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codeName="ThisWorkbook" autoCompressPictures="0"/>
  <bookViews>
    <workbookView xWindow="0" yWindow="0" windowWidth="25600" windowHeight="16060" tabRatio="724" activeTab="1"/>
  </bookViews>
  <sheets>
    <sheet name="Read this" sheetId="13" r:id="rId1"/>
    <sheet name="CK_Identification" sheetId="10" r:id="rId2"/>
    <sheet name="CK_Crossability" sheetId="11" r:id="rId3"/>
    <sheet name="CK_Threats" sheetId="12" r:id="rId4"/>
    <sheet name="List code and descriptions" sheetId="7" r:id="rId5"/>
  </sheets>
  <definedNames>
    <definedName name="O_Unique_identifier">CK_Crossability!#REF!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Y22" i="10" l="1"/>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Y52" i="10"/>
  <c r="Y53" i="10"/>
  <c r="Y54" i="10"/>
  <c r="Y55" i="10"/>
  <c r="Y56" i="10"/>
  <c r="Y57" i="10"/>
  <c r="Y58" i="10"/>
  <c r="Y59" i="10"/>
  <c r="Y60" i="10"/>
  <c r="Y61" i="10"/>
  <c r="Y62" i="10"/>
  <c r="Y63" i="10"/>
  <c r="Y64" i="10"/>
  <c r="Y65" i="10"/>
  <c r="Y66" i="10"/>
  <c r="Y67" i="10"/>
  <c r="Y68" i="10"/>
  <c r="Y69" i="10"/>
  <c r="Y70" i="10"/>
  <c r="Y71" i="10"/>
  <c r="Y72" i="10"/>
  <c r="Y73" i="10"/>
  <c r="Y74" i="10"/>
  <c r="Y75" i="10"/>
  <c r="Y76" i="10"/>
  <c r="Y77" i="10"/>
  <c r="Y78" i="10"/>
  <c r="Y79" i="10"/>
  <c r="Y80" i="10"/>
  <c r="Y81" i="10"/>
  <c r="Y82" i="10"/>
  <c r="Y83" i="10"/>
  <c r="Y84" i="10"/>
  <c r="Y85" i="10"/>
  <c r="Y86" i="10"/>
  <c r="Y87" i="10"/>
  <c r="Y88" i="10"/>
  <c r="Y89" i="10"/>
  <c r="Y90" i="10"/>
  <c r="Y91" i="10"/>
  <c r="Y92" i="10"/>
  <c r="Y93" i="10"/>
  <c r="Y94" i="10"/>
  <c r="Y95" i="10"/>
  <c r="Y96" i="10"/>
  <c r="Y97" i="10"/>
  <c r="Y98" i="10"/>
  <c r="Y99" i="10"/>
  <c r="Y100" i="10"/>
  <c r="Y101" i="10"/>
  <c r="Y102" i="10"/>
  <c r="Y103" i="10"/>
  <c r="Y104" i="10"/>
  <c r="Y105" i="10"/>
  <c r="Y106" i="10"/>
  <c r="Y107" i="10"/>
  <c r="Y108" i="10"/>
  <c r="Y109" i="10"/>
  <c r="Y110" i="10"/>
  <c r="Y111" i="10"/>
  <c r="Y112" i="10"/>
  <c r="Y113" i="10"/>
  <c r="Y114" i="10"/>
  <c r="Y115" i="10"/>
  <c r="Y116" i="10"/>
  <c r="Y117" i="10"/>
  <c r="Y118" i="10"/>
  <c r="Y119" i="10"/>
  <c r="Y120" i="10"/>
  <c r="Y121" i="10"/>
  <c r="Y122" i="10"/>
  <c r="Y123" i="10"/>
  <c r="Y124" i="10"/>
  <c r="Y125" i="10"/>
  <c r="Y126" i="10"/>
  <c r="Y127" i="10"/>
  <c r="Y128" i="10"/>
  <c r="Y129" i="10"/>
  <c r="Y130" i="10"/>
  <c r="Y131" i="10"/>
  <c r="Y132" i="10"/>
  <c r="Y133" i="10"/>
  <c r="Y134" i="10"/>
  <c r="Y135" i="10"/>
  <c r="Y136" i="10"/>
  <c r="Y137" i="10"/>
  <c r="Y138" i="10"/>
  <c r="Y139" i="10"/>
  <c r="Y140" i="10"/>
  <c r="Y141" i="10"/>
  <c r="Y142" i="10"/>
  <c r="Y143" i="10"/>
  <c r="Y144" i="10"/>
  <c r="Y145" i="10"/>
  <c r="Y146" i="10"/>
  <c r="Y147" i="10"/>
  <c r="Y148" i="10"/>
  <c r="Y149" i="10"/>
  <c r="Y150" i="10"/>
  <c r="Y151" i="10"/>
  <c r="Y152" i="10"/>
  <c r="Y153" i="10"/>
  <c r="Y154" i="10"/>
  <c r="Y155" i="10"/>
  <c r="Y156" i="10"/>
  <c r="Y157" i="10"/>
  <c r="Y158" i="10"/>
  <c r="Y159" i="10"/>
  <c r="Y160" i="10"/>
  <c r="Y161" i="10"/>
  <c r="Y162" i="10"/>
  <c r="Y163" i="10"/>
  <c r="Y164" i="10"/>
  <c r="Y165" i="10"/>
  <c r="Y166" i="10"/>
  <c r="Y167" i="10"/>
  <c r="Y168" i="10"/>
  <c r="Y169" i="10"/>
  <c r="Y170" i="10"/>
  <c r="Y171" i="10"/>
  <c r="Y172" i="10"/>
  <c r="Y173" i="10"/>
  <c r="Y174" i="10"/>
  <c r="Y175" i="10"/>
  <c r="Y176" i="10"/>
  <c r="Y177" i="10"/>
  <c r="Y178" i="10"/>
  <c r="Y179" i="10"/>
  <c r="Y180" i="10"/>
  <c r="Y181" i="10"/>
  <c r="Y182" i="10"/>
  <c r="Y183" i="10"/>
  <c r="Y184" i="10"/>
  <c r="Y185" i="10"/>
  <c r="Y186" i="10"/>
  <c r="Y187" i="10"/>
  <c r="Y188" i="10"/>
  <c r="Y189" i="10"/>
  <c r="Y190" i="10"/>
  <c r="Y191" i="10"/>
  <c r="Y192" i="10"/>
  <c r="Y193" i="10"/>
  <c r="Y194" i="10"/>
  <c r="Y195" i="10"/>
  <c r="Y196" i="10"/>
  <c r="Y197" i="10"/>
  <c r="Y198" i="10"/>
  <c r="Y199" i="10"/>
  <c r="Y200" i="10"/>
  <c r="Y201" i="10"/>
  <c r="Y202" i="10"/>
  <c r="Y203" i="10"/>
  <c r="Y204" i="10"/>
  <c r="Y205" i="10"/>
  <c r="Y206" i="10"/>
  <c r="Y207" i="10"/>
  <c r="Y208" i="10"/>
  <c r="Y209" i="10"/>
  <c r="Y210" i="10"/>
  <c r="Y211" i="10"/>
  <c r="Y212" i="10"/>
  <c r="Y213" i="10"/>
  <c r="Y214" i="10"/>
  <c r="Y215" i="10"/>
  <c r="Y216" i="10"/>
  <c r="Y217" i="10"/>
  <c r="Y218" i="10"/>
  <c r="Y219" i="10"/>
  <c r="Y220" i="10"/>
  <c r="Y221" i="10"/>
  <c r="Y222" i="10"/>
  <c r="Y223" i="10"/>
  <c r="Y224" i="10"/>
  <c r="Y225" i="10"/>
  <c r="Y226" i="10"/>
  <c r="Y227" i="10"/>
  <c r="Y228" i="10"/>
  <c r="Y229" i="10"/>
  <c r="Y230" i="10"/>
  <c r="Y231" i="10"/>
  <c r="Y232" i="10"/>
  <c r="Y233" i="10"/>
  <c r="Y234" i="10"/>
  <c r="Y235" i="10"/>
  <c r="Y236" i="10"/>
  <c r="Y237" i="10"/>
  <c r="Y238" i="10"/>
  <c r="Y239" i="10"/>
  <c r="Y240" i="10"/>
  <c r="Y241" i="10"/>
  <c r="Y242" i="10"/>
  <c r="Y243" i="10"/>
  <c r="Y244" i="10"/>
  <c r="Y245" i="10"/>
  <c r="Y246" i="10"/>
  <c r="Y247" i="10"/>
  <c r="Y248" i="10"/>
  <c r="Y249" i="10"/>
  <c r="Y250" i="10"/>
  <c r="Y251" i="10"/>
  <c r="Y252" i="10"/>
  <c r="Y253" i="10"/>
  <c r="Y254" i="10"/>
  <c r="Y255" i="10"/>
  <c r="Y256" i="10"/>
  <c r="Y257" i="10"/>
  <c r="Y258" i="10"/>
  <c r="Y259" i="10"/>
  <c r="Y260" i="10"/>
  <c r="Y261" i="10"/>
  <c r="Y262" i="10"/>
  <c r="Y263" i="10"/>
  <c r="Y264" i="10"/>
  <c r="Y265" i="10"/>
  <c r="Y266" i="10"/>
  <c r="Y267" i="10"/>
  <c r="Y268" i="10"/>
  <c r="Y269" i="10"/>
  <c r="Y270" i="10"/>
  <c r="Y271" i="10"/>
  <c r="Y272" i="10"/>
  <c r="Y273" i="10"/>
  <c r="Y274" i="10"/>
  <c r="Y275" i="10"/>
  <c r="Y276" i="10"/>
  <c r="Y277" i="10"/>
  <c r="Y278" i="10"/>
  <c r="Y279" i="10"/>
  <c r="Y280" i="10"/>
  <c r="Y281" i="10"/>
  <c r="Y282" i="10"/>
  <c r="Y283" i="10"/>
  <c r="Y284" i="10"/>
  <c r="Y285" i="10"/>
  <c r="Y286" i="10"/>
  <c r="Y287" i="10"/>
  <c r="Y288" i="10"/>
  <c r="Y289" i="10"/>
  <c r="Y290" i="10"/>
  <c r="Y291" i="10"/>
  <c r="Y292" i="10"/>
  <c r="Y293" i="10"/>
  <c r="Y294" i="10"/>
  <c r="Y295" i="10"/>
  <c r="Y296" i="10"/>
  <c r="Y297" i="10"/>
  <c r="Y298" i="10"/>
  <c r="Y299" i="10"/>
  <c r="Y300" i="10"/>
  <c r="Y301" i="10"/>
  <c r="Y302" i="10"/>
  <c r="Y303" i="10"/>
  <c r="Y304" i="10"/>
  <c r="Y305" i="10"/>
  <c r="Y306" i="10"/>
  <c r="Y307" i="10"/>
  <c r="Y308" i="10"/>
  <c r="Y309" i="10"/>
  <c r="Y310" i="10"/>
  <c r="Y311" i="10"/>
  <c r="Y312" i="10"/>
  <c r="Y313" i="10"/>
  <c r="Y314" i="10"/>
  <c r="Y315" i="10"/>
  <c r="Y316" i="10"/>
  <c r="Y317" i="10"/>
  <c r="Y318" i="10"/>
  <c r="Y319" i="10"/>
  <c r="Y320" i="10"/>
  <c r="Y321" i="10"/>
  <c r="Y322" i="10"/>
  <c r="Y323" i="10"/>
  <c r="Y324" i="10"/>
  <c r="Y325" i="10"/>
  <c r="Y326" i="10"/>
  <c r="Y327" i="10"/>
  <c r="Y328" i="10"/>
  <c r="Y329" i="10"/>
  <c r="Y330" i="10"/>
  <c r="Y331" i="10"/>
  <c r="Y332" i="10"/>
  <c r="Y333" i="10"/>
  <c r="Y334" i="10"/>
  <c r="Y335" i="10"/>
  <c r="Y336" i="10"/>
  <c r="Y337" i="10"/>
  <c r="Y338" i="10"/>
  <c r="Y339" i="10"/>
  <c r="Y340" i="10"/>
  <c r="Y341" i="10"/>
  <c r="Y342" i="10"/>
  <c r="Y343" i="10"/>
  <c r="Y344" i="10"/>
  <c r="Y345" i="10"/>
  <c r="Y346" i="10"/>
  <c r="Y347" i="10"/>
  <c r="Y348" i="10"/>
  <c r="Y349" i="10"/>
  <c r="Y350" i="10"/>
  <c r="Y351" i="10"/>
  <c r="Y352" i="10"/>
  <c r="Y353" i="10"/>
  <c r="Y354" i="10"/>
  <c r="Y355" i="10"/>
  <c r="Y356" i="10"/>
  <c r="Y357" i="10"/>
  <c r="Y358" i="10"/>
  <c r="Y359" i="10"/>
  <c r="Y360" i="10"/>
  <c r="Y361" i="10"/>
  <c r="Y362" i="10"/>
  <c r="Y363" i="10"/>
  <c r="Y364" i="10"/>
  <c r="Y365" i="10"/>
  <c r="Y366" i="10"/>
  <c r="Y367" i="10"/>
  <c r="Y368" i="10"/>
  <c r="Y369" i="10"/>
  <c r="Y370" i="10"/>
  <c r="Y371" i="10"/>
  <c r="Y372" i="10"/>
  <c r="Y373" i="10"/>
  <c r="Y374" i="10"/>
  <c r="Y375" i="10"/>
  <c r="Y376" i="10"/>
  <c r="Y377" i="10"/>
  <c r="Y378" i="10"/>
  <c r="Y379" i="10"/>
  <c r="Y380" i="10"/>
  <c r="Y381" i="10"/>
  <c r="Y382" i="10"/>
  <c r="Y383" i="10"/>
  <c r="Y384" i="10"/>
  <c r="Y385" i="10"/>
  <c r="Y386" i="10"/>
  <c r="Y387" i="10"/>
  <c r="Y388" i="10"/>
  <c r="Y389" i="10"/>
  <c r="Y390" i="10"/>
  <c r="Y391" i="10"/>
  <c r="Y392" i="10"/>
  <c r="Y393" i="10"/>
  <c r="Y394" i="10"/>
  <c r="Y395" i="10"/>
  <c r="Y396" i="10"/>
  <c r="Y397" i="10"/>
  <c r="Y398" i="10"/>
  <c r="Y399" i="10"/>
  <c r="Y400" i="10"/>
  <c r="Y401" i="10"/>
  <c r="Y402" i="10"/>
  <c r="Y403" i="10"/>
  <c r="Y404" i="10"/>
  <c r="Y405" i="10"/>
  <c r="Y406" i="10"/>
  <c r="Y407" i="10"/>
  <c r="Y408" i="10"/>
  <c r="Y409" i="10"/>
  <c r="Y410" i="10"/>
  <c r="Y411" i="10"/>
  <c r="Y412" i="10"/>
  <c r="Y413" i="10"/>
  <c r="Y414" i="10"/>
  <c r="Y415" i="10"/>
  <c r="Y416" i="10"/>
  <c r="Y417" i="10"/>
  <c r="Y418" i="10"/>
  <c r="Y419" i="10"/>
  <c r="Y420" i="10"/>
  <c r="Y421" i="10"/>
  <c r="Y422" i="10"/>
  <c r="Y423" i="10"/>
  <c r="Y424" i="10"/>
  <c r="Y425" i="10"/>
  <c r="Y426" i="10"/>
  <c r="Y427" i="10"/>
  <c r="Y428" i="10"/>
  <c r="Y429" i="10"/>
  <c r="Y430" i="10"/>
  <c r="Y431" i="10"/>
  <c r="Y432" i="10"/>
  <c r="Y433" i="10"/>
  <c r="Y434" i="10"/>
  <c r="Y435" i="10"/>
  <c r="Y436" i="10"/>
  <c r="Y437" i="10"/>
  <c r="Y438" i="10"/>
  <c r="Y439" i="10"/>
  <c r="Y440" i="10"/>
  <c r="Y441" i="10"/>
  <c r="Y442" i="10"/>
  <c r="Y443" i="10"/>
  <c r="Y444" i="10"/>
  <c r="Y445" i="10"/>
  <c r="Y446" i="10"/>
  <c r="Y447" i="10"/>
  <c r="Y448" i="10"/>
  <c r="Y449" i="10"/>
  <c r="Y450" i="10"/>
  <c r="Y451" i="10"/>
  <c r="Y452" i="10"/>
  <c r="Y453" i="10"/>
  <c r="Y454" i="10"/>
  <c r="Y455" i="10"/>
  <c r="Y456" i="10"/>
  <c r="Y457" i="10"/>
  <c r="Y458" i="10"/>
  <c r="Y459" i="10"/>
  <c r="Y460" i="10"/>
  <c r="Y461" i="10"/>
  <c r="Y462" i="10"/>
  <c r="Y463" i="10"/>
  <c r="Y464" i="10"/>
  <c r="Y465" i="10"/>
  <c r="Y466" i="10"/>
  <c r="Y467" i="10"/>
  <c r="Y468" i="10"/>
  <c r="Y469" i="10"/>
  <c r="Y470" i="10"/>
  <c r="Y471" i="10"/>
  <c r="Y472" i="10"/>
  <c r="Y473" i="10"/>
  <c r="Y474" i="10"/>
  <c r="Y475" i="10"/>
  <c r="Y476" i="10"/>
  <c r="Y477" i="10"/>
  <c r="Y478" i="10"/>
  <c r="Y479" i="10"/>
  <c r="Y480" i="10"/>
  <c r="Y481" i="10"/>
  <c r="Y482" i="10"/>
  <c r="Y483" i="10"/>
  <c r="Y484" i="10"/>
  <c r="Y485" i="10"/>
  <c r="Y486" i="10"/>
  <c r="Y487" i="10"/>
  <c r="Y488" i="10"/>
  <c r="Y489" i="10"/>
  <c r="Y490" i="10"/>
  <c r="Y491" i="10"/>
  <c r="Y492" i="10"/>
  <c r="Y493" i="10"/>
  <c r="Y494" i="10"/>
  <c r="Y495" i="10"/>
  <c r="Y496" i="10"/>
  <c r="Y497" i="10"/>
  <c r="Y498" i="10"/>
  <c r="Y499" i="10"/>
  <c r="Y500" i="10"/>
  <c r="Y501" i="10"/>
  <c r="Y502" i="10"/>
  <c r="Y503" i="10"/>
  <c r="Y504" i="10"/>
  <c r="Y505" i="10"/>
  <c r="Y506" i="10"/>
  <c r="Y507" i="10"/>
  <c r="Y508" i="10"/>
  <c r="Y509" i="10"/>
  <c r="Y510" i="10"/>
  <c r="Y511" i="10"/>
  <c r="Y512" i="10"/>
  <c r="Y513" i="10"/>
  <c r="Y514" i="10"/>
  <c r="Y515" i="10"/>
  <c r="Y516" i="10"/>
  <c r="Y517" i="10"/>
  <c r="Y518" i="10"/>
  <c r="Y519" i="10"/>
  <c r="Y520" i="10"/>
  <c r="Y521" i="10"/>
  <c r="Y522" i="10"/>
  <c r="Y523" i="10"/>
  <c r="Y524" i="10"/>
  <c r="Y525" i="10"/>
  <c r="Y526" i="10"/>
  <c r="Y527" i="10"/>
  <c r="Y528" i="10"/>
  <c r="Y529" i="10"/>
  <c r="Y530" i="10"/>
  <c r="Y531" i="10"/>
  <c r="Y532" i="10"/>
  <c r="Y533" i="10"/>
  <c r="Y534" i="10"/>
  <c r="Y535" i="10"/>
  <c r="Y536" i="10"/>
  <c r="Y537" i="10"/>
  <c r="Y538" i="10"/>
  <c r="Y539" i="10"/>
  <c r="Y540" i="10"/>
  <c r="Y541" i="10"/>
  <c r="Y542" i="10"/>
  <c r="Y543" i="10"/>
  <c r="Y544" i="10"/>
  <c r="Y545" i="10"/>
  <c r="Y546" i="10"/>
  <c r="Y547" i="10"/>
  <c r="Y548" i="10"/>
  <c r="Y549" i="10"/>
  <c r="Y550" i="10"/>
  <c r="Y551" i="10"/>
  <c r="Y552" i="10"/>
  <c r="Y553" i="10"/>
  <c r="Y554" i="10"/>
  <c r="Y555" i="10"/>
  <c r="Y556" i="10"/>
  <c r="Y557" i="10"/>
  <c r="Y558" i="10"/>
  <c r="Y559" i="10"/>
  <c r="Y560" i="10"/>
  <c r="Y561" i="10"/>
  <c r="Y562" i="10"/>
  <c r="Y563" i="10"/>
  <c r="Y564" i="10"/>
  <c r="Y565" i="10"/>
  <c r="Y566" i="10"/>
  <c r="Y567" i="10"/>
  <c r="Y568" i="10"/>
  <c r="Y569" i="10"/>
  <c r="Y570" i="10"/>
  <c r="Y571" i="10"/>
  <c r="Y572" i="10"/>
  <c r="Y573" i="10"/>
  <c r="Y574" i="10"/>
  <c r="Y575" i="10"/>
  <c r="Y576" i="10"/>
  <c r="Y577" i="10"/>
  <c r="Y578" i="10"/>
  <c r="Y579" i="10"/>
  <c r="Y580" i="10"/>
  <c r="Y581" i="10"/>
  <c r="Y582" i="10"/>
  <c r="Y583" i="10"/>
  <c r="Y584" i="10"/>
  <c r="Y585" i="10"/>
  <c r="Y586" i="10"/>
  <c r="Y587" i="10"/>
  <c r="Y588" i="10"/>
  <c r="Y589" i="10"/>
  <c r="Y590" i="10"/>
  <c r="Y591" i="10"/>
  <c r="Y592" i="10"/>
  <c r="Y593" i="10"/>
  <c r="Y594" i="10"/>
  <c r="Y595" i="10"/>
  <c r="Y596" i="10"/>
  <c r="Y597" i="10"/>
  <c r="Y598" i="10"/>
  <c r="Y599" i="10"/>
  <c r="Y600" i="10"/>
  <c r="Y601" i="10"/>
  <c r="Y602" i="10"/>
  <c r="Y603" i="10"/>
  <c r="Y604" i="10"/>
  <c r="Y605" i="10"/>
  <c r="Y606" i="10"/>
  <c r="Y607" i="10"/>
  <c r="Y608" i="10"/>
  <c r="Y609" i="10"/>
  <c r="Y610" i="10"/>
  <c r="Y611" i="10"/>
  <c r="Y612" i="10"/>
  <c r="Y613" i="10"/>
  <c r="Y614" i="10"/>
  <c r="Y615" i="10"/>
  <c r="Y616" i="10"/>
  <c r="Y617" i="10"/>
  <c r="Y618" i="10"/>
  <c r="Y619" i="10"/>
  <c r="Y620" i="10"/>
  <c r="Y621" i="10"/>
  <c r="Y622" i="10"/>
  <c r="Y623" i="10"/>
  <c r="Y624" i="10"/>
  <c r="Y625" i="10"/>
  <c r="Y626" i="10"/>
  <c r="Y627" i="10"/>
  <c r="Y628" i="10"/>
  <c r="Y629" i="10"/>
  <c r="Y630" i="10"/>
  <c r="Y631" i="10"/>
  <c r="Y632" i="10"/>
  <c r="Y633" i="10"/>
  <c r="Y634" i="10"/>
  <c r="Y635" i="10"/>
  <c r="Y636" i="10"/>
  <c r="Y637" i="10"/>
  <c r="Y638" i="10"/>
  <c r="Y639" i="10"/>
  <c r="Y640" i="10"/>
  <c r="Y641" i="10"/>
  <c r="Y642" i="10"/>
  <c r="Y643" i="10"/>
  <c r="Y644" i="10"/>
  <c r="Y645" i="10"/>
  <c r="Y646" i="10"/>
  <c r="Y647" i="10"/>
  <c r="Y648" i="10"/>
  <c r="Y649" i="10"/>
  <c r="Y650" i="10"/>
  <c r="Y651" i="10"/>
  <c r="Y652" i="10"/>
  <c r="Y653" i="10"/>
  <c r="Y654" i="10"/>
  <c r="Y655" i="10"/>
  <c r="Y656" i="10"/>
  <c r="Y657" i="10"/>
  <c r="Y658" i="10"/>
  <c r="Y659" i="10"/>
  <c r="Y660" i="10"/>
  <c r="Y661" i="10"/>
  <c r="Y662" i="10"/>
  <c r="Y663" i="10"/>
  <c r="Y664" i="10"/>
  <c r="Y665" i="10"/>
  <c r="Y666" i="10"/>
  <c r="Y667" i="10"/>
  <c r="Y668" i="10"/>
  <c r="Y669" i="10"/>
  <c r="Y670" i="10"/>
  <c r="Y671" i="10"/>
  <c r="Y672" i="10"/>
  <c r="Y673" i="10"/>
  <c r="Y674" i="10"/>
  <c r="Y675" i="10"/>
  <c r="Y676" i="10"/>
  <c r="Y677" i="10"/>
  <c r="Y678" i="10"/>
  <c r="Y679" i="10"/>
  <c r="Y680" i="10"/>
  <c r="Y681" i="10"/>
  <c r="Y682" i="10"/>
  <c r="Y683" i="10"/>
  <c r="Y684" i="10"/>
  <c r="Y685" i="10"/>
  <c r="Y686" i="10"/>
  <c r="Y687" i="10"/>
  <c r="Y688" i="10"/>
  <c r="Y689" i="10"/>
  <c r="Y690" i="10"/>
  <c r="Y691" i="10"/>
  <c r="Y692" i="10"/>
  <c r="Y693" i="10"/>
  <c r="Y694" i="10"/>
  <c r="Y695" i="10"/>
  <c r="Y696" i="10"/>
  <c r="Y697" i="10"/>
  <c r="Y698" i="10"/>
  <c r="Y699" i="10"/>
  <c r="Y700" i="10"/>
  <c r="Y701" i="10"/>
  <c r="Y702" i="10"/>
  <c r="Y703" i="10"/>
  <c r="Y704" i="10"/>
  <c r="Y705" i="10"/>
  <c r="Y706" i="10"/>
  <c r="Y707" i="10"/>
  <c r="Y708" i="10"/>
  <c r="Y709" i="10"/>
  <c r="Y710" i="10"/>
  <c r="Y711" i="10"/>
  <c r="Y712" i="10"/>
  <c r="Y713" i="10"/>
  <c r="Y714" i="10"/>
  <c r="Y715" i="10"/>
  <c r="Y716" i="10"/>
  <c r="Y717" i="10"/>
  <c r="Y718" i="10"/>
  <c r="Y719" i="10"/>
  <c r="Y720" i="10"/>
  <c r="Y721" i="10"/>
  <c r="Y722" i="10"/>
  <c r="Y723" i="10"/>
  <c r="Y724" i="10"/>
  <c r="Y725" i="10"/>
  <c r="Y726" i="10"/>
  <c r="Y727" i="10"/>
  <c r="Y728" i="10"/>
  <c r="Y729" i="10"/>
  <c r="Y730" i="10"/>
  <c r="Y731" i="10"/>
  <c r="Y732" i="10"/>
  <c r="Y733" i="10"/>
  <c r="Y734" i="10"/>
  <c r="Y735" i="10"/>
  <c r="Y736" i="10"/>
  <c r="Y737" i="10"/>
  <c r="Y738" i="10"/>
  <c r="Y739" i="10"/>
  <c r="Y740" i="10"/>
  <c r="Y741" i="10"/>
  <c r="Y742" i="10"/>
  <c r="Y743" i="10"/>
  <c r="Y744" i="10"/>
  <c r="Y745" i="10"/>
  <c r="Y746" i="10"/>
  <c r="Y747" i="10"/>
  <c r="Y748" i="10"/>
  <c r="Y749" i="10"/>
  <c r="Y750" i="10"/>
  <c r="Y751" i="10"/>
  <c r="Y752" i="10"/>
  <c r="Y753" i="10"/>
  <c r="Y754" i="10"/>
  <c r="Y755" i="10"/>
  <c r="Y756" i="10"/>
  <c r="Y757" i="10"/>
  <c r="Y758" i="10"/>
  <c r="Y759" i="10"/>
  <c r="Y760" i="10"/>
  <c r="Y761" i="10"/>
  <c r="Y762" i="10"/>
  <c r="Y763" i="10"/>
  <c r="Y764" i="10"/>
  <c r="Y765" i="10"/>
  <c r="Y766" i="10"/>
  <c r="Y767" i="10"/>
  <c r="Y768" i="10"/>
  <c r="Y769" i="10"/>
  <c r="Y770" i="10"/>
  <c r="Y771" i="10"/>
  <c r="Y772" i="10"/>
  <c r="Y773" i="10"/>
  <c r="Y774" i="10"/>
  <c r="Y775" i="10"/>
  <c r="Y776" i="10"/>
  <c r="Y777" i="10"/>
  <c r="Y778" i="10"/>
  <c r="Y779" i="10"/>
  <c r="Y780" i="10"/>
  <c r="Y781" i="10"/>
  <c r="Y782" i="10"/>
  <c r="Y783" i="10"/>
  <c r="Y784" i="10"/>
  <c r="Y785" i="10"/>
  <c r="Y786" i="10"/>
  <c r="Y787" i="10"/>
  <c r="Y788" i="10"/>
  <c r="Y789" i="10"/>
  <c r="Y790" i="10"/>
  <c r="Y791" i="10"/>
  <c r="Y792" i="10"/>
  <c r="Y793" i="10"/>
  <c r="Y794" i="10"/>
  <c r="Y795" i="10"/>
  <c r="Y796" i="10"/>
  <c r="Y797" i="10"/>
  <c r="Y798" i="10"/>
  <c r="Y799" i="10"/>
  <c r="Y800" i="10"/>
  <c r="Y801" i="10"/>
  <c r="Y802" i="10"/>
  <c r="Y803" i="10"/>
  <c r="Y804" i="10"/>
  <c r="Y805" i="10"/>
  <c r="Y806" i="10"/>
  <c r="Y807" i="10"/>
  <c r="Y808" i="10"/>
  <c r="Y809" i="10"/>
  <c r="Y810" i="10"/>
  <c r="Y811" i="10"/>
  <c r="Y812" i="10"/>
  <c r="Y813" i="10"/>
  <c r="Y814" i="10"/>
  <c r="Y815" i="10"/>
  <c r="Y816" i="10"/>
  <c r="Y817" i="10"/>
  <c r="Y818" i="10"/>
  <c r="Y819" i="10"/>
  <c r="Y820" i="10"/>
  <c r="Y821" i="10"/>
  <c r="Y822" i="10"/>
  <c r="Y823" i="10"/>
  <c r="Y824" i="10"/>
  <c r="Y825" i="10"/>
  <c r="Y826" i="10"/>
  <c r="Y827" i="10"/>
  <c r="Y828" i="10"/>
  <c r="Y829" i="10"/>
  <c r="Y830" i="10"/>
  <c r="Y831" i="10"/>
  <c r="Y832" i="10"/>
  <c r="Y833" i="10"/>
  <c r="Y834" i="10"/>
  <c r="Y835" i="10"/>
  <c r="Y836" i="10"/>
  <c r="Y837" i="10"/>
  <c r="Y838" i="10"/>
  <c r="Y839" i="10"/>
  <c r="Y840" i="10"/>
  <c r="Y841" i="10"/>
  <c r="Y842" i="10"/>
  <c r="Y843" i="10"/>
  <c r="Y844" i="10"/>
  <c r="Y845" i="10"/>
  <c r="Y846" i="10"/>
  <c r="Y847" i="10"/>
  <c r="Y848" i="10"/>
  <c r="Y849" i="10"/>
  <c r="Y850" i="10"/>
  <c r="Y851" i="10"/>
  <c r="Y852" i="10"/>
  <c r="Y853" i="10"/>
  <c r="Y854" i="10"/>
  <c r="Y855" i="10"/>
  <c r="Y856" i="10"/>
  <c r="Y857" i="10"/>
  <c r="Y858" i="10"/>
  <c r="Y859" i="10"/>
  <c r="Y860" i="10"/>
  <c r="Y861" i="10"/>
  <c r="Y862" i="10"/>
  <c r="Y863" i="10"/>
  <c r="Y864" i="10"/>
  <c r="Y865" i="10"/>
  <c r="Y866" i="10"/>
  <c r="Y867" i="10"/>
  <c r="Y868" i="10"/>
  <c r="Y869" i="10"/>
  <c r="Y870" i="10"/>
  <c r="Y871" i="10"/>
  <c r="Y872" i="10"/>
  <c r="Y873" i="10"/>
  <c r="Y874" i="10"/>
  <c r="Y875" i="10"/>
  <c r="Y876" i="10"/>
  <c r="Y877" i="10"/>
  <c r="Y878" i="10"/>
  <c r="Y879" i="10"/>
  <c r="Y880" i="10"/>
  <c r="Y881" i="10"/>
  <c r="Y882" i="10"/>
  <c r="Y883" i="10"/>
  <c r="Y884" i="10"/>
  <c r="Y885" i="10"/>
  <c r="Y886" i="10"/>
  <c r="Y887" i="10"/>
  <c r="Y888" i="10"/>
  <c r="Y889" i="10"/>
  <c r="Y890" i="10"/>
  <c r="Y891" i="10"/>
  <c r="Y892" i="10"/>
  <c r="Y893" i="10"/>
  <c r="Y894" i="10"/>
  <c r="Y895" i="10"/>
  <c r="Y896" i="10"/>
  <c r="Y897" i="10"/>
  <c r="Y898" i="10"/>
  <c r="Y899" i="10"/>
  <c r="Y900" i="10"/>
  <c r="Y901" i="10"/>
  <c r="Y902" i="10"/>
  <c r="Y903" i="10"/>
  <c r="Y904" i="10"/>
  <c r="Y905" i="10"/>
  <c r="Y906" i="10"/>
  <c r="Y907" i="10"/>
  <c r="Y908" i="10"/>
  <c r="Y909" i="10"/>
  <c r="Y910" i="10"/>
  <c r="Y911" i="10"/>
  <c r="Y912" i="10"/>
  <c r="Y913" i="10"/>
  <c r="Y914" i="10"/>
  <c r="Y915" i="10"/>
  <c r="Y916" i="10"/>
  <c r="Y917" i="10"/>
  <c r="Y918" i="10"/>
  <c r="Y919" i="10"/>
  <c r="Y920" i="10"/>
  <c r="Y921" i="10"/>
  <c r="Y922" i="10"/>
  <c r="Y923" i="10"/>
  <c r="Y924" i="10"/>
  <c r="Y925" i="10"/>
  <c r="Y926" i="10"/>
  <c r="Y927" i="10"/>
  <c r="Y928" i="10"/>
  <c r="Y929" i="10"/>
  <c r="Y930" i="10"/>
  <c r="Y931" i="10"/>
  <c r="Y932" i="10"/>
  <c r="Y933" i="10"/>
  <c r="Y934" i="10"/>
  <c r="Y935" i="10"/>
  <c r="Y936" i="10"/>
  <c r="Y937" i="10"/>
  <c r="Y938" i="10"/>
  <c r="Y939" i="10"/>
  <c r="Y940" i="10"/>
  <c r="Y941" i="10"/>
  <c r="Y942" i="10"/>
  <c r="Y943" i="10"/>
  <c r="Y944" i="10"/>
  <c r="Y945" i="10"/>
  <c r="Y19" i="10"/>
  <c r="Y20" i="10"/>
  <c r="Y21" i="10"/>
  <c r="Y16" i="10"/>
  <c r="Y17" i="10"/>
  <c r="Y18"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17" i="10"/>
</calcChain>
</file>

<file path=xl/sharedStrings.xml><?xml version="1.0" encoding="utf-8"?>
<sst xmlns="http://schemas.openxmlformats.org/spreadsheetml/2006/main" count="9012" uniqueCount="2064">
  <si>
    <t xml:space="preserve">Country code identifying the National CWR checklist; the code of the country preparing the CWR checklist. For country codes use the three-letter ISO 3166-1 (see: http://unstats.un.org/unsd/methods/m49/m49alpha.htm ) </t>
  </si>
  <si>
    <t xml:space="preserve">Example: ESP </t>
  </si>
  <si>
    <r>
      <t>Code identifying the edition of the National</t>
    </r>
    <r>
      <rPr>
        <i/>
        <sz val="11"/>
        <color rgb="FF000000"/>
        <rFont val="Calibri"/>
        <family val="2"/>
      </rPr>
      <t xml:space="preserve"> </t>
    </r>
    <r>
      <rPr>
        <sz val="11"/>
        <color rgb="FF000000"/>
        <rFont val="Calibri"/>
        <family val="2"/>
      </rPr>
      <t xml:space="preserve">CWR checklist made up of the edition number and the year of publication. </t>
    </r>
  </si>
  <si>
    <t xml:space="preserve">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  </t>
  </si>
  <si>
    <t xml:space="preserve">Example: ESP003 </t>
  </si>
  <si>
    <t>Any bibliographic references related to the publication of the checklist, the format should include the author, date, title, journal, volume and page number or the DOI number.</t>
  </si>
  <si>
    <t>Code</t>
  </si>
  <si>
    <t>Name field</t>
  </si>
  <si>
    <t>Description</t>
  </si>
  <si>
    <t>examples</t>
  </si>
  <si>
    <t xml:space="preserve">1.1. National CWR checklist code  *[1] </t>
  </si>
  <si>
    <t>CK:CWRCODE</t>
  </si>
  <si>
    <t xml:space="preserve">1.2. National CWR checklist edition number * </t>
  </si>
  <si>
    <t xml:space="preserve">URL linking to any additional data about the checklist species either in the institute or from another source. </t>
  </si>
  <si>
    <t>This refers to details about the taxon concept to which the CWR population, accession or specimen belongs. We encourage the use of GRIN Taxonomy (http://www.ars-grin.gov/cgi-bin/npgs/html/index.pl) or EURO+MED PlantBase (http://ww2.bgbm.org/EuroPlusMed/query.asp)</t>
  </si>
  <si>
    <t>Example: Plantae</t>
  </si>
  <si>
    <t>Example: Angiosperms</t>
  </si>
  <si>
    <t>Example: Monocotyledons</t>
  </si>
  <si>
    <t>Example: Asparagales</t>
  </si>
  <si>
    <t>Example: Amaryllidaceae</t>
  </si>
  <si>
    <t xml:space="preserve">Genus name of the taxon, in Latin. Initial uppercase letter required. </t>
  </si>
  <si>
    <r>
      <t xml:space="preserve">Example 1: </t>
    </r>
    <r>
      <rPr>
        <i/>
        <sz val="11"/>
        <color rgb="FF000000"/>
        <rFont val="Calibri"/>
        <family val="2"/>
      </rPr>
      <t>Allium</t>
    </r>
    <r>
      <rPr>
        <sz val="11"/>
        <color rgb="FF000000"/>
        <rFont val="Calibri"/>
        <family val="2"/>
      </rPr>
      <t xml:space="preserve"> </t>
    </r>
  </si>
  <si>
    <t xml:space="preserve">Specific epithet portion of the scientific name, in Latin, in lower case letters. </t>
  </si>
  <si>
    <r>
      <t>Example 1:</t>
    </r>
    <r>
      <rPr>
        <i/>
        <sz val="11"/>
        <color rgb="FF000000"/>
        <rFont val="Calibri"/>
        <family val="2"/>
      </rPr>
      <t xml:space="preserve"> ampeloprasum</t>
    </r>
  </si>
  <si>
    <t xml:space="preserve">The authority for the species name. </t>
  </si>
  <si>
    <t>Example 1: L.</t>
  </si>
  <si>
    <r>
      <t xml:space="preserve">Example 1: var. </t>
    </r>
    <r>
      <rPr>
        <i/>
        <sz val="11"/>
        <color rgb="FF000000"/>
        <rFont val="Calibri"/>
        <family val="2"/>
      </rPr>
      <t>ampeloprasum</t>
    </r>
  </si>
  <si>
    <t xml:space="preserve">Provide the subtaxon authority at the most detailed taxonomic level. </t>
  </si>
  <si>
    <t>Example 1:  L.</t>
  </si>
  <si>
    <t xml:space="preserve">Taxonomy used by checklist compiler to identify the material (e.g. The Plant List, Euro+Med PlantBase, GRIN Taxonomy for Plants, etc.) </t>
  </si>
  <si>
    <t>Example 1: Flora Iberica</t>
  </si>
  <si>
    <t xml:space="preserve">This is a field attributed by the system. The ID attributed to this field is a unique taxonomic ID that relates to the standardized taxonomic classification matching in the system (e.g.. Euro+Med PlantBase, GRIN taxonomy and Species 2000). This ID can be used in subsequent data loads instead of filling all taxonomic fields (2.1 to 2.11) </t>
  </si>
  <si>
    <t>Synonyms of taxon. Multiple values are separated by a semicolon without space.</t>
  </si>
  <si>
    <r>
      <t xml:space="preserve">Example:  </t>
    </r>
    <r>
      <rPr>
        <i/>
        <sz val="11"/>
        <color rgb="FF000000"/>
        <rFont val="Calibri"/>
        <family val="2"/>
      </rPr>
      <t xml:space="preserve">Allium babingtonii </t>
    </r>
    <r>
      <rPr>
        <sz val="11"/>
        <color rgb="FF000000"/>
        <rFont val="Calibri"/>
        <family val="2"/>
      </rPr>
      <t>Borrer.</t>
    </r>
  </si>
  <si>
    <t xml:space="preserve">Synonyms references used by checklist compiler (e.g.. The Plant List, Euro+Med PlantBase, GRIN Taxonomy for Plnats, etc.). </t>
  </si>
  <si>
    <t xml:space="preserve">Name of the taxon in colloquial language. Multiple values are separated by a semicolon without space. </t>
  </si>
  <si>
    <r>
      <t>Provide the language of the common taxon name (</t>
    </r>
    <r>
      <rPr>
        <i/>
        <sz val="11"/>
        <color theme="1"/>
        <rFont val="Calibri"/>
        <family val="2"/>
      </rPr>
      <t>Standard: ISO 639-2</t>
    </r>
    <r>
      <rPr>
        <sz val="11"/>
        <color theme="1"/>
        <rFont val="Calibri"/>
        <family val="2"/>
      </rPr>
      <t>).</t>
    </r>
    <r>
      <rPr>
        <sz val="11"/>
        <color theme="1"/>
        <rFont val="Calibri"/>
        <family val="2"/>
        <scheme val="minor"/>
      </rPr>
      <t xml:space="preserve"> Multiple values are separated by a semicolon without space.</t>
    </r>
  </si>
  <si>
    <t>Chromosome number of the species. Multiple values are separated by a semicolon without space.</t>
  </si>
  <si>
    <r>
      <t xml:space="preserve">Gene Pool to which the taxon belongs (see Maxted </t>
    </r>
    <r>
      <rPr>
        <i/>
        <sz val="11"/>
        <color theme="1"/>
        <rFont val="Calibri"/>
        <family val="2"/>
      </rPr>
      <t>et al.,</t>
    </r>
    <r>
      <rPr>
        <sz val="11"/>
        <color theme="1"/>
        <rFont val="Calibri"/>
        <family val="2"/>
      </rPr>
      <t xml:space="preserve"> 2006). The members of crop gene pool GP1b (primary) and 2 (secondary) are most likely to be crossable with the crop and so these become the obvious conservation priorities. Multiple values are separated by a semicolon without space.</t>
    </r>
  </si>
  <si>
    <t>Citation of reference source for Gene Pool concept applied. Multiple values are separated by a semicolon without space.</t>
  </si>
  <si>
    <t>Citation of reference source for Taxon Group concept applied. Multiple values are separated by a semicolon without space.</t>
  </si>
  <si>
    <t xml:space="preserve">List the species that have been crossed, separated the items by semicolons (;) without space. </t>
  </si>
  <si>
    <r>
      <t>Add bibliographic references related to the species crossed, the format should include the author, date, title, journal, volume and page number or the DOI number.</t>
    </r>
    <r>
      <rPr>
        <sz val="11"/>
        <color rgb="FF000000"/>
        <rFont val="Calibri"/>
        <family val="2"/>
      </rPr>
      <t xml:space="preserve"> Multiple values are separated by semicolon </t>
    </r>
    <r>
      <rPr>
        <sz val="11"/>
        <color theme="1"/>
        <rFont val="Calibri"/>
        <family val="2"/>
      </rPr>
      <t xml:space="preserve">(;) </t>
    </r>
    <r>
      <rPr>
        <sz val="11"/>
        <color rgb="FF000000"/>
        <rFont val="Calibri"/>
        <family val="2"/>
      </rPr>
      <t>without space.</t>
    </r>
  </si>
  <si>
    <r>
      <t xml:space="preserve">Indicate the percentage (%) of success rate for each cross.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</si>
  <si>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t>Indicate level of Red List assessment.</t>
  </si>
  <si>
    <t>Provide region of assessment if level is 2 (= regional).  A region indicates any subglobal geographically defined area, including country, state, or province (IUCN 2012a).</t>
  </si>
  <si>
    <r>
      <t>For the categories CR, EN and VU, for which criteria and subcriteria are an integral part of the Red List assessment, provide the IUCN criteria and subcriteria that apply to the taxon as a result of the Red listing process in the standard format,  (see Annex I), e.g. B2ab(iii)</t>
    </r>
    <r>
      <rPr>
        <sz val="10"/>
        <color rgb="FF221E1F"/>
        <rFont val="Calibri"/>
        <family val="2"/>
        <scheme val="minor"/>
      </rPr>
      <t xml:space="preserve"> IUCN 2012b.</t>
    </r>
  </si>
  <si>
    <t>If the taxon has not been assessed using the IUCN Red List Categories and Criteria Version 3.1, provide the Red List category, criteria and subcriteria that apply to the taxon as a result of the Red listing process using the alternative system applied.</t>
  </si>
  <si>
    <r>
      <t xml:space="preserve">Provide </t>
    </r>
    <r>
      <rPr>
        <sz val="11"/>
        <color theme="1"/>
        <rFont val="Calibri"/>
        <family val="2"/>
      </rPr>
      <t>URL linking to the additional Red List assessment publication details.</t>
    </r>
    <r>
      <rPr>
        <sz val="10.5"/>
        <color theme="1"/>
        <rFont val="Consolas"/>
        <family val="3"/>
      </rPr>
      <t xml:space="preserve"> </t>
    </r>
  </si>
  <si>
    <t xml:space="preserve">Indicate the economic value of the related crop. Use FAO stats for value http://faostat3.fao.org/home/index.html#HOME when applicable. Multiple values are allowed, separated with a semicolon without space. </t>
  </si>
  <si>
    <t>Citation of reference source for the economic value of the related crop or any bibliographic references related to the publication of the economic value, the format should include the author, date, title, journal, volume and page number or the DOI number. Multiple values are allowed, separated by a semicolon without space.</t>
  </si>
  <si>
    <t xml:space="preserve">The remarks field is used to add notes or to elaborate on descriptors. Prefix remarks with the field name they refer to and follow by a colon (:). Distinct remarks referring to different fields are separated by semicolons (;) without space. </t>
  </si>
  <si>
    <t>If no concept has been applied to the crop complex, the Taxon Group to which the taxon belongs (see Maxted et al., 2006). The Taxon Group uses taxonomic classifications of the crop genus as a proxy for relative crossability. Taxon group TG1b (same species as crop), TG2 (same series or section as crop) and TG3 (same subgenus as crop) are given priority. Other CWR that are also given priority are species that have previously been successfully used in breeding. Multiple values are separated by a semicolon without space.</t>
  </si>
  <si>
    <t xml:space="preserve">Example: the first edition that is compiled in 2012 will be coded as 001/2012. Example: the second edition that is compiled in 2014 will be coded 002/2014   </t>
  </si>
  <si>
    <t xml:space="preserve">1.3. Institute code  * </t>
  </si>
  <si>
    <t>1.4. Type of checklist*</t>
  </si>
  <si>
    <r>
      <t>1.</t>
    </r>
    <r>
      <rPr>
        <sz val="7"/>
        <color theme="1"/>
        <rFont val="Times New Roman"/>
        <family val="1"/>
      </rPr>
      <t xml:space="preserve">       </t>
    </r>
    <r>
      <rPr>
        <b/>
        <sz val="11"/>
        <color theme="1"/>
        <rFont val="Calibri"/>
        <family val="2"/>
      </rPr>
      <t xml:space="preserve">Complete CWR checklist – </t>
    </r>
    <r>
      <rPr>
        <sz val="11"/>
        <color theme="1"/>
        <rFont val="Calibri"/>
        <family val="2"/>
      </rPr>
      <t xml:space="preserve">a list of all CWR found in the country, a list of names and authorities.                            </t>
    </r>
    <r>
      <rPr>
        <b/>
        <sz val="11"/>
        <color theme="1"/>
        <rFont val="Calibri"/>
        <family val="2"/>
      </rPr>
      <t xml:space="preserve">2.    Annotated CWR checklist </t>
    </r>
    <r>
      <rPr>
        <sz val="11"/>
        <color theme="1"/>
        <rFont val="Calibri"/>
        <family val="2"/>
      </rPr>
      <t xml:space="preserve">– a list of all CWR found in the country, with additional information to aid prioritization of the checklist.                                       </t>
    </r>
    <r>
      <rPr>
        <b/>
        <sz val="11"/>
        <color theme="1"/>
        <rFont val="Calibri"/>
        <family val="2"/>
      </rPr>
      <t xml:space="preserve">3.       Priority CWR checklist </t>
    </r>
    <r>
      <rPr>
        <sz val="11"/>
        <color theme="1"/>
        <rFont val="Calibri"/>
        <family val="2"/>
      </rPr>
      <t>– a partial list of CWR found in the country that has been reduced in number from the complete CWR checklist through prioritization, a list of names and authorities.</t>
    </r>
  </si>
  <si>
    <t xml:space="preserve">1.5 References </t>
  </si>
  <si>
    <r>
      <t>A.</t>
    </r>
    <r>
      <rPr>
        <b/>
        <sz val="7"/>
        <color theme="1"/>
        <rFont val="Times New Roman"/>
        <family val="1"/>
      </rPr>
      <t xml:space="preserve">      </t>
    </r>
    <r>
      <rPr>
        <b/>
        <u/>
        <sz val="11"/>
        <color theme="1"/>
        <rFont val="Calibri"/>
        <family val="2"/>
        <scheme val="minor"/>
      </rPr>
      <t>TAXON IDENTIFICATION</t>
    </r>
  </si>
  <si>
    <t xml:space="preserve">1.6. URL links </t>
  </si>
  <si>
    <t xml:space="preserve">2.1. Kingdom </t>
  </si>
  <si>
    <t xml:space="preserve">2.2. Phylum/Division </t>
  </si>
  <si>
    <t xml:space="preserve">2.3. Class </t>
  </si>
  <si>
    <t xml:space="preserve">2.4. Order </t>
  </si>
  <si>
    <t xml:space="preserve">2.5. Family </t>
  </si>
  <si>
    <r>
      <t>2.6. Genus</t>
    </r>
    <r>
      <rPr>
        <b/>
        <sz val="11"/>
        <color rgb="FF000000"/>
        <rFont val="Calibri"/>
        <family val="2"/>
      </rPr>
      <t xml:space="preserve">* </t>
    </r>
  </si>
  <si>
    <r>
      <t>2.7. Species</t>
    </r>
    <r>
      <rPr>
        <b/>
        <sz val="11"/>
        <color rgb="FF000000"/>
        <rFont val="Calibri"/>
        <family val="2"/>
      </rPr>
      <t xml:space="preserve">* </t>
    </r>
  </si>
  <si>
    <r>
      <t>2.8. Species authority</t>
    </r>
    <r>
      <rPr>
        <b/>
        <sz val="11"/>
        <color rgb="FF000000"/>
        <rFont val="Calibri"/>
        <family val="2"/>
      </rPr>
      <t>*</t>
    </r>
  </si>
  <si>
    <t xml:space="preserve">2.8. Subtaxon </t>
  </si>
  <si>
    <t xml:space="preserve">2.10. Subtaxon authority </t>
  </si>
  <si>
    <t xml:space="preserve">2.11. Taxonomic reference </t>
  </si>
  <si>
    <t xml:space="preserve">2.12. Taxonomic references ID </t>
  </si>
  <si>
    <t xml:space="preserve">2.12. Synonyms </t>
  </si>
  <si>
    <t xml:space="preserve">2.13. Synonyms references </t>
  </si>
  <si>
    <t xml:space="preserve">2.14. Common taxon name </t>
  </si>
  <si>
    <t xml:space="preserve">2.14.1. Language of common taxon name </t>
  </si>
  <si>
    <t xml:space="preserve">2.15. Chromosome number </t>
  </si>
  <si>
    <t xml:space="preserve">2.19. Reference for Taxon Group </t>
  </si>
  <si>
    <t xml:space="preserve">2.20. Crossability </t>
  </si>
  <si>
    <t xml:space="preserve">2.20.1. List of species crosses </t>
  </si>
  <si>
    <t xml:space="preserve">2.20.4. Success rate of crosses </t>
  </si>
  <si>
    <r>
      <t>C.</t>
    </r>
    <r>
      <rPr>
        <b/>
        <sz val="7"/>
        <color theme="1"/>
        <rFont val="Times New Roman"/>
        <family val="1"/>
      </rPr>
      <t xml:space="preserve">      </t>
    </r>
    <r>
      <rPr>
        <b/>
        <u/>
        <sz val="11"/>
        <color theme="1"/>
        <rFont val="Calibri"/>
        <family val="2"/>
        <scheme val="minor"/>
      </rPr>
      <t xml:space="preserve">THREATENED STATUS 3.1.             Threatened status according to: </t>
    </r>
  </si>
  <si>
    <t xml:space="preserve">3.1.1. Red List assessment level </t>
  </si>
  <si>
    <t xml:space="preserve">3.1.2. Region of assessment </t>
  </si>
  <si>
    <t>1 Global; 2 Global</t>
  </si>
  <si>
    <t xml:space="preserve">3.1.3. IUCN Red List Category (IUCN Red List Categories and Criteria Version 3.1: IUCN, 2001), http://www.iucnredlist.org/static/categories_criteria_3_1).  IUCN Red List Category of the taxon </t>
  </si>
  <si>
    <t>1_EX_Extint; 2_EW_Extinct in the wild; 3_CR_Critically Endangered; 4_EN_Endangered; 5_VU_Vulnerable; 6_NT_Near Threatened; 7_LC_Least Concern; 8_DD_Data Deficient; 9_NE_Not Evaluated; 10_NA_Not Aplicable</t>
  </si>
  <si>
    <t xml:space="preserve">3.1.4. IUCN Red List Criteria </t>
  </si>
  <si>
    <t>3.1.5. Other Red List categories and criteria</t>
  </si>
  <si>
    <t xml:space="preserve">3.1.7. URL publication details of Red List assessment </t>
  </si>
  <si>
    <t xml:space="preserve">3.1.8. References details of Red List assessment </t>
  </si>
  <si>
    <t>3.1.9. Taxon status*</t>
  </si>
  <si>
    <r>
      <t xml:space="preserve">Indication of the status of the taxon in the country (TDWG-POSS).               </t>
    </r>
    <r>
      <rPr>
        <b/>
        <sz val="11"/>
        <color theme="1"/>
        <rFont val="Calibri"/>
        <family val="2"/>
        <scheme val="minor"/>
      </rPr>
      <t>1.  Native.</t>
    </r>
    <r>
      <rPr>
        <sz val="11"/>
        <color theme="1"/>
        <rFont val="Calibri"/>
        <family val="2"/>
        <scheme val="minor"/>
      </rPr>
      <t xml:space="preserve"> The taxon is indigenous within the area concerned, and there is evidence that it has a history there, or circumstantial evidence of occurrence in one or more natural or semi-natural plant communities.
</t>
    </r>
    <r>
      <rPr>
        <b/>
        <sz val="11"/>
        <color theme="1"/>
        <rFont val="Calibri"/>
        <family val="2"/>
        <scheme val="minor"/>
      </rPr>
      <t>2.       ASSUMED TO BE NATIVE</t>
    </r>
    <r>
      <rPr>
        <sz val="11"/>
        <color theme="1"/>
        <rFont val="Calibri"/>
        <family val="2"/>
        <scheme val="minor"/>
      </rPr>
      <t xml:space="preserve">. Assumed to be Native in the area concerned. The assumption may be made, for example, on the basis of evidence of vegetation community structure etc. 
</t>
    </r>
    <r>
      <rPr>
        <b/>
        <sz val="11"/>
        <color theme="1"/>
        <rFont val="Calibri"/>
        <family val="2"/>
        <scheme val="minor"/>
      </rPr>
      <t xml:space="preserve">3.       DOUBTFULLY NATIVE. </t>
    </r>
    <r>
      <rPr>
        <sz val="11"/>
        <color theme="1"/>
        <rFont val="Calibri"/>
        <family val="2"/>
        <scheme val="minor"/>
      </rPr>
      <t xml:space="preserve">There is doubt as to whether the status of the plant in the area concerned is native, as defined above, or not. All records about the native status of the plant in the area are in doubt. 
</t>
    </r>
    <r>
      <rPr>
        <b/>
        <sz val="11"/>
        <color theme="1"/>
        <rFont val="Calibri"/>
        <family val="2"/>
        <scheme val="minor"/>
      </rPr>
      <t>4.  FORMERLY NATIVE (EXTINCT).</t>
    </r>
    <r>
      <rPr>
        <sz val="11"/>
        <color theme="1"/>
        <rFont val="Calibri"/>
        <family val="2"/>
        <scheme val="minor"/>
      </rPr>
      <t xml:space="preserve"> The plant is native, doubtfully native or assumed to be native in the area concerned and has become Extinct as such. The criterion of extinction is that the plant was not found (as a native) after repeated searches of known or likely areas (i.e. sites within the area covered by the record), even though the plant may be extant elsewhere.
</t>
    </r>
    <r>
      <rPr>
        <b/>
        <sz val="11"/>
        <color theme="1"/>
        <rFont val="Calibri"/>
        <family val="2"/>
        <scheme val="minor"/>
      </rPr>
      <t>5.  NOT NATIVE.</t>
    </r>
    <r>
      <rPr>
        <sz val="11"/>
        <color theme="1"/>
        <rFont val="Calibri"/>
        <family val="2"/>
        <scheme val="minor"/>
      </rPr>
      <t xml:space="preserve"> The plant is definitely not native (as defined above) in the area concerned.
</t>
    </r>
    <r>
      <rPr>
        <b/>
        <sz val="11"/>
        <color theme="1"/>
        <rFont val="Calibri"/>
        <family val="2"/>
        <scheme val="minor"/>
      </rPr>
      <t xml:space="preserve">6.  RECORDED AS NATIVE IN ERROR. </t>
    </r>
    <r>
      <rPr>
        <sz val="11"/>
        <color theme="1"/>
        <rFont val="Calibri"/>
        <family val="2"/>
        <scheme val="minor"/>
      </rPr>
      <t xml:space="preserve">The plant has been recorded as native in the area concerned but all of those records have been disproved or discounted. A known fallacious native record must have been made, and it must be known that the plant does not occur as a native in the area to use this record. 
</t>
    </r>
    <r>
      <rPr>
        <b/>
        <sz val="11"/>
        <color theme="1"/>
        <rFont val="Calibri"/>
        <family val="2"/>
        <scheme val="minor"/>
      </rPr>
      <t xml:space="preserve">7.  NO INFORMATION.  </t>
    </r>
    <r>
      <rPr>
        <sz val="11"/>
        <color theme="1"/>
        <rFont val="Calibri"/>
        <family val="2"/>
        <scheme val="minor"/>
      </rPr>
      <t xml:space="preserve">There is no information as to whether the plant is native or not in the area concerned.
</t>
    </r>
    <r>
      <rPr>
        <b/>
        <sz val="11"/>
        <color theme="1"/>
        <rFont val="Calibri"/>
        <family val="2"/>
        <scheme val="minor"/>
      </rPr>
      <t xml:space="preserve">8.  NONE OF THE ABOVE. </t>
    </r>
    <r>
      <rPr>
        <sz val="11"/>
        <color theme="1"/>
        <rFont val="Calibri"/>
        <family val="2"/>
        <scheme val="minor"/>
      </rPr>
      <t xml:space="preserve">This is included so as to identify any situations that may arise which cannot be covered by the above values.
</t>
    </r>
    <r>
      <rPr>
        <b/>
        <sz val="11"/>
        <color theme="1"/>
        <rFont val="Calibri"/>
        <family val="2"/>
        <scheme val="minor"/>
      </rPr>
      <t>9.  NOT APPLICABLE.</t>
    </r>
    <r>
      <rPr>
        <sz val="11"/>
        <color theme="1"/>
        <rFont val="Calibri"/>
        <family val="2"/>
        <scheme val="minor"/>
      </rPr>
      <t xml:space="preserve"> This data field does not in any way apply to the plant in this area.
</t>
    </r>
  </si>
  <si>
    <t xml:space="preserve">3.2 IUCN threat classification </t>
  </si>
  <si>
    <r>
      <t xml:space="preserve">Below only the major threat types are listed. It is recommended to select appropriate sub-classes from the full list available from http://www.iucnredlist.org/technical-documents/classification-schemes/threats-classification-scheme, version 3.2 (date accessed: 26 June 2013). IUCN numbering is followed here except type = other options. Multiple values are allowed, separated with a semicolon without space.         </t>
    </r>
    <r>
      <rPr>
        <b/>
        <sz val="11"/>
        <color theme="1"/>
        <rFont val="Calibri"/>
        <family val="2"/>
        <scheme val="minor"/>
      </rPr>
      <t xml:space="preserve">                          1. Residential &amp; commercial development 
2.Agriculture &amp; aquaculture 
3.Energy production &amp; mining 
4.Transportation &amp; service corridors 
5. Biological resource use 
6. Human intrusion &amp; disturbance 
7. Natural systems modifications 
8. Invasive &amp; other problematic species, genes &amp; diseases 
9. Pollution 
10.Geological events 
11. Climate change &amp; severe weather 
99. Other options (Specify in the Remarks descriptor)</t>
    </r>
    <r>
      <rPr>
        <sz val="11"/>
        <color theme="1"/>
        <rFont val="Calibri"/>
        <family val="2"/>
        <scheme val="minor"/>
      </rPr>
      <t xml:space="preserve">
</t>
    </r>
  </si>
  <si>
    <r>
      <t>3.2.1. Period of occurrence of threat</t>
    </r>
    <r>
      <rPr>
        <sz val="11"/>
        <color theme="1"/>
        <rFont val="Calibri"/>
        <family val="2"/>
      </rPr>
      <t xml:space="preserve"> </t>
    </r>
    <r>
      <rPr>
        <b/>
        <sz val="11"/>
        <color theme="1"/>
        <rFont val="Calibri"/>
        <family val="2"/>
      </rPr>
      <t/>
    </r>
  </si>
  <si>
    <r>
      <t xml:space="preserve">Multiple values are allowed, separated with a semicolon without space. </t>
    </r>
    <r>
      <rPr>
        <b/>
        <sz val="11"/>
        <color theme="1"/>
        <rFont val="Calibri"/>
        <family val="2"/>
      </rPr>
      <t xml:space="preserve">1 - Past
2 - Present
3 - Future
</t>
    </r>
  </si>
  <si>
    <t xml:space="preserve">3.3. Economic Value of the Related Crop </t>
  </si>
  <si>
    <t>CK :KINGDOM</t>
  </si>
  <si>
    <t xml:space="preserve">CK:NUMB </t>
  </si>
  <si>
    <t>CK:INSTCODE</t>
  </si>
  <si>
    <t xml:space="preserve"> CK:TYPE</t>
  </si>
  <si>
    <t>CK:REF</t>
  </si>
  <si>
    <t xml:space="preserve"> CK:TAXONID</t>
  </si>
  <si>
    <t>CK :PHYLUM/DIVISION</t>
  </si>
  <si>
    <t>CK :CLASS</t>
  </si>
  <si>
    <t>CK :ORDER</t>
  </si>
  <si>
    <t>CK:FAMILY</t>
  </si>
  <si>
    <t xml:space="preserve">CK:GENUS </t>
  </si>
  <si>
    <t xml:space="preserve">CK:SPECIES </t>
  </si>
  <si>
    <t>CK:SPAUTHOR</t>
  </si>
  <si>
    <t xml:space="preserve">CK:SUBTAXON </t>
  </si>
  <si>
    <t xml:space="preserve">CK:SUBTAUTHOR </t>
  </si>
  <si>
    <t xml:space="preserve">CK:TAXREF </t>
  </si>
  <si>
    <t xml:space="preserve">CK:TAXREFID </t>
  </si>
  <si>
    <t xml:space="preserve">CK:SYNONYMS </t>
  </si>
  <si>
    <t xml:space="preserve">CK:SYNREF </t>
  </si>
  <si>
    <t>CK:COMMONTAXONNAME</t>
  </si>
  <si>
    <t>CK:LANGCOMMONTAXONNAME</t>
  </si>
  <si>
    <t>CK:CHROMOSNUMB</t>
  </si>
  <si>
    <t>CK:GENEPOOL</t>
  </si>
  <si>
    <t>CK:TAXONGROUP</t>
  </si>
  <si>
    <t xml:space="preserve"> CK:GENEPOOLREF</t>
  </si>
  <si>
    <t>CK: REFTAXONGROUP</t>
  </si>
  <si>
    <t>CK:CROSS</t>
  </si>
  <si>
    <t>CK:LISTSPCROSS</t>
  </si>
  <si>
    <t>CK:LISTSPCROSSREF</t>
  </si>
  <si>
    <t>CK:METHCROSSREF</t>
  </si>
  <si>
    <t>CK:SUCCROSSREF</t>
  </si>
  <si>
    <t>CK:THREATSTATUS</t>
  </si>
  <si>
    <t>CK:ASSLEVEL</t>
  </si>
  <si>
    <t>CK:REGIONASS</t>
  </si>
  <si>
    <t>CK:IUCNCAT</t>
  </si>
  <si>
    <t>CK:IUCNCRIT</t>
  </si>
  <si>
    <t xml:space="preserve"> CK:REDLISTCAT</t>
  </si>
  <si>
    <t>CK:URLPUBREDLISTASS</t>
  </si>
  <si>
    <t>CK:REFREDLISTASS</t>
  </si>
  <si>
    <t xml:space="preserve"> CK:TAXONSTATUS</t>
  </si>
  <si>
    <t>CK:IUCNTHREATCLSS</t>
  </si>
  <si>
    <t xml:space="preserve">CK:OCCURTHREAT </t>
  </si>
  <si>
    <t>CK:ECOVALUE</t>
  </si>
  <si>
    <t>CK:ECOVALUEREF</t>
  </si>
  <si>
    <t>CK:URL</t>
  </si>
  <si>
    <t xml:space="preserve">2.20.3. List of species crosses references </t>
  </si>
  <si>
    <t>0. Unique identifier-</t>
  </si>
  <si>
    <t>CK (CK_UNID)*</t>
  </si>
  <si>
    <t>Checklist identification</t>
  </si>
  <si>
    <t xml:space="preserve">2.20.2. Method(s) used for crosses </t>
  </si>
  <si>
    <r>
      <t xml:space="preserve">Describe the method9s) used for each identified crosses.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</si>
  <si>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r>
      <t>Provide the language of the common taxon name (</t>
    </r>
    <r>
      <rPr>
        <i/>
        <sz val="11"/>
        <color rgb="FF000000"/>
        <rFont val="Calibri"/>
        <family val="2"/>
      </rPr>
      <t>Standard: ISO 639-2</t>
    </r>
    <r>
      <rPr>
        <sz val="11"/>
        <color rgb="FF000000"/>
        <rFont val="Calibri"/>
        <family val="2"/>
      </rPr>
      <t xml:space="preserve">) and the name of the taxon in colloquial language. Separate sub elements with @ and multiple elements by semicolon (;) without space. Use ISO 639-2, alpha-3 in Codes for the representation of name languages (see: http//www.loc.gov/standards/iso639-2/php/code_list.php)  </t>
    </r>
  </si>
  <si>
    <t>2.14. Language and common taxon name</t>
  </si>
  <si>
    <t xml:space="preserve"> CK_LANGCOMMONTAXONNAME</t>
  </si>
  <si>
    <t>Example: language@name;language@name;eng@wheat;ita@grano</t>
  </si>
  <si>
    <t>2.17. Reference for Gene Pool</t>
  </si>
  <si>
    <t xml:space="preserve">2.18. Taxon Group </t>
  </si>
  <si>
    <t>SHEET1</t>
  </si>
  <si>
    <t>0. Unique identifier</t>
  </si>
  <si>
    <t xml:space="preserve">Field specific for uniquely identify your cwr checklist. The combination you provide must  be in unique for each row on the first column of the excel template. This column is fixed and this ID must be the same for the “Crossbaility and “Threatened status” sheets of this checklist.  </t>
  </si>
  <si>
    <t xml:space="preserve">Field specific for uniquely identify your cwr checklist. The combination you must  be in unique for each row on the first column of the excel template. This column is fixed and this ID must be the same for the “National checklist  identification” and “Threatened status”  sheets of this checklist.  </t>
  </si>
  <si>
    <t xml:space="preserve">Field specific for uniquely identify your cwr checklist. The combination you must  be  unique for each row  on the first column of the excel template. This column is fixed and this ID must be the same for the “National checklist  identification” and “Crossability”  sheets of this checklist.  </t>
  </si>
  <si>
    <t xml:space="preserve">This field can be used to store any additional taxonomic identifier (in Latin, in lower case letters) preceded by the rank (for example: subspecies, variety, form). The following abbreviations are allowed: ‘subsp.’ (for subspecies); ‘var.’ (for variety); ‘f.’ (for form;)‘Group’ (for ‘cultivar group’). </t>
  </si>
  <si>
    <t>WSHEET(2)</t>
  </si>
  <si>
    <t>WSHEET(3)</t>
  </si>
  <si>
    <t>WSHEET(1)</t>
  </si>
  <si>
    <t xml:space="preserve">2.16. Gene Pool//Taxon Group Concepts  </t>
  </si>
  <si>
    <t>Example: language@name;language@name;</t>
  </si>
  <si>
    <t>eng@wheat;ita@grano</t>
  </si>
  <si>
    <t xml:space="preserve">3.4. Economic Value of the Related Crop reference </t>
  </si>
  <si>
    <t xml:space="preserve">4. REMARKS </t>
  </si>
  <si>
    <t>This worksheet contains the checklist identification and root data.</t>
  </si>
  <si>
    <t>Checklist identifier</t>
  </si>
  <si>
    <t>Field specific for uniquely identifying your cwr checklist. The combination you provide must be unique for each row on the first column of the excel worksheet.</t>
  </si>
  <si>
    <t>CK_UNID</t>
  </si>
  <si>
    <t>Dataset</t>
  </si>
  <si>
    <t>Dataset name, provide the dataset or collection name to which this entry belongs.</t>
  </si>
  <si>
    <t xml:space="preserve">National CWR checklist code </t>
  </si>
  <si>
    <t>CK_CWRCODE</t>
  </si>
  <si>
    <t>ESP for Spain
GBR for United Kingdom
ES-AN for the autonomous community of Andalucía
GB-SCT for Scotland
GB-WLS for Wales</t>
  </si>
  <si>
    <t>Mandatory</t>
  </si>
  <si>
    <t xml:space="preserve">National CWR checklist edition number </t>
  </si>
  <si>
    <r>
      <t>Code identifying the edition of the National</t>
    </r>
    <r>
      <rPr>
        <i/>
        <sz val="11"/>
        <color theme="1"/>
        <rFont val="Calibri"/>
        <scheme val="minor"/>
      </rPr>
      <t xml:space="preserve"> </t>
    </r>
    <r>
      <rPr>
        <sz val="11"/>
        <color theme="1"/>
        <rFont val="Calibri"/>
        <family val="2"/>
        <scheme val="minor"/>
      </rPr>
      <t>CWR checklist made up of the edition number and the year of publication.</t>
    </r>
  </si>
  <si>
    <t>Example: the first edition that is compiled in 2012 will be coded as 001/2012
Example: the second edition that is compiled in 2014 will be coded 002/2014</t>
  </si>
  <si>
    <t>CK_NUMB</t>
  </si>
  <si>
    <t>CK_INSTCODE</t>
  </si>
  <si>
    <t>Recommended</t>
  </si>
  <si>
    <t>ESP003
GBR003</t>
  </si>
  <si>
    <t xml:space="preserve">Institute code </t>
  </si>
  <si>
    <t>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t>
  </si>
  <si>
    <t>Version</t>
  </si>
  <si>
    <t>Dataset version or date.</t>
  </si>
  <si>
    <t xml:space="preserve">Type of checklist </t>
  </si>
  <si>
    <r>
      <t>1</t>
    </r>
    <r>
      <rPr>
        <sz val="11"/>
        <color theme="1"/>
        <rFont val="Calibri"/>
        <family val="2"/>
        <scheme val="minor"/>
      </rPr>
      <t xml:space="preserve">. </t>
    </r>
    <r>
      <rPr>
        <i/>
        <sz val="11"/>
        <color theme="1"/>
        <rFont val="Calibri"/>
        <scheme val="minor"/>
      </rPr>
      <t>Complete CWR checklist</t>
    </r>
    <r>
      <rPr>
        <b/>
        <sz val="11"/>
        <color theme="1"/>
        <rFont val="Calibri"/>
        <family val="2"/>
        <scheme val="minor"/>
      </rPr>
      <t xml:space="preserve"> – </t>
    </r>
    <r>
      <rPr>
        <sz val="11"/>
        <color theme="1"/>
        <rFont val="Calibri"/>
        <family val="2"/>
        <scheme val="minor"/>
      </rPr>
      <t xml:space="preserve">a list of all CWR found in the country, a list of names and authorities.
</t>
    </r>
    <r>
      <rPr>
        <b/>
        <sz val="11"/>
        <color theme="1"/>
        <rFont val="Calibri"/>
        <family val="2"/>
        <scheme val="minor"/>
      </rPr>
      <t>2</t>
    </r>
    <r>
      <rPr>
        <sz val="11"/>
        <color theme="1"/>
        <rFont val="Calibri"/>
        <family val="2"/>
        <scheme val="minor"/>
      </rPr>
      <t xml:space="preserve">. </t>
    </r>
    <r>
      <rPr>
        <i/>
        <sz val="11"/>
        <color theme="1"/>
        <rFont val="Calibri"/>
        <scheme val="minor"/>
      </rPr>
      <t>Annotated CWR checklist</t>
    </r>
    <r>
      <rPr>
        <sz val="11"/>
        <color theme="1"/>
        <rFont val="Calibri"/>
        <family val="2"/>
        <scheme val="minor"/>
      </rPr>
      <t xml:space="preserve"> – a list of all CWR found in the country, with additional information to aid prioritization of the checklist.
</t>
    </r>
    <r>
      <rPr>
        <b/>
        <sz val="11"/>
        <color theme="1"/>
        <rFont val="Calibri"/>
        <family val="2"/>
        <scheme val="minor"/>
      </rPr>
      <t>3</t>
    </r>
    <r>
      <rPr>
        <sz val="11"/>
        <color theme="1"/>
        <rFont val="Calibri"/>
        <family val="2"/>
        <scheme val="minor"/>
      </rPr>
      <t xml:space="preserve">. </t>
    </r>
    <r>
      <rPr>
        <i/>
        <sz val="11"/>
        <color theme="1"/>
        <rFont val="Calibri"/>
        <scheme val="minor"/>
      </rPr>
      <t>Priority CWR checklist</t>
    </r>
    <r>
      <rPr>
        <sz val="11"/>
        <color theme="1"/>
        <rFont val="Calibri"/>
        <family val="2"/>
        <scheme val="minor"/>
      </rPr>
      <t xml:space="preserve"> – a partial list of CWR found in the country that has been reduced in number from the complete CWR checklist through prioritization, a list of names and authorities.</t>
    </r>
  </si>
  <si>
    <t>CK_TYPE</t>
  </si>
  <si>
    <t xml:space="preserve">Kingdom </t>
  </si>
  <si>
    <t>KINGDOM</t>
  </si>
  <si>
    <t>Taxon</t>
  </si>
  <si>
    <t>Full scientific name.</t>
  </si>
  <si>
    <t>TAXON</t>
  </si>
  <si>
    <t xml:space="preserve">Phylum/Division </t>
  </si>
  <si>
    <t>PHYLUM/DIVISION</t>
  </si>
  <si>
    <t>CLASS</t>
  </si>
  <si>
    <t xml:space="preserve">Class </t>
  </si>
  <si>
    <t>ORDER</t>
  </si>
  <si>
    <t>Order</t>
  </si>
  <si>
    <t>Family</t>
  </si>
  <si>
    <t>FAMILY</t>
  </si>
  <si>
    <t>GENUS</t>
  </si>
  <si>
    <t>Genus</t>
  </si>
  <si>
    <t>Example: Allium</t>
  </si>
  <si>
    <t>Genus name of the taxon, in Latin. Initial uppercase letter required.</t>
  </si>
  <si>
    <t>SPECIES</t>
  </si>
  <si>
    <t>Species</t>
  </si>
  <si>
    <t>Specific epithet portion of the scientific name, in Latin, in lower case letters.</t>
  </si>
  <si>
    <t>Example: ampeloprasum</t>
  </si>
  <si>
    <t xml:space="preserve">Species authority </t>
  </si>
  <si>
    <t>The authority for the species name.</t>
  </si>
  <si>
    <t>Example: L.</t>
  </si>
  <si>
    <t>SPAUTHOR</t>
  </si>
  <si>
    <t xml:space="preserve">Subtaxon </t>
  </si>
  <si>
    <t>This field can be used to store any additional taxonomic identifier (in Latin, in lower case letters) preceded by the rank (for example: subspecies, variety, form). The following abbreviations are allowed: ‘subsp.’ (for subspecies); ‘var.’ (for variety); ‘f.’ (for form); ‘Group’ (for ‘cultivar group’).</t>
  </si>
  <si>
    <t>Example: var. ampeloprasum
Example: subsp. Sphaerocephalon</t>
  </si>
  <si>
    <t>SUBTAXON</t>
  </si>
  <si>
    <t xml:space="preserve">Subtaxon authority </t>
  </si>
  <si>
    <t>SUBTAUTHOR</t>
  </si>
  <si>
    <t>Provide the subtaxon authority at the most detailed taxonomic level.</t>
  </si>
  <si>
    <t>Example: L.
Example: Guss.</t>
  </si>
  <si>
    <t>TAXREF</t>
  </si>
  <si>
    <t>Taxonomic references</t>
  </si>
  <si>
    <t>Taxonomy used by compiler to identify the material, separate multiple elements with a semicolon (;).</t>
  </si>
  <si>
    <t>Example: Flora Iberica
Example: Euro+Med PlantBase;GRIN taxonomy and Species 2000</t>
  </si>
  <si>
    <t xml:space="preserve">Synonyms </t>
  </si>
  <si>
    <t>SYNONYMS</t>
  </si>
  <si>
    <t>Example: Allium babingtonii Borrer</t>
  </si>
  <si>
    <t xml:space="preserve">Synonyms references </t>
  </si>
  <si>
    <t>SYNREF</t>
  </si>
  <si>
    <t>Synonyms references used by checklist compiler, multiple values are separated by a semicolon without space.</t>
  </si>
  <si>
    <t>Common taxon names</t>
  </si>
  <si>
    <t>TAXONNAMES</t>
  </si>
  <si>
    <t>Provide the names of the taxon in colloquial language. Each element is comprised by the language in which the name(s) are expressed and the list of names. The language should be expressed as an ISO 639-2 code. Each element is separated by a semicolon (;) without space. The language is separated by the list of names by the (@) character and each name should be separated by a comma. If you do not know the language of the names, you can omit the language code along with the (@) character.</t>
  </si>
  <si>
    <t>Example: eng@wheat;ita@grano
Example: eng@name 1,name 2, name3;ita@nome 1, nome 2
Example: barley,orzo</t>
  </si>
  <si>
    <t xml:space="preserve">Chromosome number </t>
  </si>
  <si>
    <t>CHROMOSNUMB</t>
  </si>
  <si>
    <t xml:space="preserve">Gene Pool/Taxon Group Concepts </t>
  </si>
  <si>
    <t>GENEPOOL</t>
  </si>
  <si>
    <t>Gene Pool to which the taxon belongs (see Maxted et al., 2006). The members of crop gene pool GP1b (primary) and 2 (secondary) are most likely to be crossable with the crop and so these become the obvious conservation priorities. Multiple values are separated by a semicolon without space.</t>
  </si>
  <si>
    <t xml:space="preserve">Reference for Gene Pool </t>
  </si>
  <si>
    <t>GENEPOOLREF</t>
  </si>
  <si>
    <t xml:space="preserve">Taxon Group </t>
  </si>
  <si>
    <t>TAXONGROUP</t>
  </si>
  <si>
    <t xml:space="preserve">Reference for Taxon Group </t>
  </si>
  <si>
    <t>REFTAXONGROUP</t>
  </si>
  <si>
    <t xml:space="preserve">Economic Value of the Related Crop </t>
  </si>
  <si>
    <t>ECOVALUE</t>
  </si>
  <si>
    <t>Indicate the economic value of the related crop. Use FAO stats for value http://faostat3.fao.org/home/index.html#HOME when applicable. Multiple values are allowed, separated with a semicolon without space.</t>
  </si>
  <si>
    <t xml:space="preserve">Economic Value of the Related Crop reference </t>
  </si>
  <si>
    <t>ECOVALUEREF</t>
  </si>
  <si>
    <t>Remarks</t>
  </si>
  <si>
    <t>REMARKS</t>
  </si>
  <si>
    <t>The remarks field is used to add notes or to elaborate on descriptors. Prefix remarks with the field name they refer to and follow by a colon (:). Distinct remarks referring to different fields are separated by semicolons (;) without space.</t>
  </si>
  <si>
    <t>TAXONURL</t>
  </si>
  <si>
    <t>Taxon URL</t>
  </si>
  <si>
    <t>Provide the internet address in which the current taxon is published.</t>
  </si>
  <si>
    <t>Example: http://www.ars-grin.gov/cgi-bin/npgs/html/taxon.pl?10535</t>
  </si>
  <si>
    <t>TAXONDESIGNATION</t>
  </si>
  <si>
    <t>Taxon designation</t>
  </si>
  <si>
    <t>Indicate the taxon designation or type. Multiple values are allowed, separated with a semicolon without space.</t>
  </si>
  <si>
    <t>Example: Wild utilized species
Example: Crop wild relative</t>
  </si>
  <si>
    <t>Taxon national designation</t>
  </si>
  <si>
    <t>Indicate the taxon national designation or type. Multiple values are allowed, separated with a semicolon without space.</t>
  </si>
  <si>
    <t>TAXONDESIGNATIONNATIONAL</t>
  </si>
  <si>
    <t>Taxon designation references</t>
  </si>
  <si>
    <t>REFTAXONDESIGNATION</t>
  </si>
  <si>
    <t>Indicate the database, literature or personal communication reference for listing of taxon as a crop wild relative or wild utilised species. Multiple values are allowed, separated with a semicolon without space.</t>
  </si>
  <si>
    <t>TAXONDESIGNATIONUSE</t>
  </si>
  <si>
    <t>Taxon designation uses</t>
  </si>
  <si>
    <t>Indicate the designation of the primary or prioritized use of the associated crop or the wild utilised species taxon. Multiple values are allowed, separated with a semicolon without space.</t>
  </si>
  <si>
    <t>Example: erosion control;ornamental;medicine (folklore)</t>
  </si>
  <si>
    <t>TAXONDESIGNATIONNOTES</t>
  </si>
  <si>
    <t>Taxon designation notes</t>
  </si>
  <si>
    <t>Indicate the notes on occurrence and designation status from databases, literature or personal communications. Multiple values are allowed, separated with a semicolon without space.</t>
  </si>
  <si>
    <t>RELATEDCROP</t>
  </si>
  <si>
    <t>Associated crop taxa</t>
  </si>
  <si>
    <t>Indicate the scientific names of the associated crop to which the crop wild relative is related. Multiple values are allowed, separated with a semicolon without space.</t>
  </si>
  <si>
    <t>CROPRELATION</t>
  </si>
  <si>
    <t>Relation to crop</t>
  </si>
  <si>
    <t>Indicate the degree of closeness of relationship to crop taxon:
10: Distant
20: Assumed distant
30: Close
60: Wild utilised species
99: Unknown</t>
  </si>
  <si>
    <t>Example: 30</t>
  </si>
  <si>
    <t>VERSION</t>
  </si>
  <si>
    <t>DATASET_NAME</t>
  </si>
  <si>
    <t>DATASET_URL</t>
  </si>
  <si>
    <t>Dataset report</t>
  </si>
  <si>
    <t>Provide the URLs pointing to the reports or sources of the dataset, separate multiple entries with a semicolon (;).</t>
  </si>
  <si>
    <t>DATASET_NOTES</t>
  </si>
  <si>
    <t>Provide dataset notes or comments.</t>
  </si>
  <si>
    <t>Dataset notes</t>
  </si>
  <si>
    <t>INVENTORY_CODE</t>
  </si>
  <si>
    <t>Inventory code</t>
  </si>
  <si>
    <t>Provide the unique code identifying the inventory, if available and relevant.</t>
  </si>
  <si>
    <t>Inventory administrative unit</t>
  </si>
  <si>
    <t>INVENTORY_ADMINISTRATIVE_UNIT</t>
  </si>
  <si>
    <t>Provide the geographical administrative unit related to the inventory, this may be a country or a country subdivision. For country codes use the three-letter ISO 3166-1 Alpha-3 code; for region codes use the ISO 3166-2 codes (see: http://en.wikipedia.org/wiki/ISO_3166-1).</t>
  </si>
  <si>
    <t>Inventory institute</t>
  </si>
  <si>
    <t>INVENTORY_INSTCODE</t>
  </si>
  <si>
    <t>Provide the FAO/WIEWS institute code of the responsible organisation. The codes consist of the 3 letter ISO 3166 country code of the country where the institute is located plus a number. The current set of institute codes is available from http://apps3.fao.org/wiews/wiews.jsp</t>
  </si>
  <si>
    <t>References</t>
  </si>
  <si>
    <t>REFERENCES</t>
  </si>
  <si>
    <t>Provide any bibliographic references related to the publication, the format should include the author, date, title, journal, volume and page number or the DOI number; multiple entries should be separated by a semicolon (;).</t>
  </si>
  <si>
    <t>Links</t>
  </si>
  <si>
    <t>URLS</t>
  </si>
  <si>
    <t>Provide any internet links (URL) holding any additional data either in the institute or from another source; ; multiple entries should be separated by a semicolon (;).</t>
  </si>
  <si>
    <t>Field specific for uniquely identifying your cwr checklist. The value you provide must reference the CK_UNID column in the CK_Identification worksheet whose row corresponds to the checklist featuring this crossability record.</t>
  </si>
  <si>
    <t xml:space="preserve">List of species crosses </t>
  </si>
  <si>
    <t>LISTSPCROSS</t>
  </si>
  <si>
    <t>List the species that have been crossed, separated the items by semicolons (;) without space.</t>
  </si>
  <si>
    <t xml:space="preserve">Method(s) used for crosses </t>
  </si>
  <si>
    <t>METHCROSSREF</t>
  </si>
  <si>
    <t>Describe the method(s) used for each identified crosses. Multiple values are separated by semicolon (;) without space.</t>
  </si>
  <si>
    <t xml:space="preserve">List of species crosses references </t>
  </si>
  <si>
    <t>LISTSPCROSSREF</t>
  </si>
  <si>
    <t>Add bibliographic references related to the species crossed, the format should include the author, date, title, journal, volume and page number or the DOI number. Multiple values are separated by semicolon (;) without space.</t>
  </si>
  <si>
    <t xml:space="preserve">Success rate of crosses </t>
  </si>
  <si>
    <t>SUCCROSSREF</t>
  </si>
  <si>
    <t>Indicate the percentage (%) of success rate for each cross. Multiple values are separated by semicolon (;) without space.</t>
  </si>
  <si>
    <t>Population type</t>
  </si>
  <si>
    <t>POPCROSSREF</t>
  </si>
  <si>
    <t>Indicate the type of cross population.</t>
  </si>
  <si>
    <t>Crossability</t>
  </si>
  <si>
    <t>This worksheet contains the crossability data.</t>
  </si>
  <si>
    <t>Threats</t>
  </si>
  <si>
    <t>This worksheet contains the species threats status data.</t>
  </si>
  <si>
    <t>Field specific for uniquely identifying your cwr checklist. The value you provide must reference the CK_UNID column in the CK_Identification worksheet whose row corresponds to the checklist featuring this threat status record.</t>
  </si>
  <si>
    <t xml:space="preserve">Red List assessment level </t>
  </si>
  <si>
    <t>ASSESSMENT_LEVEL</t>
  </si>
  <si>
    <t>Indicate level of Red List assessment:
1: Global
2: Regional
3: National</t>
  </si>
  <si>
    <t>Example 2</t>
  </si>
  <si>
    <t xml:space="preserve">Region of assessment </t>
  </si>
  <si>
    <t>ASSESSMENT_REGION</t>
  </si>
  <si>
    <t xml:space="preserve">IUCN Red List Category </t>
  </si>
  <si>
    <t>Indicate the IUCN Red List Category (IUCN Red List Categories and Criteria Version 3.1: IUCN, 2001), http://www.iucnredlist.org/static/categories_criteria_3_1):
CR: Critically endangered
DD: Data deficiency
EN: Endangered
EW: Extinct in the wild
EX: Extinct
LC: Least concern
NE: Not evaluated
NT: Near threatened
VU: Vulnerable
LR/cd: Lower risk: conservation dependent
LR/nt: Lower risk: near threatened
LR/lc: Lower risk: least concern</t>
  </si>
  <si>
    <t>Example: EN</t>
  </si>
  <si>
    <t>IUCN Red List Criteria</t>
  </si>
  <si>
    <t>Indicate the IUCN Red List Criteria (IUCN Red List Categories and Criteria Version 3.1: IUCN, 2001), http://www.iucnredlist.org/static/categories_criteria_3_1):
A: Declining population
B: Geographic range size
C: Small population size
D: Very small population
E: Quantitative analysis of extinction risk</t>
  </si>
  <si>
    <t>Example: A</t>
  </si>
  <si>
    <t>IUCN Red List Citation</t>
  </si>
  <si>
    <t>For the categories CR, EN and VU, for which criteria and subcriteria are an integral part of the Red List assessment, provide the IUCN criteria and subcriteria that apply to the taxon as a result of the Red listing process in the standard format,  (see Annex I), e.g. B2ab(iii) IUCN 2012b.</t>
  </si>
  <si>
    <t xml:space="preserve">Other Red List categories and criteria </t>
  </si>
  <si>
    <t>IUCN_CATEGORY</t>
  </si>
  <si>
    <t>IUCN_CRITERIA</t>
  </si>
  <si>
    <t>IUCN_CITATION</t>
  </si>
  <si>
    <t>OTHER_CRITERIA</t>
  </si>
  <si>
    <t xml:space="preserve">IUCN threat classification </t>
  </si>
  <si>
    <t>IUCN_THREAT</t>
  </si>
  <si>
    <t>Indicate the IUCN Red List Threat Category (IUCN Threats Classification Scheme: http://www.iucnredlist.org/technical-documents/classification-schemes/threats-classification-scheme).</t>
  </si>
  <si>
    <r>
      <t xml:space="preserve">Example: </t>
    </r>
    <r>
      <rPr>
        <b/>
        <i/>
        <sz val="11"/>
        <color theme="1"/>
        <rFont val="Calibri"/>
        <scheme val="minor"/>
      </rPr>
      <t xml:space="preserve">2.1.1 </t>
    </r>
    <r>
      <rPr>
        <i/>
        <sz val="11"/>
        <color theme="1"/>
        <rFont val="Calibri"/>
        <scheme val="minor"/>
      </rPr>
      <t>= Shifting agriculture</t>
    </r>
  </si>
  <si>
    <t>THREAT_PERIOD</t>
  </si>
  <si>
    <t>Indicate the threat period of occurrence:
1: Past
2: Present
3: Future</t>
  </si>
  <si>
    <t>Example: 2</t>
  </si>
  <si>
    <t xml:space="preserve">Year of IUCN Red List assessment </t>
  </si>
  <si>
    <t>ASSESSMENT_YEAR</t>
  </si>
  <si>
    <t>Provide the year in which Red List assessment was carried out.</t>
  </si>
  <si>
    <t xml:space="preserve">URL publication details of Red List assessment </t>
  </si>
  <si>
    <t>ASSESSMENT_URL</t>
  </si>
  <si>
    <t>Provide URL linking to the additional Red List assessment publication details.</t>
  </si>
  <si>
    <t xml:space="preserve">References details of Red List assessment </t>
  </si>
  <si>
    <t>ASSESSMENT_REFERENCES</t>
  </si>
  <si>
    <t>Any bibliographic references related to the publication of the checklist, the format should include the author, date, title, journal, volume and page number or the DOI number, multiple entries should be separated by a semicolon (;).</t>
  </si>
  <si>
    <t>NatureServe global ranking</t>
  </si>
  <si>
    <t>Indicate the taxon threat global ranking (NatureServe 2009):
GX: Known or presumed extinct in the wild
G1: Globally critically imperiled
G2: Globally imperiled
G3: Globally vulnerable
G4: Apparently secure
G5: Apparently secure and globally secure</t>
  </si>
  <si>
    <t>Example: G3</t>
  </si>
  <si>
    <t>NATSERVE_RANKING</t>
  </si>
  <si>
    <t>Threaten status according to national criteria</t>
  </si>
  <si>
    <t>Provide threaten status according to national criteria.</t>
  </si>
  <si>
    <t>THREAT_NATIONAL</t>
  </si>
  <si>
    <t>National unit code</t>
  </si>
  <si>
    <t>Provide threaten national unit code.</t>
  </si>
  <si>
    <t>THREAT_NATIONAL_UCODE</t>
  </si>
  <si>
    <t>National unit description</t>
  </si>
  <si>
    <t>THREAT_NATIONAL_UDESCR</t>
  </si>
  <si>
    <t>Provide threaten national unit description.</t>
  </si>
  <si>
    <t>National unit authority</t>
  </si>
  <si>
    <t>THREAT_NATIONAL_UAUTH</t>
  </si>
  <si>
    <t>Provide threaten national unit authority.</t>
  </si>
  <si>
    <t>Year of national red list assessment</t>
  </si>
  <si>
    <t>THREAT_NATIONAL_YEAR</t>
  </si>
  <si>
    <t>Provide year of national red list assessment.</t>
  </si>
  <si>
    <t>Taxon occurrence status</t>
  </si>
  <si>
    <t>Indication of the status of the taxon in the country (TDWG-POSS):
100: Native
110: Endemic
120: Indigenous
130: Assumed to be native
200: Doubtfully native
300: Formerly native (extinct)
400: Non native
410: Transient
420: Naturalised
430: Adventive
490: Recorded as native in error</t>
  </si>
  <si>
    <t>OCCURRENCE_STATUS</t>
  </si>
  <si>
    <t>Threat occurrence notes</t>
  </si>
  <si>
    <t>OCCURRENCE_NOTES</t>
  </si>
  <si>
    <t>Provide notes or comments on occurrence.</t>
  </si>
  <si>
    <t>Example: 120</t>
  </si>
  <si>
    <r>
      <t>Period of occurrence of threat</t>
    </r>
    <r>
      <rPr>
        <i/>
        <sz val="11"/>
        <color theme="1"/>
        <rFont val="Calibri"/>
        <scheme val="minor"/>
      </rPr>
      <t xml:space="preserve"> </t>
    </r>
  </si>
  <si>
    <t>Test dataset</t>
  </si>
  <si>
    <t>http://pgrdiversity.bioversityinternational.org</t>
  </si>
  <si>
    <t>This is a trial dataset used to test template import.</t>
  </si>
  <si>
    <t>ITA406</t>
  </si>
  <si>
    <t>IT-RM</t>
  </si>
  <si>
    <t>http://bioversityinternational.org</t>
  </si>
  <si>
    <t>Plantae</t>
  </si>
  <si>
    <t>Triticum</t>
  </si>
  <si>
    <t>aestivum</t>
  </si>
  <si>
    <t>L.</t>
  </si>
  <si>
    <t>var. ajutense</t>
  </si>
  <si>
    <t>Triticum aestivum L. var. ajutense</t>
  </si>
  <si>
    <t>http://www.ars-grin.gov/cgi-bin/npgs/html/taxon.pl?470028</t>
  </si>
  <si>
    <t>GRIN Taxonomy for Plants</t>
  </si>
  <si>
    <t>Triticum aestivum L. subsp. aestivum</t>
  </si>
  <si>
    <t>LD</t>
  </si>
  <si>
    <t>Wheat</t>
  </si>
  <si>
    <t>Test 1 record</t>
  </si>
  <si>
    <t>Triticum vulgare;Triticum muticum</t>
  </si>
  <si>
    <t>forced;spontaneous</t>
  </si>
  <si>
    <t>85;75</t>
  </si>
  <si>
    <t>Maccarese</t>
  </si>
  <si>
    <t>LC</t>
  </si>
  <si>
    <t>A</t>
  </si>
  <si>
    <t>MACCA-3</t>
  </si>
  <si>
    <t>2.1.1</t>
  </si>
  <si>
    <t>G5</t>
  </si>
  <si>
    <t>Allium</t>
  </si>
  <si>
    <t>Allium aestivum</t>
  </si>
  <si>
    <t>Missing index reference</t>
  </si>
  <si>
    <t xml:space="preserve"> </t>
  </si>
  <si>
    <t>20150308</t>
  </si>
  <si>
    <t>20150310</t>
  </si>
  <si>
    <t>var. pippolense</t>
  </si>
  <si>
    <t>Triticum aestivum L. var. pippolense</t>
  </si>
  <si>
    <t>en@phoney wheat;it@grano finto</t>
  </si>
  <si>
    <t>Test 2 record</t>
  </si>
  <si>
    <t>forced</t>
  </si>
  <si>
    <t>Torrimpietra</t>
  </si>
  <si>
    <t>DD</t>
  </si>
  <si>
    <t>C</t>
  </si>
  <si>
    <t>Fregene</t>
  </si>
  <si>
    <t>NE</t>
  </si>
  <si>
    <t>D</t>
  </si>
  <si>
    <t>FREG-1</t>
  </si>
  <si>
    <t>2.2.2</t>
  </si>
  <si>
    <t>G4</t>
  </si>
  <si>
    <t>Some notes</t>
  </si>
  <si>
    <t>if</t>
  </si>
  <si>
    <t>http://bioversityinternational.org ; http://apple.com</t>
  </si>
  <si>
    <t>Angiosperms</t>
  </si>
  <si>
    <t>Monocotyledons</t>
  </si>
  <si>
    <t>Asparagales</t>
  </si>
  <si>
    <t>Amaryllidaceae</t>
  </si>
  <si>
    <t>Guss.</t>
  </si>
  <si>
    <t>en@wheat;it@grano;blé;@granus</t>
  </si>
  <si>
    <t>AAA</t>
  </si>
  <si>
    <t>genepool reference</t>
  </si>
  <si>
    <t>taxongroup</t>
  </si>
  <si>
    <t>citation</t>
  </si>
  <si>
    <t>Wild;relative</t>
  </si>
  <si>
    <t>BA-27</t>
  </si>
  <si>
    <t>erosion control;ornamental;medicine (folklore)</t>
  </si>
  <si>
    <t>ref1;ref2</t>
  </si>
  <si>
    <t>Notes designation</t>
  </si>
  <si>
    <t>valuable</t>
  </si>
  <si>
    <t>reference</t>
  </si>
  <si>
    <t>Country or region code identifying the  CWR checklist, or the code of the country preparing the CWR checklist. For country codes use the three-letter ISO 3166-1 (see: http://unstats.un.org/unsd/methods/m49/m49alpha.htm); for region codes use the ISO 3166-2 standard (see http://en.wikipedia.org/wiki/Category:ISO_3166 in section 2).</t>
  </si>
  <si>
    <t>001</t>
  </si>
  <si>
    <t>ITA</t>
  </si>
  <si>
    <t>ESP219</t>
  </si>
  <si>
    <t>Poaceae</t>
  </si>
  <si>
    <t>Liliaceae</t>
  </si>
  <si>
    <t>Umbelliferae</t>
  </si>
  <si>
    <t>Chenopodiaceae</t>
  </si>
  <si>
    <t>Boraginaceae</t>
  </si>
  <si>
    <t>Brassicaceae</t>
  </si>
  <si>
    <t>Leguminosae</t>
  </si>
  <si>
    <t>Compositae</t>
  </si>
  <si>
    <t>Rosaceae</t>
  </si>
  <si>
    <t>Oleaceae</t>
  </si>
  <si>
    <t>Solanaceae</t>
  </si>
  <si>
    <t>Vitaceae</t>
  </si>
  <si>
    <t>Fabaceae</t>
  </si>
  <si>
    <t>Asteraceae</t>
  </si>
  <si>
    <t>Caryophyllaceae</t>
  </si>
  <si>
    <t>Plumbaginaceae</t>
  </si>
  <si>
    <t>Gentianaceae</t>
  </si>
  <si>
    <t>Clusiaceae</t>
  </si>
  <si>
    <t>Lamiaceae</t>
  </si>
  <si>
    <t>Linaceae</t>
  </si>
  <si>
    <t>Papaveraceae</t>
  </si>
  <si>
    <t>Aegilops</t>
  </si>
  <si>
    <t>geniculata</t>
  </si>
  <si>
    <t>Roth</t>
  </si>
  <si>
    <t>lorentii </t>
  </si>
  <si>
    <t>Hochst.</t>
  </si>
  <si>
    <t>neglecta </t>
  </si>
  <si>
    <t>Req. ex Bertol.</t>
  </si>
  <si>
    <t>triuncialis</t>
  </si>
  <si>
    <t>ventricosa</t>
  </si>
  <si>
    <t>Tausch</t>
  </si>
  <si>
    <t>ampeloprasum</t>
  </si>
  <si>
    <t>baeticum</t>
  </si>
  <si>
    <t>Boiss.</t>
  </si>
  <si>
    <t>chamaemoly</t>
  </si>
  <si>
    <t>commutatum</t>
  </si>
  <si>
    <t>cupani</t>
  </si>
  <si>
    <t>Raf.</t>
  </si>
  <si>
    <t>ebusitanum</t>
  </si>
  <si>
    <t>Font Quer</t>
  </si>
  <si>
    <t>ericetorum</t>
  </si>
  <si>
    <t>Thore</t>
  </si>
  <si>
    <t>grosii</t>
  </si>
  <si>
    <t>guttatum</t>
  </si>
  <si>
    <t>Steven</t>
  </si>
  <si>
    <t>massaesylum</t>
  </si>
  <si>
    <t>Batt. &amp; Trab.</t>
  </si>
  <si>
    <t>melananthum</t>
  </si>
  <si>
    <t>Coincy</t>
  </si>
  <si>
    <t>moly</t>
  </si>
  <si>
    <t>moschatum</t>
  </si>
  <si>
    <t>neapolitanum</t>
  </si>
  <si>
    <t>Cirillo</t>
  </si>
  <si>
    <t>nigrum</t>
  </si>
  <si>
    <t>oleraceum</t>
  </si>
  <si>
    <t>palentinum</t>
  </si>
  <si>
    <t>Losa &amp; P. Montserrat</t>
  </si>
  <si>
    <t>paniculatum</t>
  </si>
  <si>
    <t>pruinatum</t>
  </si>
  <si>
    <t>Link ex Spreng.</t>
  </si>
  <si>
    <t>pyrenaicum</t>
  </si>
  <si>
    <t>Costa &amp; Vayr.</t>
  </si>
  <si>
    <t>roseum</t>
  </si>
  <si>
    <t>rouyi</t>
  </si>
  <si>
    <t>Gaut.</t>
  </si>
  <si>
    <t>schmitzii</t>
  </si>
  <si>
    <t>Cout.</t>
  </si>
  <si>
    <t>schoenoprasum</t>
  </si>
  <si>
    <t>scorodoprasum</t>
  </si>
  <si>
    <t>scorzonerifolium</t>
  </si>
  <si>
    <t>Desf. ex DC</t>
  </si>
  <si>
    <t>senescens</t>
  </si>
  <si>
    <t>sphaerocephalon</t>
  </si>
  <si>
    <t>stearnii</t>
  </si>
  <si>
    <t>Pastor &amp; Valdés</t>
  </si>
  <si>
    <t>subhirsutum</t>
  </si>
  <si>
    <t>subvillosum</t>
  </si>
  <si>
    <t>Salzm. ex Schult. &amp; Schult. fil.</t>
  </si>
  <si>
    <t>triquetrum</t>
  </si>
  <si>
    <t>ursinum</t>
  </si>
  <si>
    <t>victorialis</t>
  </si>
  <si>
    <t>vineale</t>
  </si>
  <si>
    <t>Apium</t>
  </si>
  <si>
    <t>bermejoi</t>
  </si>
  <si>
    <t>L. Llorens</t>
  </si>
  <si>
    <t>graveolens</t>
  </si>
  <si>
    <t xml:space="preserve">L. </t>
  </si>
  <si>
    <t>inundatum</t>
  </si>
  <si>
    <t>(L.) Rchb.</t>
  </si>
  <si>
    <t>nudiflorum</t>
  </si>
  <si>
    <t>(L.) Lag.</t>
  </si>
  <si>
    <t>repens</t>
  </si>
  <si>
    <t>(Jacq.) Lag.</t>
  </si>
  <si>
    <t>Asparagus</t>
  </si>
  <si>
    <t>acutifolius</t>
  </si>
  <si>
    <t>albus</t>
  </si>
  <si>
    <t>aphyllus</t>
  </si>
  <si>
    <t>arborescens </t>
  </si>
  <si>
    <t>Willd.</t>
  </si>
  <si>
    <t>fallax</t>
  </si>
  <si>
    <t>Svent.</t>
  </si>
  <si>
    <t>maritimus</t>
  </si>
  <si>
    <t>(L.) Mill.</t>
  </si>
  <si>
    <t>nesiotes</t>
  </si>
  <si>
    <t>officinalis</t>
  </si>
  <si>
    <t>pastorianus</t>
  </si>
  <si>
    <t>Webb &amp; Berthel.</t>
  </si>
  <si>
    <t>plocamoides</t>
  </si>
  <si>
    <t>Webb ex Svent.</t>
  </si>
  <si>
    <t>scoparius</t>
  </si>
  <si>
    <t>Lowe</t>
  </si>
  <si>
    <t>stipularis</t>
  </si>
  <si>
    <t>Forssk.</t>
  </si>
  <si>
    <t>umbellatus </t>
  </si>
  <si>
    <t>Link</t>
  </si>
  <si>
    <t>Avena</t>
  </si>
  <si>
    <t>barbata</t>
  </si>
  <si>
    <t>Pott ex Link</t>
  </si>
  <si>
    <t>canariensis</t>
  </si>
  <si>
    <t>R. Baum, Rajhathy &amp; D. R. Sampson</t>
  </si>
  <si>
    <t>fatua</t>
  </si>
  <si>
    <t>longiglumis</t>
  </si>
  <si>
    <t>Durieu</t>
  </si>
  <si>
    <t>lusitanica</t>
  </si>
  <si>
    <t>(Tab. Morais) R. Baum</t>
  </si>
  <si>
    <t>murphyi</t>
  </si>
  <si>
    <t>Ladiz.</t>
  </si>
  <si>
    <t>sterilis </t>
  </si>
  <si>
    <t>Beta</t>
  </si>
  <si>
    <t>macrocarpa</t>
  </si>
  <si>
    <t>maritima</t>
  </si>
  <si>
    <t>Borago</t>
  </si>
  <si>
    <t>Brassica</t>
  </si>
  <si>
    <t>balearica</t>
  </si>
  <si>
    <t>Pers.</t>
  </si>
  <si>
    <t>barrelieri</t>
  </si>
  <si>
    <t>(L.) Janka</t>
  </si>
  <si>
    <t>bourgeaui</t>
  </si>
  <si>
    <t>(Webb ex Christ) Kuntze</t>
  </si>
  <si>
    <t>fruticulosa</t>
  </si>
  <si>
    <t>montana</t>
  </si>
  <si>
    <t>Pourr.</t>
  </si>
  <si>
    <t>napus</t>
  </si>
  <si>
    <t>nigra</t>
  </si>
  <si>
    <t>(L.) W.D.J. Koch</t>
  </si>
  <si>
    <t>oleracea</t>
  </si>
  <si>
    <t>oxyrrhina</t>
  </si>
  <si>
    <t>Coss.</t>
  </si>
  <si>
    <t>repanda</t>
  </si>
  <si>
    <t>(Wind.) DC.</t>
  </si>
  <si>
    <t>tournefortii</t>
  </si>
  <si>
    <t>Gouan</t>
  </si>
  <si>
    <t>Capsella</t>
  </si>
  <si>
    <t>bursa-pastoris</t>
  </si>
  <si>
    <t>(L.) Medik.</t>
  </si>
  <si>
    <t>Cicer</t>
  </si>
  <si>
    <t>canariense</t>
  </si>
  <si>
    <t>A. Santos &amp; G. P. Lewis</t>
  </si>
  <si>
    <t xml:space="preserve">Cichorium </t>
  </si>
  <si>
    <t>intybus</t>
  </si>
  <si>
    <t>spinosum</t>
  </si>
  <si>
    <t>Cynara</t>
  </si>
  <si>
    <t>alba</t>
  </si>
  <si>
    <t>Boiss. ex DC.</t>
  </si>
  <si>
    <t>algarbiensis</t>
  </si>
  <si>
    <t>Coss. ex Mariz</t>
  </si>
  <si>
    <t>cardunculus</t>
  </si>
  <si>
    <t>humilis</t>
  </si>
  <si>
    <t>scolymus</t>
  </si>
  <si>
    <t>Boiss. &amp; Reut.</t>
  </si>
  <si>
    <t>Daucus</t>
  </si>
  <si>
    <t>arcanus</t>
  </si>
  <si>
    <t>García Martín &amp; Silvestre</t>
  </si>
  <si>
    <t>aureus</t>
  </si>
  <si>
    <t xml:space="preserve">Desf. </t>
  </si>
  <si>
    <t>carota</t>
  </si>
  <si>
    <t>crinitus</t>
  </si>
  <si>
    <t>Desf.</t>
  </si>
  <si>
    <t>durieua</t>
  </si>
  <si>
    <t xml:space="preserve">Lange </t>
  </si>
  <si>
    <t>muricatus</t>
  </si>
  <si>
    <t>(L.) L.</t>
  </si>
  <si>
    <t>setifolius</t>
  </si>
  <si>
    <t>Diplotaxis</t>
  </si>
  <si>
    <t>erucoides</t>
  </si>
  <si>
    <t>(L.) DC.</t>
  </si>
  <si>
    <t>muralis</t>
  </si>
  <si>
    <t>tenuifolia</t>
  </si>
  <si>
    <t xml:space="preserve">Erucastrum </t>
  </si>
  <si>
    <t>gallicum </t>
  </si>
  <si>
    <t>(Willd.) O. E. Schulz</t>
  </si>
  <si>
    <t>Fragaria</t>
  </si>
  <si>
    <t>vesca</t>
  </si>
  <si>
    <t>viridis</t>
  </si>
  <si>
    <t>Weston</t>
  </si>
  <si>
    <t>Hordeum</t>
  </si>
  <si>
    <t>bulbosum</t>
  </si>
  <si>
    <t>distichon</t>
  </si>
  <si>
    <t>hystrix</t>
  </si>
  <si>
    <t>marinum</t>
  </si>
  <si>
    <t>Huds.</t>
  </si>
  <si>
    <t>murinum</t>
  </si>
  <si>
    <t>secalinum</t>
  </si>
  <si>
    <t>Schreb.</t>
  </si>
  <si>
    <t>zeocriton</t>
  </si>
  <si>
    <t>Lactuca</t>
  </si>
  <si>
    <t>livida</t>
  </si>
  <si>
    <t>palmensis</t>
  </si>
  <si>
    <t>Bolle</t>
  </si>
  <si>
    <t>perennis</t>
  </si>
  <si>
    <t>saligna</t>
  </si>
  <si>
    <t>serriola</t>
  </si>
  <si>
    <t>singularis</t>
  </si>
  <si>
    <t>Wilmott</t>
  </si>
  <si>
    <t>tenerrima</t>
  </si>
  <si>
    <t>viminea</t>
  </si>
  <si>
    <t>(L.) J.Presl &amp; C.Presl</t>
  </si>
  <si>
    <t>virosa</t>
  </si>
  <si>
    <t>Lathyrus</t>
  </si>
  <si>
    <t>amphicarpos</t>
  </si>
  <si>
    <t>angulatus</t>
  </si>
  <si>
    <t>annuus</t>
  </si>
  <si>
    <t>aphaca</t>
  </si>
  <si>
    <t>bauhini</t>
  </si>
  <si>
    <t>Genty</t>
  </si>
  <si>
    <t>cicera</t>
  </si>
  <si>
    <t>cirrhosus</t>
  </si>
  <si>
    <t>Ser.</t>
  </si>
  <si>
    <t>clymenum</t>
  </si>
  <si>
    <t>filiformis</t>
  </si>
  <si>
    <t>(Lam.) J. Gay</t>
  </si>
  <si>
    <t>hirsutus</t>
  </si>
  <si>
    <t>inconspicuus</t>
  </si>
  <si>
    <t>latifolius</t>
  </si>
  <si>
    <t>linifolius</t>
  </si>
  <si>
    <t>(Reichard) Bässler</t>
  </si>
  <si>
    <t>niger</t>
  </si>
  <si>
    <t>(L.) Bernh.</t>
  </si>
  <si>
    <t>nissolia</t>
  </si>
  <si>
    <t>nudicaulis</t>
  </si>
  <si>
    <t>(Willk.) Amo</t>
  </si>
  <si>
    <t>occidentalis</t>
  </si>
  <si>
    <t>(Fisch. &amp; C.A. Mey) Fritsch</t>
  </si>
  <si>
    <t>ochrus</t>
  </si>
  <si>
    <t xml:space="preserve">pannonicus </t>
  </si>
  <si>
    <t>(Jacq.) Garcke</t>
  </si>
  <si>
    <t>pisiformis</t>
  </si>
  <si>
    <t>pratensis</t>
  </si>
  <si>
    <t>pulcher</t>
  </si>
  <si>
    <t>J. Gay</t>
  </si>
  <si>
    <t>saxatilis</t>
  </si>
  <si>
    <t>(Vent.) Vis.</t>
  </si>
  <si>
    <t>sphaericus</t>
  </si>
  <si>
    <t>Retz.</t>
  </si>
  <si>
    <t>sylvestris</t>
  </si>
  <si>
    <t>tingitanus</t>
  </si>
  <si>
    <t>tuberosus</t>
  </si>
  <si>
    <t>vernus</t>
  </si>
  <si>
    <t>vivantii</t>
  </si>
  <si>
    <t>P. Monts</t>
  </si>
  <si>
    <t>Lens</t>
  </si>
  <si>
    <t>ervoides</t>
  </si>
  <si>
    <t>(Brign)</t>
  </si>
  <si>
    <t>lamottei</t>
  </si>
  <si>
    <t>Czefr.</t>
  </si>
  <si>
    <t>nigricans</t>
  </si>
  <si>
    <t xml:space="preserve">(M. Bieb.) Godr. </t>
  </si>
  <si>
    <t>Malus</t>
  </si>
  <si>
    <t xml:space="preserve">(L.) Mill. </t>
  </si>
  <si>
    <t>Moricandia</t>
  </si>
  <si>
    <t>arvensis</t>
  </si>
  <si>
    <t>Olea</t>
  </si>
  <si>
    <t>europaea</t>
  </si>
  <si>
    <t>Patellifolia</t>
  </si>
  <si>
    <t>patellaris</t>
  </si>
  <si>
    <t>(Moq.) A. J. Scott, Ford-Lloyd &amp; J.T. Williams</t>
  </si>
  <si>
    <t>procumbens</t>
  </si>
  <si>
    <t>(C. Sm. ex Hornem.) A. J. Scott, Ford-Lloyd &amp; J. T. Williams</t>
  </si>
  <si>
    <t>webbiana</t>
  </si>
  <si>
    <t>(Moq.) A. J. Scott, Ford-Lloyd &amp; J. T. Williams</t>
  </si>
  <si>
    <t>Pisum</t>
  </si>
  <si>
    <t>sativum</t>
  </si>
  <si>
    <t>Prunus</t>
  </si>
  <si>
    <t>avium</t>
  </si>
  <si>
    <t>insititia</t>
  </si>
  <si>
    <t>mahaleb</t>
  </si>
  <si>
    <t>padus</t>
  </si>
  <si>
    <t>prostrata</t>
  </si>
  <si>
    <t>Labill.</t>
  </si>
  <si>
    <t>ramburii</t>
  </si>
  <si>
    <t>spinosa</t>
  </si>
  <si>
    <t>Pyrus</t>
  </si>
  <si>
    <t>bourgaeana</t>
  </si>
  <si>
    <t>Decne.</t>
  </si>
  <si>
    <t>cordata</t>
  </si>
  <si>
    <t>Desv.</t>
  </si>
  <si>
    <t xml:space="preserve">Raphanus </t>
  </si>
  <si>
    <t xml:space="preserve">sativus </t>
  </si>
  <si>
    <t>Secale</t>
  </si>
  <si>
    <t>montanum</t>
  </si>
  <si>
    <t>Sinapis</t>
  </si>
  <si>
    <t>Solanum</t>
  </si>
  <si>
    <t>dulcamara</t>
  </si>
  <si>
    <t>lidii</t>
  </si>
  <si>
    <t>Sunding</t>
  </si>
  <si>
    <t>vespertilio</t>
  </si>
  <si>
    <t>Aiton</t>
  </si>
  <si>
    <t>villosum</t>
  </si>
  <si>
    <t>Mill.</t>
  </si>
  <si>
    <t>virgatum</t>
  </si>
  <si>
    <t>Lam.</t>
  </si>
  <si>
    <t>Vicia</t>
  </si>
  <si>
    <t>altissima</t>
  </si>
  <si>
    <t>amphicarpa</t>
  </si>
  <si>
    <t>angustifolia</t>
  </si>
  <si>
    <t>(L.) Amoen.</t>
  </si>
  <si>
    <t>argentea</t>
  </si>
  <si>
    <t>Lapeyr.</t>
  </si>
  <si>
    <t>articulata</t>
  </si>
  <si>
    <t>Hornem.</t>
  </si>
  <si>
    <t>benghalensis</t>
  </si>
  <si>
    <t>bifoliolata</t>
  </si>
  <si>
    <t>J. J. Rodr.</t>
  </si>
  <si>
    <t>bithynica</t>
  </si>
  <si>
    <t>cirrhosa</t>
  </si>
  <si>
    <t>C. Sm. ex Webb &amp; Berthel.</t>
  </si>
  <si>
    <t>Hoppe</t>
  </si>
  <si>
    <t>cracca</t>
  </si>
  <si>
    <t>dasycarpa</t>
  </si>
  <si>
    <t>Ten.</t>
  </si>
  <si>
    <t>disperma</t>
  </si>
  <si>
    <t>DC.</t>
  </si>
  <si>
    <t>eriocarpa</t>
  </si>
  <si>
    <t>(Hausskn.) Halácsy</t>
  </si>
  <si>
    <t>filicaulis</t>
  </si>
  <si>
    <t>glauca</t>
  </si>
  <si>
    <t>C. Presl</t>
  </si>
  <si>
    <t>hirsuta</t>
  </si>
  <si>
    <t>(L.) Gray</t>
  </si>
  <si>
    <t>hybrida</t>
  </si>
  <si>
    <t>incana</t>
  </si>
  <si>
    <t>lathyroides</t>
  </si>
  <si>
    <t>leucantha</t>
  </si>
  <si>
    <t>Biv.</t>
  </si>
  <si>
    <t>loiseleurii</t>
  </si>
  <si>
    <t>(M. Bieb.) Litv.</t>
  </si>
  <si>
    <t>lutea</t>
  </si>
  <si>
    <t>monantha</t>
  </si>
  <si>
    <t>monardi</t>
  </si>
  <si>
    <t>narbonensis</t>
  </si>
  <si>
    <t>nataliae</t>
  </si>
  <si>
    <t>U. Reifenberger &amp; Reifenberger</t>
  </si>
  <si>
    <t>onobrychioides</t>
  </si>
  <si>
    <t>orobus</t>
  </si>
  <si>
    <t>pannonica</t>
  </si>
  <si>
    <t>Crantz</t>
  </si>
  <si>
    <t>parviflora</t>
  </si>
  <si>
    <t>Cav.</t>
  </si>
  <si>
    <t>peregrina</t>
  </si>
  <si>
    <t>pseudocracca</t>
  </si>
  <si>
    <t>Bertol.</t>
  </si>
  <si>
    <t>pubescens</t>
  </si>
  <si>
    <t>(DC.) Link</t>
  </si>
  <si>
    <t>pyrenaica</t>
  </si>
  <si>
    <t>sativa</t>
  </si>
  <si>
    <t>scandens</t>
  </si>
  <si>
    <t>R. P. Murray</t>
  </si>
  <si>
    <t>sepium</t>
  </si>
  <si>
    <t>Roth.</t>
  </si>
  <si>
    <t>tetrasperma</t>
  </si>
  <si>
    <t>(L.) Schreb.</t>
  </si>
  <si>
    <t>vicioides</t>
  </si>
  <si>
    <t>(Desf.) Cout.</t>
  </si>
  <si>
    <t>villosa</t>
  </si>
  <si>
    <t xml:space="preserve">Vicia </t>
  </si>
  <si>
    <t>chaetocalyx</t>
  </si>
  <si>
    <t>Vitis</t>
  </si>
  <si>
    <t>vinifera</t>
  </si>
  <si>
    <t>Agrostis</t>
  </si>
  <si>
    <t>agrostiflora</t>
  </si>
  <si>
    <t>(Beck) Rauschert</t>
  </si>
  <si>
    <t>alpina </t>
  </si>
  <si>
    <t>Scop.</t>
  </si>
  <si>
    <t>barceloi</t>
  </si>
  <si>
    <t>L. Sáez &amp; Rossellò</t>
  </si>
  <si>
    <t>canina </t>
  </si>
  <si>
    <t>capillaris </t>
  </si>
  <si>
    <t>castellana </t>
  </si>
  <si>
    <t>curtisii</t>
  </si>
  <si>
    <t>Kerguélen</t>
  </si>
  <si>
    <t>delicatula </t>
  </si>
  <si>
    <t>Pourr. ex Lapeyr.</t>
  </si>
  <si>
    <t>durieui </t>
  </si>
  <si>
    <t>Boiss. &amp; Reut. ex Willk.</t>
  </si>
  <si>
    <t>hesperica </t>
  </si>
  <si>
    <t>Romero García, Blanca &amp; Morales Torres</t>
  </si>
  <si>
    <t>juressi </t>
  </si>
  <si>
    <t>nebulosa </t>
  </si>
  <si>
    <t>nevadensis </t>
  </si>
  <si>
    <t>pourreti</t>
  </si>
  <si>
    <t>reuteri </t>
  </si>
  <si>
    <t>rupestris </t>
  </si>
  <si>
    <t>All.</t>
  </si>
  <si>
    <t>schleicheri </t>
  </si>
  <si>
    <t>Jord. &amp; Verl.</t>
  </si>
  <si>
    <t>stolonifera </t>
  </si>
  <si>
    <t>tenerrima </t>
  </si>
  <si>
    <t>Trin.</t>
  </si>
  <si>
    <t>tileni </t>
  </si>
  <si>
    <t>Nieto Feliner &amp; Castroviejo</t>
  </si>
  <si>
    <t>Astragalus</t>
  </si>
  <si>
    <t>Bunge</t>
  </si>
  <si>
    <t>algerianus</t>
  </si>
  <si>
    <t>E. Sheld.</t>
  </si>
  <si>
    <t>alopecuroides</t>
  </si>
  <si>
    <t>alpinus</t>
  </si>
  <si>
    <t>australis</t>
  </si>
  <si>
    <t>(L.) Lam</t>
  </si>
  <si>
    <t>austriacus</t>
  </si>
  <si>
    <t>Jacq.</t>
  </si>
  <si>
    <t>baionensis</t>
  </si>
  <si>
    <t>Loisel.</t>
  </si>
  <si>
    <t>balearicus</t>
  </si>
  <si>
    <t>Chater</t>
  </si>
  <si>
    <t>boeticus</t>
  </si>
  <si>
    <t>bourgaeanus</t>
  </si>
  <si>
    <t>cavanillesii</t>
  </si>
  <si>
    <t>Podlech</t>
  </si>
  <si>
    <t>clusianus</t>
  </si>
  <si>
    <t>Soldano</t>
  </si>
  <si>
    <t>cymbaecarpos</t>
  </si>
  <si>
    <t>Brot.</t>
  </si>
  <si>
    <t>danicus</t>
  </si>
  <si>
    <t>depressus</t>
  </si>
  <si>
    <t>echinatus</t>
  </si>
  <si>
    <t>Murray</t>
  </si>
  <si>
    <t>edulis</t>
  </si>
  <si>
    <t>epiglotis</t>
  </si>
  <si>
    <t>ginez-lopezii</t>
  </si>
  <si>
    <t>Talavera</t>
  </si>
  <si>
    <t>glaux</t>
  </si>
  <si>
    <t>glycyphyllos</t>
  </si>
  <si>
    <t>granatensis</t>
  </si>
  <si>
    <t>hamosus</t>
  </si>
  <si>
    <t>hispanicus</t>
  </si>
  <si>
    <t>Coss. ex Bunge</t>
  </si>
  <si>
    <t>hypoglottis</t>
  </si>
  <si>
    <t>incanus</t>
  </si>
  <si>
    <t>longidentatus</t>
  </si>
  <si>
    <t>mareoticus</t>
  </si>
  <si>
    <t>Delarb.</t>
  </si>
  <si>
    <t>monspessulanus</t>
  </si>
  <si>
    <t>nevadensis</t>
  </si>
  <si>
    <t>nitidiflorus</t>
  </si>
  <si>
    <t>Jiménez Mun. &amp; Pau</t>
  </si>
  <si>
    <t>oxyglottis</t>
  </si>
  <si>
    <t>M. Bieb.</t>
  </si>
  <si>
    <t>pelecinus</t>
  </si>
  <si>
    <t>(L.) Barneby</t>
  </si>
  <si>
    <t>penduliflorus</t>
  </si>
  <si>
    <t>scorpioides</t>
  </si>
  <si>
    <t>Pourr. ex Willd.</t>
  </si>
  <si>
    <t>sempervirens</t>
  </si>
  <si>
    <t>sesameus</t>
  </si>
  <si>
    <t>sinaicus</t>
  </si>
  <si>
    <t>solandri</t>
  </si>
  <si>
    <t>stella</t>
  </si>
  <si>
    <t>tragacantha</t>
  </si>
  <si>
    <t>tremolsianus</t>
  </si>
  <si>
    <t>Pau</t>
  </si>
  <si>
    <t>turolensis</t>
  </si>
  <si>
    <t>vesicarius</t>
  </si>
  <si>
    <t>Dactylis</t>
  </si>
  <si>
    <t>glomerata</t>
  </si>
  <si>
    <t>metlesicsii</t>
  </si>
  <si>
    <t>Schonfelder &amp; Ludwig</t>
  </si>
  <si>
    <t>smithii</t>
  </si>
  <si>
    <t>Deschampsia</t>
  </si>
  <si>
    <t>cespitosa</t>
  </si>
  <si>
    <t>(L.) Beauv.</t>
  </si>
  <si>
    <t>flexuosa</t>
  </si>
  <si>
    <t>(L.) Trin.</t>
  </si>
  <si>
    <t>setacea</t>
  </si>
  <si>
    <t>(Huds.) Hack.</t>
  </si>
  <si>
    <t xml:space="preserve">Festuca </t>
  </si>
  <si>
    <t>agustinii</t>
  </si>
  <si>
    <t>Linding.</t>
  </si>
  <si>
    <t>airoides</t>
  </si>
  <si>
    <t>alpina</t>
  </si>
  <si>
    <t>Suter</t>
  </si>
  <si>
    <t>altopyrenaica</t>
  </si>
  <si>
    <t>Fuente &amp; Ortúñez</t>
  </si>
  <si>
    <t>ampla</t>
  </si>
  <si>
    <t>Hack.</t>
  </si>
  <si>
    <t>aragonensis</t>
  </si>
  <si>
    <t>(Willk.) Fuente &amp; Ortúñez</t>
  </si>
  <si>
    <t>arundinacea</t>
  </si>
  <si>
    <t>borderi </t>
  </si>
  <si>
    <t>(Hack.) K.Richt.</t>
  </si>
  <si>
    <t>brigantina</t>
  </si>
  <si>
    <t>(Markgr. -Dann.) Markgr.-Dann.</t>
  </si>
  <si>
    <t>burnatii</t>
  </si>
  <si>
    <t>St. -Yves</t>
  </si>
  <si>
    <t>caerulescens</t>
  </si>
  <si>
    <t>capillifolia</t>
  </si>
  <si>
    <t>Dufour</t>
  </si>
  <si>
    <t>clementei</t>
  </si>
  <si>
    <t>cordubensis</t>
  </si>
  <si>
    <t>Devesa</t>
  </si>
  <si>
    <t>costei</t>
  </si>
  <si>
    <t>(St. -Yves) Markgr.-Dann.</t>
  </si>
  <si>
    <t>curvifolia</t>
  </si>
  <si>
    <t>Lag. ex Lange</t>
  </si>
  <si>
    <t>durandii</t>
  </si>
  <si>
    <t>Clauson</t>
  </si>
  <si>
    <t>elegans</t>
  </si>
  <si>
    <t>eskia</t>
  </si>
  <si>
    <t>Ramond ex DC.</t>
  </si>
  <si>
    <t>frigida</t>
  </si>
  <si>
    <t>gautieri </t>
  </si>
  <si>
    <t>gigantea</t>
  </si>
  <si>
    <t>(L.) Vill.</t>
  </si>
  <si>
    <t>glacialis</t>
  </si>
  <si>
    <t>(Miégev. ex Hack.) K.Richt.</t>
  </si>
  <si>
    <t>gracilior</t>
  </si>
  <si>
    <t>(Hack.) Markgr.-Dann.</t>
  </si>
  <si>
    <t>graniticola</t>
  </si>
  <si>
    <t>Kerguélen &amp; Morla</t>
  </si>
  <si>
    <t>hervieri</t>
  </si>
  <si>
    <t>Patzke</t>
  </si>
  <si>
    <t>heterophylla</t>
  </si>
  <si>
    <t>iberica</t>
  </si>
  <si>
    <t>indigesta </t>
  </si>
  <si>
    <t>juncifolia</t>
  </si>
  <si>
    <t>St. -Amans</t>
  </si>
  <si>
    <t>lasto</t>
  </si>
  <si>
    <t>liviensis</t>
  </si>
  <si>
    <t>(Verg.) Markgr.-Dann.</t>
  </si>
  <si>
    <t>longiauriculata</t>
  </si>
  <si>
    <t>Fuente, Ortúñez &amp; Ferrero</t>
  </si>
  <si>
    <t>marginata</t>
  </si>
  <si>
    <t>(Hack.) K. Ritch</t>
  </si>
  <si>
    <t>nigrescens</t>
  </si>
  <si>
    <t>niphobia</t>
  </si>
  <si>
    <t>(St. -Yves) Kerguélen</t>
  </si>
  <si>
    <t>ochroleuca</t>
  </si>
  <si>
    <t>Timb. -Lagr.</t>
  </si>
  <si>
    <t>paniculata</t>
  </si>
  <si>
    <t>(L.) Schinz &amp; Thell.</t>
  </si>
  <si>
    <t>patula </t>
  </si>
  <si>
    <t>paucispicula</t>
  </si>
  <si>
    <t>Fuente &amp; Sánchez Mata</t>
  </si>
  <si>
    <t>picoeuropeana</t>
  </si>
  <si>
    <t>Nava</t>
  </si>
  <si>
    <t>plicata</t>
  </si>
  <si>
    <t>pseudeskia</t>
  </si>
  <si>
    <t>pseudotrichophylla</t>
  </si>
  <si>
    <t>Reut.</t>
  </si>
  <si>
    <t>quadrifolia</t>
  </si>
  <si>
    <t>Honck.</t>
  </si>
  <si>
    <t>querana</t>
  </si>
  <si>
    <t>Litard.</t>
  </si>
  <si>
    <t>reverchonii</t>
  </si>
  <si>
    <t>rivas-martinezii</t>
  </si>
  <si>
    <t>rivularis</t>
  </si>
  <si>
    <t>rothmaleri</t>
  </si>
  <si>
    <t>(Litard.) Markgr.-Dann.</t>
  </si>
  <si>
    <t>rubra </t>
  </si>
  <si>
    <t>scariosa</t>
  </si>
  <si>
    <t>(Lag.) Asch. &amp; Graebn.</t>
  </si>
  <si>
    <t>segimonensis</t>
  </si>
  <si>
    <t>Fuente, Ortíñez &amp; Müller</t>
  </si>
  <si>
    <t>summilusitana</t>
  </si>
  <si>
    <t>Franco &amp; Rocha Afonso</t>
  </si>
  <si>
    <t>trichophylla</t>
  </si>
  <si>
    <t>Ducros ex Gaudín</t>
  </si>
  <si>
    <t>vasconcensis</t>
  </si>
  <si>
    <t>(Markgr. -Dann.) Auquier &amp; Kerguélen</t>
  </si>
  <si>
    <t>vettonica</t>
  </si>
  <si>
    <t>yvesii</t>
  </si>
  <si>
    <t>Sennen &amp; Pau</t>
  </si>
  <si>
    <t>Hedysarum</t>
  </si>
  <si>
    <t>boveanum</t>
  </si>
  <si>
    <t>Bunge ex Basiner</t>
  </si>
  <si>
    <t>coronarium</t>
  </si>
  <si>
    <t>flexuosum</t>
  </si>
  <si>
    <t>glomeratum</t>
  </si>
  <si>
    <t>F. Dietr.</t>
  </si>
  <si>
    <t>spinossisimum</t>
  </si>
  <si>
    <t>Lolium</t>
  </si>
  <si>
    <t>canariense </t>
  </si>
  <si>
    <t>Steud.</t>
  </si>
  <si>
    <t>edwardii</t>
  </si>
  <si>
    <t>H. Scholz, Stierstorfer &amp; v. Gaisberg</t>
  </si>
  <si>
    <t>lowei</t>
  </si>
  <si>
    <t>Menezes</t>
  </si>
  <si>
    <t>multiflorum</t>
  </si>
  <si>
    <t>perenne</t>
  </si>
  <si>
    <t>remotum</t>
  </si>
  <si>
    <t>Schrank</t>
  </si>
  <si>
    <t>rigidum</t>
  </si>
  <si>
    <t>Gaudin</t>
  </si>
  <si>
    <t>saxatile</t>
  </si>
  <si>
    <t>H. Scholz &amp; S. Scholz</t>
  </si>
  <si>
    <t>temulentum</t>
  </si>
  <si>
    <t xml:space="preserve">Lupinus </t>
  </si>
  <si>
    <t>angustifolius</t>
  </si>
  <si>
    <t>consentinii</t>
  </si>
  <si>
    <t xml:space="preserve">Guss. </t>
  </si>
  <si>
    <t>gredensis</t>
  </si>
  <si>
    <t xml:space="preserve">Gand. </t>
  </si>
  <si>
    <t>luteus</t>
  </si>
  <si>
    <t>mariae-josephae</t>
  </si>
  <si>
    <t>H. Pascual</t>
  </si>
  <si>
    <t>micranthus</t>
  </si>
  <si>
    <t>pilosus</t>
  </si>
  <si>
    <t>Medicago</t>
  </si>
  <si>
    <t>arabica</t>
  </si>
  <si>
    <t>(L.) Huds.</t>
  </si>
  <si>
    <t>citrina</t>
  </si>
  <si>
    <t>(Font Quer) Greuter</t>
  </si>
  <si>
    <t>coronata</t>
  </si>
  <si>
    <t>(L.) Bartal.</t>
  </si>
  <si>
    <t>disciformis</t>
  </si>
  <si>
    <t>doliata</t>
  </si>
  <si>
    <t>Carmign.</t>
  </si>
  <si>
    <t>falcata</t>
  </si>
  <si>
    <t>(Pourr.) Trautv.</t>
  </si>
  <si>
    <t>intertexta</t>
  </si>
  <si>
    <t>italica</t>
  </si>
  <si>
    <t>(Mill.) Fiori</t>
  </si>
  <si>
    <t>laciniata</t>
  </si>
  <si>
    <t>littoralis</t>
  </si>
  <si>
    <t>Rohde ex Loisel.</t>
  </si>
  <si>
    <t>lupulina</t>
  </si>
  <si>
    <t>marina</t>
  </si>
  <si>
    <t>minima</t>
  </si>
  <si>
    <t>murex</t>
  </si>
  <si>
    <t>orbicularis</t>
  </si>
  <si>
    <t>polymorpha</t>
  </si>
  <si>
    <t>praecox</t>
  </si>
  <si>
    <t>rigidula</t>
  </si>
  <si>
    <t xml:space="preserve">(L.) All. </t>
  </si>
  <si>
    <t>scutellata</t>
  </si>
  <si>
    <t>secundiflora</t>
  </si>
  <si>
    <t>soleirollii</t>
  </si>
  <si>
    <t>Duby</t>
  </si>
  <si>
    <t>suffruticosa</t>
  </si>
  <si>
    <t>truncatula</t>
  </si>
  <si>
    <t>Gaertn.</t>
  </si>
  <si>
    <t>turbinata</t>
  </si>
  <si>
    <t xml:space="preserve">Ornithopus </t>
  </si>
  <si>
    <t xml:space="preserve">compressus </t>
  </si>
  <si>
    <t xml:space="preserve">perpusillus </t>
  </si>
  <si>
    <t xml:space="preserve">pinnatus </t>
  </si>
  <si>
    <t>(Mill.) Druce</t>
  </si>
  <si>
    <t>Poa</t>
  </si>
  <si>
    <t>trivialis</t>
  </si>
  <si>
    <t>annua</t>
  </si>
  <si>
    <t>bulbosa</t>
  </si>
  <si>
    <t>cenisia </t>
  </si>
  <si>
    <t>chaixii</t>
  </si>
  <si>
    <t>Vill.</t>
  </si>
  <si>
    <t>compressa </t>
  </si>
  <si>
    <t>flaccidula</t>
  </si>
  <si>
    <t>Vahl.</t>
  </si>
  <si>
    <t>infirma</t>
  </si>
  <si>
    <t>Kunth</t>
  </si>
  <si>
    <t>laxa</t>
  </si>
  <si>
    <t>Haenke</t>
  </si>
  <si>
    <t>leptoclada</t>
  </si>
  <si>
    <t>Hochst ex A. Rich.</t>
  </si>
  <si>
    <t>ligulata</t>
  </si>
  <si>
    <t>minor</t>
  </si>
  <si>
    <t>nemoralis</t>
  </si>
  <si>
    <t>pitardiana</t>
  </si>
  <si>
    <t>H. Scholz</t>
  </si>
  <si>
    <t>supina</t>
  </si>
  <si>
    <t>Schrad.</t>
  </si>
  <si>
    <t>Trifolium</t>
  </si>
  <si>
    <t>alpinum</t>
  </si>
  <si>
    <t>angustifolium</t>
  </si>
  <si>
    <t>arvense</t>
  </si>
  <si>
    <t>aureum</t>
  </si>
  <si>
    <t>Pollich</t>
  </si>
  <si>
    <t>badium</t>
  </si>
  <si>
    <t>Schreb</t>
  </si>
  <si>
    <t>bocconei</t>
  </si>
  <si>
    <t>Savi</t>
  </si>
  <si>
    <t>boissieri</t>
  </si>
  <si>
    <t>campestre</t>
  </si>
  <si>
    <t>cernuum</t>
  </si>
  <si>
    <t>cherleri</t>
  </si>
  <si>
    <t>diffusum</t>
  </si>
  <si>
    <t>Ehrh.</t>
  </si>
  <si>
    <t>dubium</t>
  </si>
  <si>
    <t>Sibth.</t>
  </si>
  <si>
    <t>fragiferum</t>
  </si>
  <si>
    <t>gemellum</t>
  </si>
  <si>
    <t>hirtum</t>
  </si>
  <si>
    <t>hybridum</t>
  </si>
  <si>
    <t>incarnatum</t>
  </si>
  <si>
    <t>isthmocarpum</t>
  </si>
  <si>
    <t>lappaceum</t>
  </si>
  <si>
    <t>leucanthum</t>
  </si>
  <si>
    <t>ligusticum</t>
  </si>
  <si>
    <t>Balb. ex Loisel.</t>
  </si>
  <si>
    <t>lucanicum</t>
  </si>
  <si>
    <t>Gasparr. ex Guss.</t>
  </si>
  <si>
    <t>medium</t>
  </si>
  <si>
    <t>michelianum</t>
  </si>
  <si>
    <t>micranthum</t>
  </si>
  <si>
    <t>Viv.</t>
  </si>
  <si>
    <t>mutabile</t>
  </si>
  <si>
    <t>Port.</t>
  </si>
  <si>
    <t>obscurum</t>
  </si>
  <si>
    <t>occidentale</t>
  </si>
  <si>
    <t>Coombe</t>
  </si>
  <si>
    <t>ochroleucon</t>
  </si>
  <si>
    <t>ornithopodioides</t>
  </si>
  <si>
    <t>pallescens</t>
  </si>
  <si>
    <t>pallidum</t>
  </si>
  <si>
    <t>Waldst. &amp; Kit.</t>
  </si>
  <si>
    <t>patens</t>
  </si>
  <si>
    <t>phleoides</t>
  </si>
  <si>
    <t>physodes</t>
  </si>
  <si>
    <t>pratense</t>
  </si>
  <si>
    <t>resupinatum</t>
  </si>
  <si>
    <t>retusum</t>
  </si>
  <si>
    <t>rubens</t>
  </si>
  <si>
    <t>scabrum</t>
  </si>
  <si>
    <t>spadiceum</t>
  </si>
  <si>
    <t>spumosum</t>
  </si>
  <si>
    <t>squamosum</t>
  </si>
  <si>
    <t>squarrosum</t>
  </si>
  <si>
    <t>stellatum</t>
  </si>
  <si>
    <t>striatum</t>
  </si>
  <si>
    <t>strictum</t>
  </si>
  <si>
    <t>subterraneum</t>
  </si>
  <si>
    <t>suffocatum</t>
  </si>
  <si>
    <t>sylvaticum</t>
  </si>
  <si>
    <t>Gérard ex Loisel.</t>
  </si>
  <si>
    <t>thalii</t>
  </si>
  <si>
    <t>tomentosum</t>
  </si>
  <si>
    <t>vessiculosum</t>
  </si>
  <si>
    <t>Argyranthemum</t>
  </si>
  <si>
    <t>adauctum </t>
  </si>
  <si>
    <t>(Link) Humphries</t>
  </si>
  <si>
    <t>broussonetii </t>
  </si>
  <si>
    <t>(Pers.) Humphries</t>
  </si>
  <si>
    <t>callichrysum </t>
  </si>
  <si>
    <t>(Svent.) Humphries</t>
  </si>
  <si>
    <t>coronopifolium </t>
  </si>
  <si>
    <t>(Willd.) Humphries</t>
  </si>
  <si>
    <t>escarrei </t>
  </si>
  <si>
    <t>filifolium </t>
  </si>
  <si>
    <t>(Sch. Bip.) Humphries</t>
  </si>
  <si>
    <t>foeniculaceum </t>
  </si>
  <si>
    <t>(Willd.) Webb ex Sch. Bip.</t>
  </si>
  <si>
    <t>frutescens </t>
  </si>
  <si>
    <t>(L.) Sch. Bip.</t>
  </si>
  <si>
    <t>gracile </t>
  </si>
  <si>
    <t>Sch. Bip.</t>
  </si>
  <si>
    <t>haouarytheum </t>
  </si>
  <si>
    <t>Humphries &amp; Bramwell</t>
  </si>
  <si>
    <t>hierrense </t>
  </si>
  <si>
    <t>Humphries</t>
  </si>
  <si>
    <t>lemsii </t>
  </si>
  <si>
    <t>lidii </t>
  </si>
  <si>
    <t>maderense </t>
  </si>
  <si>
    <t>(D. Don) Humphries</t>
  </si>
  <si>
    <t>sundingii </t>
  </si>
  <si>
    <t>L. Borgen</t>
  </si>
  <si>
    <t>sventenii </t>
  </si>
  <si>
    <t>Humphries &amp; Aldridge</t>
  </si>
  <si>
    <t>tenerifae </t>
  </si>
  <si>
    <t>webbii </t>
  </si>
  <si>
    <t>winteri</t>
  </si>
  <si>
    <t xml:space="preserve">Dianthus </t>
  </si>
  <si>
    <t>algetanus</t>
  </si>
  <si>
    <t>Graells ex F. N. Williams</t>
  </si>
  <si>
    <t>anticarius</t>
  </si>
  <si>
    <t xml:space="preserve">Boiss. &amp; Reut. </t>
  </si>
  <si>
    <t>armeria</t>
  </si>
  <si>
    <t>barbatus</t>
  </si>
  <si>
    <t>benearnensis</t>
  </si>
  <si>
    <t>Loret</t>
  </si>
  <si>
    <t>Willk.</t>
  </si>
  <si>
    <t>broteri</t>
  </si>
  <si>
    <t>carthusianorum</t>
  </si>
  <si>
    <t>charidemi</t>
  </si>
  <si>
    <t>costae</t>
  </si>
  <si>
    <t>crassipes</t>
  </si>
  <si>
    <t>R. Roem.</t>
  </si>
  <si>
    <t>deltoides</t>
  </si>
  <si>
    <t xml:space="preserve">Pau ex Caball. </t>
  </si>
  <si>
    <t>hyssopifolius</t>
  </si>
  <si>
    <t>inoxianus</t>
  </si>
  <si>
    <t>M. Gallego</t>
  </si>
  <si>
    <t>langeanus</t>
  </si>
  <si>
    <t>laricifolius</t>
  </si>
  <si>
    <t>legionensis</t>
  </si>
  <si>
    <t>(Willk.) F. N. Williams</t>
  </si>
  <si>
    <t>lusitanus</t>
  </si>
  <si>
    <t>multiaffinis</t>
  </si>
  <si>
    <t>multiceps</t>
  </si>
  <si>
    <t>Costa ex Willk.</t>
  </si>
  <si>
    <t>pungens</t>
  </si>
  <si>
    <t>pyrenaicus</t>
  </si>
  <si>
    <t>rupicola</t>
  </si>
  <si>
    <t>seguieri subsp. requienii</t>
  </si>
  <si>
    <t>(Godr.) Bernal, M. Laínz &amp; Muñoz Garm.</t>
  </si>
  <si>
    <t>subbaeticus</t>
  </si>
  <si>
    <t>Fern. Casas</t>
  </si>
  <si>
    <t>toletanus</t>
  </si>
  <si>
    <t>vigoi</t>
  </si>
  <si>
    <t>M. Laínz</t>
  </si>
  <si>
    <t xml:space="preserve">Rosa </t>
  </si>
  <si>
    <t>agrestis</t>
  </si>
  <si>
    <t>canina</t>
  </si>
  <si>
    <t>dumalis</t>
  </si>
  <si>
    <t>Bechst.</t>
  </si>
  <si>
    <t>elliptica</t>
  </si>
  <si>
    <t>Tausch.</t>
  </si>
  <si>
    <t>micrantha</t>
  </si>
  <si>
    <t>Borrer ex Sm.</t>
  </si>
  <si>
    <t>pendulina</t>
  </si>
  <si>
    <t>pimpinellifolia</t>
  </si>
  <si>
    <t>pouzinii</t>
  </si>
  <si>
    <t>Tratt.</t>
  </si>
  <si>
    <t>rubiginosa</t>
  </si>
  <si>
    <t>sicula</t>
  </si>
  <si>
    <t>stylosa</t>
  </si>
  <si>
    <t>tomentosa</t>
  </si>
  <si>
    <t>Sm.</t>
  </si>
  <si>
    <t>Limonium</t>
  </si>
  <si>
    <t>album</t>
  </si>
  <si>
    <t>(Coincy) Sennen</t>
  </si>
  <si>
    <t>alcudianum</t>
  </si>
  <si>
    <t>Erben</t>
  </si>
  <si>
    <t>alicunense</t>
  </si>
  <si>
    <t>F. Gómiz</t>
  </si>
  <si>
    <t>algarvense</t>
  </si>
  <si>
    <t>augustebracteatum</t>
  </si>
  <si>
    <t>antonii-llorensi</t>
  </si>
  <si>
    <t>aragonense</t>
  </si>
  <si>
    <t>(Debeaux) Font Quer</t>
  </si>
  <si>
    <t>arborescens</t>
  </si>
  <si>
    <t>(Brouss) Kuntze</t>
  </si>
  <si>
    <t>artruchium</t>
  </si>
  <si>
    <t>auriculae-ursifolium</t>
  </si>
  <si>
    <t>(Pourr.) Druce</t>
  </si>
  <si>
    <t>balearicum</t>
  </si>
  <si>
    <t>(Pignatti) Brullo</t>
  </si>
  <si>
    <t>Gil &amp; Ll. Llorens</t>
  </si>
  <si>
    <t>bellidifolium</t>
  </si>
  <si>
    <t>(Gouan) Dumort.</t>
  </si>
  <si>
    <t>benmageci</t>
  </si>
  <si>
    <t>Marrero Rodr. in Marrero Rodr. &amp; Almeida</t>
  </si>
  <si>
    <t>bianorii</t>
  </si>
  <si>
    <t>(Sennen &amp; Pau) Erben</t>
  </si>
  <si>
    <t>biflorum</t>
  </si>
  <si>
    <t>(Pignatti) Pignatti</t>
  </si>
  <si>
    <t>binervosum</t>
  </si>
  <si>
    <t>(G.E. Sm.) C.E. Salmon</t>
  </si>
  <si>
    <t>boirae</t>
  </si>
  <si>
    <t>L. Llorens &amp; Tébar</t>
  </si>
  <si>
    <t>bonafei</t>
  </si>
  <si>
    <t>(Webb ex Boiss.) Kuntze</t>
  </si>
  <si>
    <t>brassicifolium</t>
  </si>
  <si>
    <t>(Webb &amp; Berthel.) Kuntze</t>
  </si>
  <si>
    <t>caesium</t>
  </si>
  <si>
    <t>(Girard) Kuntze</t>
  </si>
  <si>
    <t>camposanum</t>
  </si>
  <si>
    <t>caprariense</t>
  </si>
  <si>
    <t>(Font Quer &amp; Marcos) Pignatti</t>
  </si>
  <si>
    <t>carpetanicum</t>
  </si>
  <si>
    <t>carregadorense</t>
  </si>
  <si>
    <t>carthaginense</t>
  </si>
  <si>
    <t>(Rouy) C. E. Hubb. &amp; Sandwith</t>
  </si>
  <si>
    <t>catalaunicum</t>
  </si>
  <si>
    <t>Willk. &amp; Costa) Pignatti</t>
  </si>
  <si>
    <t>carvalhoi</t>
  </si>
  <si>
    <t>Roselló, Sáez &amp; Carvalho</t>
  </si>
  <si>
    <t>cofrentanum</t>
  </si>
  <si>
    <t>companyonis</t>
  </si>
  <si>
    <t>(Gren. &amp; Billot) Kuntze</t>
  </si>
  <si>
    <t>connivens</t>
  </si>
  <si>
    <t>cordovillense</t>
  </si>
  <si>
    <t>Stübing &amp; Cirujano</t>
  </si>
  <si>
    <t>cossonianum</t>
  </si>
  <si>
    <t>Kuntze</t>
  </si>
  <si>
    <t>(Willk.) Pignatti</t>
  </si>
  <si>
    <t>delicatulum</t>
  </si>
  <si>
    <t>dendroides</t>
  </si>
  <si>
    <t>densissimum</t>
  </si>
  <si>
    <t>dichotomum</t>
  </si>
  <si>
    <t>(Cav.) Kuntze</t>
  </si>
  <si>
    <t>(Pourr.) Kuntze</t>
  </si>
  <si>
    <t>dodartii</t>
  </si>
  <si>
    <t>dragonericum</t>
  </si>
  <si>
    <t>dufourii</t>
  </si>
  <si>
    <t>(Font Quer) Font Quer</t>
  </si>
  <si>
    <t>echioides</t>
  </si>
  <si>
    <t>ejulabilis</t>
  </si>
  <si>
    <t>Roselló &amp; al.</t>
  </si>
  <si>
    <t>emarginatum</t>
  </si>
  <si>
    <t>(Willd.) Kuntze</t>
  </si>
  <si>
    <t>erectum</t>
  </si>
  <si>
    <t>estevei</t>
  </si>
  <si>
    <t>ferulaceum</t>
  </si>
  <si>
    <t>(L.) Chaz.</t>
  </si>
  <si>
    <t>fontqueri</t>
  </si>
  <si>
    <t>(Pau) L.</t>
  </si>
  <si>
    <t>formenterae</t>
  </si>
  <si>
    <t>(Pau) L. Llorens ex Erben</t>
  </si>
  <si>
    <t>fruticans</t>
  </si>
  <si>
    <t>(Webb) Kuntze</t>
  </si>
  <si>
    <t>furfuraceum</t>
  </si>
  <si>
    <t>(Lag.) Kuntze</t>
  </si>
  <si>
    <t>geronense</t>
  </si>
  <si>
    <t>gibertii</t>
  </si>
  <si>
    <t>(Sennen) Sennen</t>
  </si>
  <si>
    <t>girardianum</t>
  </si>
  <si>
    <t>(Guss.) Fourr.</t>
  </si>
  <si>
    <t>gymnesicum</t>
  </si>
  <si>
    <t>heterospicatum</t>
  </si>
  <si>
    <t>hibericum</t>
  </si>
  <si>
    <t>humile</t>
  </si>
  <si>
    <t>insigne</t>
  </si>
  <si>
    <t>(Coss.) Kuntze</t>
  </si>
  <si>
    <t>inexpectans</t>
  </si>
  <si>
    <t>L. Sáez &amp; Roselló</t>
  </si>
  <si>
    <t>interjectum</t>
  </si>
  <si>
    <t>Soler &amp; Roselló</t>
  </si>
  <si>
    <t>imbricatum</t>
  </si>
  <si>
    <t>(Webb ex Girard) C. F. Hubb.</t>
  </si>
  <si>
    <t>latebracteatum</t>
  </si>
  <si>
    <t>leonardi-llorensii</t>
  </si>
  <si>
    <t>L. Sáez, Carvalho &amp; Rosselló</t>
  </si>
  <si>
    <t>lobatum</t>
  </si>
  <si>
    <t>(L. fil.) Chaz.</t>
  </si>
  <si>
    <t>lobetanicum</t>
  </si>
  <si>
    <t>longebracteatum</t>
  </si>
  <si>
    <t>macrophyllum</t>
  </si>
  <si>
    <t>(Brouss.) Kuntze</t>
  </si>
  <si>
    <t>magallufianum</t>
  </si>
  <si>
    <t>majoricum</t>
  </si>
  <si>
    <t>Pignatti</t>
  </si>
  <si>
    <t>majus</t>
  </si>
  <si>
    <t>(Boiss.) Erben</t>
  </si>
  <si>
    <t>malacitanum</t>
  </si>
  <si>
    <t>Díez Garretas</t>
  </si>
  <si>
    <t>marisolii</t>
  </si>
  <si>
    <t>migjornense</t>
  </si>
  <si>
    <t>minoricense</t>
  </si>
  <si>
    <t>minus</t>
  </si>
  <si>
    <t>minutum</t>
  </si>
  <si>
    <t>muradense</t>
  </si>
  <si>
    <t>narbonense</t>
  </si>
  <si>
    <t>orellii</t>
  </si>
  <si>
    <t>ovalifolium</t>
  </si>
  <si>
    <t>(Poir.) Kuntze</t>
  </si>
  <si>
    <t>papillatum</t>
  </si>
  <si>
    <t>parvibracteatum</t>
  </si>
  <si>
    <t>paui</t>
  </si>
  <si>
    <t>Cámara &amp; Sennen</t>
  </si>
  <si>
    <t>pectinatum</t>
  </si>
  <si>
    <t>(Aiton) Kuntze</t>
  </si>
  <si>
    <t>perezii</t>
  </si>
  <si>
    <t>(Stapf) C. F. Hubb.</t>
  </si>
  <si>
    <t>perplexum</t>
  </si>
  <si>
    <t>pinillense</t>
  </si>
  <si>
    <t>Roselló &amp; Peris</t>
  </si>
  <si>
    <t>portopetranum</t>
  </si>
  <si>
    <t>preauxii</t>
  </si>
  <si>
    <t>pseudarticulatum</t>
  </si>
  <si>
    <t>pseudebusitanum</t>
  </si>
  <si>
    <t>pseudodictyocladum</t>
  </si>
  <si>
    <t>(Pignatti) L. Llorens</t>
  </si>
  <si>
    <t>puberulum</t>
  </si>
  <si>
    <t>quesadense</t>
  </si>
  <si>
    <t>redivivum</t>
  </si>
  <si>
    <t>(Svent.) G. Kunkel &amp; Sunding</t>
  </si>
  <si>
    <t>relicticum</t>
  </si>
  <si>
    <t>R. Mesa &amp; A. Santos</t>
  </si>
  <si>
    <t>revolutum</t>
  </si>
  <si>
    <t>rigualii</t>
  </si>
  <si>
    <t>M.B. Crespo &amp; Erben</t>
  </si>
  <si>
    <t>ruizii</t>
  </si>
  <si>
    <t>(Font Quer) Fen. Casas</t>
  </si>
  <si>
    <t>santapolense</t>
  </si>
  <si>
    <t>saxicola</t>
  </si>
  <si>
    <t>scopulorum</t>
  </si>
  <si>
    <t>M. B. Crespo &amp; M . D. Lledó</t>
  </si>
  <si>
    <t>silvestrei</t>
  </si>
  <si>
    <t>Aparicio</t>
  </si>
  <si>
    <t>sinuatum</t>
  </si>
  <si>
    <t>soboliferum</t>
  </si>
  <si>
    <t>spectabile</t>
  </si>
  <si>
    <t>stenophyllum</t>
  </si>
  <si>
    <t>subglabrum</t>
  </si>
  <si>
    <t>sucronicum</t>
  </si>
  <si>
    <t>supinum</t>
  </si>
  <si>
    <t>(Girard) Pignatti</t>
  </si>
  <si>
    <t>sventenii</t>
  </si>
  <si>
    <t>A. Santos &amp; M. Fernández</t>
  </si>
  <si>
    <t>tabernense</t>
  </si>
  <si>
    <t>tamarindanum</t>
  </si>
  <si>
    <t>tenuicaule</t>
  </si>
  <si>
    <t>thiniense</t>
  </si>
  <si>
    <t>thouinii</t>
  </si>
  <si>
    <t>(Viv.) Kuntze</t>
  </si>
  <si>
    <t>toletanum</t>
  </si>
  <si>
    <t>tremolsii</t>
  </si>
  <si>
    <t>(Rouy) Erben</t>
  </si>
  <si>
    <t>tuberculatum</t>
  </si>
  <si>
    <t>(Boiss.) Kuntze</t>
  </si>
  <si>
    <t>ugijarense</t>
  </si>
  <si>
    <t>validum</t>
  </si>
  <si>
    <t>viciosoi</t>
  </si>
  <si>
    <t>(Pau) Erben</t>
  </si>
  <si>
    <t>vigaroense</t>
  </si>
  <si>
    <t>Marrero Rodr. &amp; Almeida</t>
  </si>
  <si>
    <t>L. Sáez, Curcó &amp; Rosselló</t>
  </si>
  <si>
    <t>(Willd.) Fourr.</t>
  </si>
  <si>
    <t>vulgare</t>
  </si>
  <si>
    <t>wiedmannii</t>
  </si>
  <si>
    <t>Narcissus</t>
  </si>
  <si>
    <t>alcaracensis</t>
  </si>
  <si>
    <t>Ríos &amp; al.</t>
  </si>
  <si>
    <t>assoanus</t>
  </si>
  <si>
    <t>Dufour ex Schult. &amp; Schult.</t>
  </si>
  <si>
    <t>bicolor</t>
  </si>
  <si>
    <t>bulbocodium</t>
  </si>
  <si>
    <t>bugei</t>
  </si>
  <si>
    <t>(Fern. Casas) Fern. Casas</t>
  </si>
  <si>
    <t>cantabricus</t>
  </si>
  <si>
    <t>Barra &amp; G. López</t>
  </si>
  <si>
    <t>conspicuus</t>
  </si>
  <si>
    <t>(Haw.) Sweet</t>
  </si>
  <si>
    <t>cuatrecasasii</t>
  </si>
  <si>
    <t>Fern. Casas, M. Laínz &amp; Ruiz Rejón</t>
  </si>
  <si>
    <t>cyclamineus</t>
  </si>
  <si>
    <t>dubius</t>
  </si>
  <si>
    <t>(Haw.) Spach</t>
  </si>
  <si>
    <t>eugeniae</t>
  </si>
  <si>
    <t>gaditanus</t>
  </si>
  <si>
    <t>Boiss. &amp; Reut. in Boiss., Diagn.</t>
  </si>
  <si>
    <t>hedraeanthus</t>
  </si>
  <si>
    <t>(Webb &amp; Heldr.) Colmeiro</t>
  </si>
  <si>
    <t>jonquilla</t>
  </si>
  <si>
    <t>juressianus</t>
  </si>
  <si>
    <t>longispathus</t>
  </si>
  <si>
    <t>Pugsley</t>
  </si>
  <si>
    <t>moschatus</t>
  </si>
  <si>
    <t>munozii-garmediae</t>
  </si>
  <si>
    <t>obsoletus</t>
  </si>
  <si>
    <t>(Haw.) Steud.</t>
  </si>
  <si>
    <t>pachybolbus</t>
  </si>
  <si>
    <t>pallidiflorus</t>
  </si>
  <si>
    <t>papyraceus</t>
  </si>
  <si>
    <t>Ker Gawl.</t>
  </si>
  <si>
    <t>perez-chiscanoi</t>
  </si>
  <si>
    <t>poeticus</t>
  </si>
  <si>
    <t>pseudonarcissus</t>
  </si>
  <si>
    <t>radinganorum</t>
  </si>
  <si>
    <t>scaberulus</t>
  </si>
  <si>
    <t>Henriq.</t>
  </si>
  <si>
    <t>segurensis</t>
  </si>
  <si>
    <t>serotinus</t>
  </si>
  <si>
    <t>Loefl. ex L.</t>
  </si>
  <si>
    <t>tazetta</t>
  </si>
  <si>
    <t>tortifolius</t>
  </si>
  <si>
    <t>tortuosus</t>
  </si>
  <si>
    <t>Haw.</t>
  </si>
  <si>
    <t>triandrus</t>
  </si>
  <si>
    <t>viridiflorus</t>
  </si>
  <si>
    <t>Schousb.</t>
  </si>
  <si>
    <t>yepesii</t>
  </si>
  <si>
    <t>Brachypodium</t>
  </si>
  <si>
    <t>arbuscula</t>
  </si>
  <si>
    <t>Knoche</t>
  </si>
  <si>
    <t>distachyon</t>
  </si>
  <si>
    <t>(L.) P. Beauv.</t>
  </si>
  <si>
    <t>gaditanum</t>
  </si>
  <si>
    <t>phoenicoides</t>
  </si>
  <si>
    <t>(L.) Roem. &amp; Schult.</t>
  </si>
  <si>
    <t>pinnatum</t>
  </si>
  <si>
    <t>(Pers.) P. Beauv.</t>
  </si>
  <si>
    <t>stacei</t>
  </si>
  <si>
    <t>Catalán, Joch. Mull, Hasterok &amp; Jenkins</t>
  </si>
  <si>
    <t>(Huds.) P. Beauv.</t>
  </si>
  <si>
    <t>Carthamus</t>
  </si>
  <si>
    <t>caeruleus</t>
  </si>
  <si>
    <t>carduncellus</t>
  </si>
  <si>
    <t>creticus</t>
  </si>
  <si>
    <t>dianius</t>
  </si>
  <si>
    <t>(Webb) Coincy</t>
  </si>
  <si>
    <t>(DC.) Sch. Bip. in Webb &amp; Berthel.</t>
  </si>
  <si>
    <t>lanatus</t>
  </si>
  <si>
    <t>matritensis</t>
  </si>
  <si>
    <t>(Pau) Greuter</t>
  </si>
  <si>
    <t>mitissimus</t>
  </si>
  <si>
    <t>Gentiana</t>
  </si>
  <si>
    <t>acaulis</t>
  </si>
  <si>
    <t>boryi</t>
  </si>
  <si>
    <t>burseri</t>
  </si>
  <si>
    <t>clusii</t>
  </si>
  <si>
    <t>E.P. Perrier &amp; Songeon</t>
  </si>
  <si>
    <t>cruciata</t>
  </si>
  <si>
    <t>nivalis</t>
  </si>
  <si>
    <t>pneumonanthe</t>
  </si>
  <si>
    <t>sierrae</t>
  </si>
  <si>
    <t>Briq.</t>
  </si>
  <si>
    <t>verna</t>
  </si>
  <si>
    <t>Hypericum</t>
  </si>
  <si>
    <t>androsaemum</t>
  </si>
  <si>
    <t>australe</t>
  </si>
  <si>
    <t>Ten</t>
  </si>
  <si>
    <t>caprifolium</t>
  </si>
  <si>
    <t>coadunatum</t>
  </si>
  <si>
    <t>C. Sm. ex Link</t>
  </si>
  <si>
    <t>elodes</t>
  </si>
  <si>
    <t>elongatum</t>
  </si>
  <si>
    <t>Ledeb. ex Rchb.</t>
  </si>
  <si>
    <t>ericoides</t>
  </si>
  <si>
    <t>hircinum</t>
  </si>
  <si>
    <t>hirsutum</t>
  </si>
  <si>
    <t>humifusum</t>
  </si>
  <si>
    <t>hyssopifoium</t>
  </si>
  <si>
    <t>Chaix</t>
  </si>
  <si>
    <t>linariifolium</t>
  </si>
  <si>
    <t>Vahl</t>
  </si>
  <si>
    <t>maculatum</t>
  </si>
  <si>
    <t>nummularium</t>
  </si>
  <si>
    <t>perfoliatum</t>
  </si>
  <si>
    <t>perforatum</t>
  </si>
  <si>
    <t>pulchrum</t>
  </si>
  <si>
    <t>richeri</t>
  </si>
  <si>
    <t>robertii</t>
  </si>
  <si>
    <t>Coss. ex Batt.</t>
  </si>
  <si>
    <t>tetrapterum</t>
  </si>
  <si>
    <t>Fr.</t>
  </si>
  <si>
    <t>undulatum</t>
  </si>
  <si>
    <t>Schousb. ex Willd.</t>
  </si>
  <si>
    <t>Lavandula</t>
  </si>
  <si>
    <t>aungustifolia</t>
  </si>
  <si>
    <t>buchii</t>
  </si>
  <si>
    <t>Webb</t>
  </si>
  <si>
    <t>bramwellii</t>
  </si>
  <si>
    <t>Upson &amp; S. Andrews</t>
  </si>
  <si>
    <t>dentata</t>
  </si>
  <si>
    <t>lanata</t>
  </si>
  <si>
    <t>latifolia</t>
  </si>
  <si>
    <t>Medik.</t>
  </si>
  <si>
    <t>minutolii</t>
  </si>
  <si>
    <t>multifida</t>
  </si>
  <si>
    <t>pedunculata</t>
  </si>
  <si>
    <t>(Mill.) Cav.</t>
  </si>
  <si>
    <t>pinnata</t>
  </si>
  <si>
    <t>L. f.</t>
  </si>
  <si>
    <t>stoechas</t>
  </si>
  <si>
    <t>L’Hér.</t>
  </si>
  <si>
    <t xml:space="preserve">Linum </t>
  </si>
  <si>
    <t>alpinum </t>
  </si>
  <si>
    <t>austriacum</t>
  </si>
  <si>
    <t>bienne</t>
  </si>
  <si>
    <t>Miller</t>
  </si>
  <si>
    <t>campanulatum</t>
  </si>
  <si>
    <t>catharticum</t>
  </si>
  <si>
    <t>corymbulosum</t>
  </si>
  <si>
    <t>Reichenb.</t>
  </si>
  <si>
    <t>maritimum</t>
  </si>
  <si>
    <t>setaceum</t>
  </si>
  <si>
    <t>suffruticosum</t>
  </si>
  <si>
    <t>tenue</t>
  </si>
  <si>
    <t>tenuifolium</t>
  </si>
  <si>
    <t>trigynum</t>
  </si>
  <si>
    <t>viscosum</t>
  </si>
  <si>
    <t xml:space="preserve">Papaver </t>
  </si>
  <si>
    <t>argemone</t>
  </si>
  <si>
    <t>aurantiacum*</t>
  </si>
  <si>
    <t>lapeyrousianum</t>
  </si>
  <si>
    <t>Gutermann</t>
  </si>
  <si>
    <t>pinnatifidum</t>
  </si>
  <si>
    <t>Moris</t>
  </si>
  <si>
    <t>rhoeas</t>
  </si>
  <si>
    <t>rupifragum</t>
  </si>
  <si>
    <t>somniferum</t>
  </si>
  <si>
    <t>Salvia</t>
  </si>
  <si>
    <t>aegyptiaca</t>
  </si>
  <si>
    <t>aethiopis</t>
  </si>
  <si>
    <t>Etl.</t>
  </si>
  <si>
    <t>broussonetii</t>
  </si>
  <si>
    <t>Benth.</t>
  </si>
  <si>
    <t>candelabrum</t>
  </si>
  <si>
    <t>glutinosa</t>
  </si>
  <si>
    <t>herbanica</t>
  </si>
  <si>
    <t>lavandulifolia</t>
  </si>
  <si>
    <t>phlomoides</t>
  </si>
  <si>
    <t>Asso</t>
  </si>
  <si>
    <t>sclarea</t>
  </si>
  <si>
    <t>sclareoides</t>
  </si>
  <si>
    <t>valentina</t>
  </si>
  <si>
    <t>verbenaca</t>
  </si>
  <si>
    <t>Sideritis</t>
  </si>
  <si>
    <t>Salzm. ex Benth.</t>
  </si>
  <si>
    <t>bubanii</t>
  </si>
  <si>
    <t>carbonellii</t>
  </si>
  <si>
    <t>Socorro</t>
  </si>
  <si>
    <t>chamaedryfolia</t>
  </si>
  <si>
    <t>dianica</t>
  </si>
  <si>
    <t>D. Rivera, Obón, De la Torre &amp; A. Barber</t>
  </si>
  <si>
    <t>endressii</t>
  </si>
  <si>
    <t>grandiflora</t>
  </si>
  <si>
    <t>hyssopifolia</t>
  </si>
  <si>
    <t>ibanyezii</t>
  </si>
  <si>
    <t>ilicifolia</t>
  </si>
  <si>
    <t>lacaitae</t>
  </si>
  <si>
    <t>lasiantha</t>
  </si>
  <si>
    <t>laxespicata</t>
  </si>
  <si>
    <t>(Degen &amp; Debeaux) Socorro, I. Tárrega &amp; M.L. Zafra</t>
  </si>
  <si>
    <t>lurida</t>
  </si>
  <si>
    <t>J. Gay ex Lacaita</t>
  </si>
  <si>
    <t>montserratiana</t>
  </si>
  <si>
    <t>Stübing, R. Roselló, Olivares &amp; Peris</t>
  </si>
  <si>
    <t>osteoxylla</t>
  </si>
  <si>
    <t>(Pau ex Vicioso) Alcaraz, Peinado, Mart. Parras, J.S. Carrión &amp; Sánchez Gómez</t>
  </si>
  <si>
    <t>ovata</t>
  </si>
  <si>
    <t>paulii</t>
  </si>
  <si>
    <t>pusilla</t>
  </si>
  <si>
    <t>(Lange) Pau</t>
  </si>
  <si>
    <t>serrata</t>
  </si>
  <si>
    <t>Lag.</t>
  </si>
  <si>
    <t>spinulosa</t>
  </si>
  <si>
    <t>Barnades ex Asso</t>
  </si>
  <si>
    <t>stachydioides</t>
  </si>
  <si>
    <t>tragoriganum</t>
  </si>
  <si>
    <t>borgiae</t>
  </si>
  <si>
    <t>Andrés</t>
  </si>
  <si>
    <t>calduchii</t>
  </si>
  <si>
    <t>Cirujano &amp; al.</t>
  </si>
  <si>
    <t>romana</t>
  </si>
  <si>
    <t>amagroi</t>
  </si>
  <si>
    <t>Marrero Rodr. &amp; Navarro</t>
  </si>
  <si>
    <t>barbellata</t>
  </si>
  <si>
    <t>Mend.-Heuer</t>
  </si>
  <si>
    <t>bolleana</t>
  </si>
  <si>
    <t>Bornm.</t>
  </si>
  <si>
    <t>brevicaulis</t>
  </si>
  <si>
    <t>cretica</t>
  </si>
  <si>
    <t>cystosiphon</t>
  </si>
  <si>
    <t>dasygnaphala</t>
  </si>
  <si>
    <t>(Webb &amp; Berthel.) Clos emend. Svent.</t>
  </si>
  <si>
    <t>dendro-chahorra</t>
  </si>
  <si>
    <t>discolor</t>
  </si>
  <si>
    <t>eriocephala</t>
  </si>
  <si>
    <t>Marrero Rodr. ex Negrín &amp; P. Pérez</t>
  </si>
  <si>
    <t>ferrensis</t>
  </si>
  <si>
    <t>P. Pérez &amp; Negrín</t>
  </si>
  <si>
    <t>gomerae</t>
  </si>
  <si>
    <t>guayedrae</t>
  </si>
  <si>
    <t>Marrero Rodr.</t>
  </si>
  <si>
    <t>infernalis</t>
  </si>
  <si>
    <t>kuegleriana</t>
  </si>
  <si>
    <t>lotsyi</t>
  </si>
  <si>
    <t>(Pit.) Bornm.</t>
  </si>
  <si>
    <t>macrostachys</t>
  </si>
  <si>
    <t>Poir.</t>
  </si>
  <si>
    <t>marmorea</t>
  </si>
  <si>
    <t>nervosa</t>
  </si>
  <si>
    <t>(Christ) Linding.</t>
  </si>
  <si>
    <t>nutans</t>
  </si>
  <si>
    <t>oroteneriffae</t>
  </si>
  <si>
    <t>Negrín &amp; P. Pérez</t>
  </si>
  <si>
    <t>pumila</t>
  </si>
  <si>
    <t>(Christ) Mend.-Heuer</t>
  </si>
  <si>
    <t>soluta</t>
  </si>
  <si>
    <t>Clos</t>
  </si>
  <si>
    <t>spicata</t>
  </si>
  <si>
    <t>(Pit.) Marrero Rodr.</t>
  </si>
  <si>
    <t>(G. Kunkel) Mend.-Heuer</t>
  </si>
  <si>
    <t>Thymus</t>
  </si>
  <si>
    <t>albicans</t>
  </si>
  <si>
    <t>Hoffmanns. &amp; Link</t>
  </si>
  <si>
    <t>antoninae</t>
  </si>
  <si>
    <t>Rouy &amp; Coincy</t>
  </si>
  <si>
    <t>baeticus</t>
  </si>
  <si>
    <t>Boiss. ex Lacaita</t>
  </si>
  <si>
    <t>bracteatus</t>
  </si>
  <si>
    <t>Lange ex Cutanda</t>
  </si>
  <si>
    <t>caespititius</t>
  </si>
  <si>
    <t>carnosus</t>
  </si>
  <si>
    <t>(Jalas) Molero &amp; Rovira</t>
  </si>
  <si>
    <t>froelichianus</t>
  </si>
  <si>
    <t>Opiz</t>
  </si>
  <si>
    <t>funkii</t>
  </si>
  <si>
    <t>herba-barona</t>
  </si>
  <si>
    <t>hyemalis</t>
  </si>
  <si>
    <t>Lange</t>
  </si>
  <si>
    <t>leptophyllus</t>
  </si>
  <si>
    <t>longicaulis</t>
  </si>
  <si>
    <t>longiflorus</t>
  </si>
  <si>
    <t>loscosii</t>
  </si>
  <si>
    <t>Willk. in Willk. &amp; Lange</t>
  </si>
  <si>
    <t>mastichina</t>
  </si>
  <si>
    <t>mastigophorus</t>
  </si>
  <si>
    <t>Lacaita</t>
  </si>
  <si>
    <t>membranaceus</t>
  </si>
  <si>
    <t>moroderi</t>
  </si>
  <si>
    <t>Pau ex Mart. Mart.</t>
  </si>
  <si>
    <t>nervosus</t>
  </si>
  <si>
    <t>J. Gay ex Willk.</t>
  </si>
  <si>
    <t>origanoides</t>
  </si>
  <si>
    <t>orospedanus</t>
  </si>
  <si>
    <t>Villar</t>
  </si>
  <si>
    <t>piperella</t>
  </si>
  <si>
    <t>pulegioides</t>
  </si>
  <si>
    <t>richardii</t>
  </si>
  <si>
    <t>serpylloides</t>
  </si>
  <si>
    <t>Bory</t>
  </si>
  <si>
    <t>villosus</t>
  </si>
  <si>
    <t>vulgaris</t>
  </si>
  <si>
    <t>webbianus</t>
  </si>
  <si>
    <t>Rouy</t>
  </si>
  <si>
    <t>willdenowii</t>
  </si>
  <si>
    <t>willkommii</t>
  </si>
  <si>
    <t>Ronniger</t>
  </si>
  <si>
    <t>zygis</t>
  </si>
  <si>
    <t xml:space="preserve">n = 14 </t>
  </si>
  <si>
    <t>NI</t>
  </si>
  <si>
    <t>2n = 16*, 24*, 32, 40, 48, 56*</t>
  </si>
  <si>
    <t>2n = 32</t>
  </si>
  <si>
    <t>2n = 22, 28; n = 14</t>
  </si>
  <si>
    <t>2n = 16*, 24*, 32*</t>
  </si>
  <si>
    <t>2n = 14*, 16*, 30, 32*</t>
  </si>
  <si>
    <t>2n = 16</t>
  </si>
  <si>
    <t>2n = 16, 32*</t>
  </si>
  <si>
    <t>2n = 46</t>
  </si>
  <si>
    <t>2n = 16, 32, 40, 48</t>
  </si>
  <si>
    <t>2n = 14; n = 7</t>
  </si>
  <si>
    <t>2n = 14</t>
  </si>
  <si>
    <t>2n = 16*</t>
  </si>
  <si>
    <t>2n = 14*, 21*, 25, 28*, 31-36; n =16-19</t>
  </si>
  <si>
    <t>2n = 32, 40, 48</t>
  </si>
  <si>
    <t>2n = 16, 20, 32, 40</t>
  </si>
  <si>
    <t>2n = 16*, 32, 40*, 48*; n = 14</t>
  </si>
  <si>
    <t>2n = 16, 32, 48</t>
  </si>
  <si>
    <t>2n = 16, 32</t>
  </si>
  <si>
    <t>2n = 24, 32; n = 8</t>
  </si>
  <si>
    <t>2n = 16*, 32, 38*, 40*, 48*, 64; n = 16</t>
  </si>
  <si>
    <t>2n = 14, 21; n = 7</t>
  </si>
  <si>
    <t>2n = 16, 32; n = 8</t>
  </si>
  <si>
    <t>2n = 16 + 0-2B</t>
  </si>
  <si>
    <t>2n = 32.</t>
  </si>
  <si>
    <t>2n = 14, 28; n = 14</t>
  </si>
  <si>
    <t>2n = 28; n = 14</t>
  </si>
  <si>
    <t>2n = 14*,18; n = 9</t>
  </si>
  <si>
    <t>2n = 16, 32*; n = 8</t>
  </si>
  <si>
    <t>2n = 16*, 32*, 40, 48</t>
  </si>
  <si>
    <t>2n=22</t>
  </si>
  <si>
    <t>2n=22; n=11</t>
  </si>
  <si>
    <t>2n= 16*, 18*, 22*; n=11</t>
  </si>
  <si>
    <t>2n = 28</t>
  </si>
  <si>
    <t>2n = 42</t>
  </si>
  <si>
    <t>2n = 18</t>
  </si>
  <si>
    <t>2n = 18; n = 9</t>
  </si>
  <si>
    <t>2n = 16; n = 8</t>
  </si>
  <si>
    <t>2n = 20</t>
  </si>
  <si>
    <t>2n = 18.</t>
  </si>
  <si>
    <t>2n = 38*</t>
  </si>
  <si>
    <t>2n=18</t>
  </si>
  <si>
    <t>2n =18</t>
  </si>
  <si>
    <t>2n= 34</t>
  </si>
  <si>
    <t>2N = 22</t>
  </si>
  <si>
    <t>2n = 22</t>
  </si>
  <si>
    <t>n = 9</t>
  </si>
  <si>
    <t>2n = 18, 22</t>
  </si>
  <si>
    <t>2n = 20, 22</t>
  </si>
  <si>
    <t>2n = 14; n =7*</t>
  </si>
  <si>
    <t>2n = 14*, 28*; n =14*</t>
  </si>
  <si>
    <t>2n= 18; n= 9</t>
  </si>
  <si>
    <t>2n= 16; n= 8</t>
  </si>
  <si>
    <t>n = 7; 2n = 14</t>
  </si>
  <si>
    <t>n = 7</t>
  </si>
  <si>
    <t>2n = 14*</t>
  </si>
  <si>
    <t>n = 7*; 2n = 14</t>
  </si>
  <si>
    <t>n = 7; 2n = 14, 21*, 28, 42*</t>
  </si>
  <si>
    <t>n = 7*; 2n = 14*</t>
  </si>
  <si>
    <t>2n= 14</t>
  </si>
  <si>
    <t>2n = 34</t>
  </si>
  <si>
    <t>2n= 46</t>
  </si>
  <si>
    <t>2n = 18*, 36*</t>
  </si>
  <si>
    <t>2n = 16*,
24*?, 32*?</t>
  </si>
  <si>
    <t>2n = 16*, 48*; n = 8*</t>
  </si>
  <si>
    <t>2n = 64; n = 32</t>
  </si>
  <si>
    <t>2n = 32*; n = 16*</t>
  </si>
  <si>
    <t>2n = 16*, 32*; n = 16</t>
  </si>
  <si>
    <t>2n = 16*, 24*, 32, 40*, 43*, 44*, 48*, 53*, 56*, 59*,
64*; n = 16*</t>
  </si>
  <si>
    <t>2n = 34*</t>
  </si>
  <si>
    <t>2n = 24, 48*, 72*; n = 12*</t>
  </si>
  <si>
    <t>2n = 36, 48, 54*, 56*, 60*, 72; n = 12*, 24*, 36</t>
  </si>
  <si>
    <t>2n = 24*, 48*; n = 24*</t>
  </si>
  <si>
    <t>2n = 10*, 12, 14</t>
  </si>
  <si>
    <t>2n =12</t>
  </si>
  <si>
    <t>2n = 24</t>
  </si>
  <si>
    <t xml:space="preserve">2n = 10 </t>
  </si>
  <si>
    <t>2n = 14*, 28*; n = 14*</t>
  </si>
  <si>
    <t>2n = 14; n = 7*</t>
  </si>
  <si>
    <t>2n = 12*</t>
  </si>
  <si>
    <t>2n = 12, 14*</t>
  </si>
  <si>
    <t>2n = 12</t>
  </si>
  <si>
    <t>2n = 14*; n = 7*</t>
  </si>
  <si>
    <t>2n = 14, 28</t>
  </si>
  <si>
    <t>2n = 14*, 24</t>
  </si>
  <si>
    <t>2n = 14*, 28*</t>
  </si>
  <si>
    <t>2n = 16; n = 8. Depending on subsp.</t>
  </si>
  <si>
    <t>2n = 16.</t>
  </si>
  <si>
    <t>2n = 16, 30; n = 15.</t>
  </si>
  <si>
    <t>2n = 16; n = 8.</t>
  </si>
  <si>
    <t>2n = 28.</t>
  </si>
  <si>
    <t>2n = 16*.</t>
  </si>
  <si>
    <t>2n = 28; n = 14.</t>
  </si>
  <si>
    <t>2n = (32, 34, 40, 42, 44) 48; n = 22.</t>
  </si>
  <si>
    <t>2N = 16</t>
  </si>
  <si>
    <t>2n = 48.</t>
  </si>
  <si>
    <t>2n = 18; n = 8</t>
  </si>
  <si>
    <t>n = 7, 14; 2n = 14, 28</t>
  </si>
  <si>
    <t>2N = 14</t>
  </si>
  <si>
    <t>2n = 26</t>
  </si>
  <si>
    <t>2n=28</t>
  </si>
  <si>
    <t>n = 21</t>
  </si>
  <si>
    <t>n=7</t>
  </si>
  <si>
    <t>2n=56+0-4B</t>
  </si>
  <si>
    <t>n= 7</t>
  </si>
  <si>
    <t>2n= 14; 2n =28</t>
  </si>
  <si>
    <t>n = 7; 2n= 14</t>
  </si>
  <si>
    <t>n=7, 14; 2n=14</t>
  </si>
  <si>
    <t>2n=28+0-2B</t>
  </si>
  <si>
    <t>2n=42</t>
  </si>
  <si>
    <t>2n =56</t>
  </si>
  <si>
    <t>2n = 70</t>
  </si>
  <si>
    <t>2n = 14, 42</t>
  </si>
  <si>
    <t>2n = 56</t>
  </si>
  <si>
    <t>n = 21; 2n = 42</t>
  </si>
  <si>
    <t>n = 8*</t>
  </si>
  <si>
    <t>n = 7, 7+1B; 2n = 14</t>
  </si>
  <si>
    <t>2n = 40, 48*?; n = 20</t>
  </si>
  <si>
    <t>2n = 56; n = 26</t>
  </si>
  <si>
    <t>2n = 52</t>
  </si>
  <si>
    <t>2n = 56; n = 26*</t>
  </si>
  <si>
    <t>2n = 24*?, 50*, 52; n = 26*</t>
  </si>
  <si>
    <t>2n = 16; n = 8*</t>
  </si>
  <si>
    <t>2n =48</t>
  </si>
  <si>
    <t>2n = 16; n = 8*, 16*</t>
  </si>
  <si>
    <t>2n = 14 + 1B*, 16</t>
  </si>
  <si>
    <t>2n = 16, 18*; n = 8.</t>
  </si>
  <si>
    <t>2n = 14, 16; n =7*</t>
  </si>
  <si>
    <t>2n = 14, 16*; n = 7, 8*</t>
  </si>
  <si>
    <t>2n = 16*, 32</t>
  </si>
  <si>
    <t>2N = 16, 30*, 32</t>
  </si>
  <si>
    <t>2n = 14*, 16</t>
  </si>
  <si>
    <t>n = 7; 2n = 14, 14 + (1-4B)</t>
  </si>
  <si>
    <t xml:space="preserve">n = 14; 2n = 28 </t>
  </si>
  <si>
    <t>n = 29; 2n=28, 42</t>
  </si>
  <si>
    <t>2n = 49, c.56</t>
  </si>
  <si>
    <t>2n=35,42,49,56</t>
  </si>
  <si>
    <t>n = 7; 2n =14</t>
  </si>
  <si>
    <t>n = 7; 2n = 42</t>
  </si>
  <si>
    <t>n = 14; 2n = 28-124</t>
  </si>
  <si>
    <t>2n = 14*, 16; n = 8*</t>
  </si>
  <si>
    <t xml:space="preserve"> 2n = 14*, 16, 32</t>
  </si>
  <si>
    <t>2n = 14; n = 7*, 8*</t>
  </si>
  <si>
    <t>2n = 14, 28*; n = 7*</t>
  </si>
  <si>
    <t>2n = 12, 14</t>
  </si>
  <si>
    <t>2n = 10, 16</t>
  </si>
  <si>
    <t>2n = 28, 32; n = 14, 16*?</t>
  </si>
  <si>
    <t>2n = 14*, 16, 28*?; n = 7*?</t>
  </si>
  <si>
    <t>2n = 10; n = 5</t>
  </si>
  <si>
    <t>2n = 16, 32*; n = 8*</t>
  </si>
  <si>
    <t>2n = 14; n = 8*?</t>
  </si>
  <si>
    <t>2n = 14, 16</t>
  </si>
  <si>
    <t>2n = 10</t>
  </si>
  <si>
    <t>2n = 64*, 72*, 76*, 79*, 80, 82*, 84, c. 96-98*, c. 126*; n = 48-49*</t>
  </si>
  <si>
    <t>2n = 16, 32*; n = 9*?</t>
  </si>
  <si>
    <t>2n =16</t>
  </si>
  <si>
    <t>2n = 16, 18*</t>
  </si>
  <si>
    <t>2n = 14, 28*, 56*; n = 7, 14*</t>
  </si>
  <si>
    <t>2n = 12*?, 16*?, 32, 64*; n = 14*?, 16*, 24*?</t>
  </si>
  <si>
    <t>2n = 14*, 16, 32</t>
  </si>
  <si>
    <t>2n = 10, 16; n = 5</t>
  </si>
  <si>
    <t>2n =14*</t>
  </si>
  <si>
    <t>2n = 12-16*, 16, 32*; n = 8</t>
  </si>
  <si>
    <t>2n = 30</t>
  </si>
  <si>
    <t>2n = 30; n = 15*</t>
  </si>
  <si>
    <t>2n = 30*?; n = 15</t>
  </si>
  <si>
    <t>2n = 30*?, 60</t>
  </si>
  <si>
    <t>2n = 90</t>
  </si>
  <si>
    <t>2n = 60</t>
  </si>
  <si>
    <t>2n = 30*, 60*, 90*; n = 15*</t>
  </si>
  <si>
    <t>2N = 30*, 60*</t>
  </si>
  <si>
    <t>n = 30</t>
  </si>
  <si>
    <t>Depends on subsp.</t>
  </si>
  <si>
    <t>2n = 30, 60</t>
  </si>
  <si>
    <t>2n = 30*</t>
  </si>
  <si>
    <t>2n = 35* ( 5x; meyosis, 7II+2II), 42*(6x; meyosis 7II+28I)</t>
  </si>
  <si>
    <t>2n = 14* (2x; meyosis 7II)</t>
  </si>
  <si>
    <t>2n = 35 (2x; meyosis, 7II + 21I)</t>
  </si>
  <si>
    <t>2n = 34*, 35*, 36*, 37*, 38* (5x; meyosis 7II+ 21I)</t>
  </si>
  <si>
    <t>2n = 42 (6x; meyosis 7II+28I)</t>
  </si>
  <si>
    <t>2n = 28* (4x; meyosis, 7II + 14I)</t>
  </si>
  <si>
    <t>2n = 28* (4x; meyosis 7II + 14I), 35* (5x; meyosis 7II + 21I)</t>
  </si>
  <si>
    <t>2n = 28* (4x; meyosis, 14II), 42? (6x); n = 14*</t>
  </si>
  <si>
    <t>2n = 28 (4x; meyosis, 14II)</t>
  </si>
  <si>
    <t>2n = 42* (6x; meyosis, 21II)</t>
  </si>
  <si>
    <t>2n = 14* (2x), 21* (3x), 28* (4x)</t>
  </si>
  <si>
    <t>2n = 35* (5x; meyosis, 7II + 14I)</t>
  </si>
  <si>
    <t>2n = 35* (5x; meyosis 7II + 21I)</t>
  </si>
  <si>
    <t>2n = 28* (4x; meyosis 7II +
14I), 35* (5x; meyosis 7II + 21I), 42* (6x; meyosis 7II + 28I)</t>
  </si>
  <si>
    <t>2n = 35* (5x; meyosis, 7II + 21I)</t>
  </si>
  <si>
    <t>2n = 28*; (4x; meyosis, 7II + 14I), 35*</t>
  </si>
  <si>
    <t>2n = 27</t>
  </si>
  <si>
    <t>2n = 25</t>
  </si>
  <si>
    <t>2n = 35</t>
  </si>
  <si>
    <t>2n =24, 25, 26</t>
  </si>
  <si>
    <t>2n = 36</t>
  </si>
  <si>
    <t>2n = 54</t>
  </si>
  <si>
    <t>2n = 14, 21, 28, 35, 42</t>
  </si>
  <si>
    <t>2n = 14, 14 + 1-5B, 21, 26, 28, 35, 42; n = 7, 13</t>
  </si>
  <si>
    <t>2n = 50, 54; n = 25</t>
  </si>
  <si>
    <t>2n = 20*</t>
  </si>
  <si>
    <t>2n = 14, 15, 21</t>
  </si>
  <si>
    <t>2n = 14, 28; n = 7, 14</t>
  </si>
  <si>
    <t>2n = 30 (20*, 29, 31, 45); n =15</t>
  </si>
  <si>
    <t>2n = 14, 16, 18, 28, 42</t>
  </si>
  <si>
    <t>2n = 14 + 2B</t>
  </si>
  <si>
    <t>2n = 12, 14; n = 6, 7</t>
  </si>
  <si>
    <t>2n = 12, 14; n = 7</t>
  </si>
  <si>
    <t>2n = 10 (15)</t>
  </si>
  <si>
    <t>2n = 10, 20, 21, 22, 30, 31*, 32; n = 5</t>
  </si>
  <si>
    <t>n = 10, 2n = 28, 30</t>
  </si>
  <si>
    <t xml:space="preserve">n = 14; 2n = 14, 28 </t>
  </si>
  <si>
    <t>2n = 14, 28, 31, 32, 40, 42, 46</t>
  </si>
  <si>
    <t>n = 9; 2n = 18</t>
  </si>
  <si>
    <t>2n = 36*</t>
  </si>
  <si>
    <t>2n = 40</t>
  </si>
  <si>
    <t>2n = 26; n = 13</t>
  </si>
  <si>
    <t>2n = 28, 30</t>
  </si>
  <si>
    <t>2n = 40; n = 20*</t>
  </si>
  <si>
    <t>2n = 20; n = 10*, 16*</t>
  </si>
  <si>
    <t>2n = 40*; n = 20*</t>
  </si>
  <si>
    <t>2n = 18*; n = 9*</t>
  </si>
  <si>
    <t>2n = 16*; n = 8*</t>
  </si>
  <si>
    <t>2n = 16*, 32, 36*, 48*; n = 16, 17*, 18*</t>
  </si>
  <si>
    <t>n = 18*</t>
  </si>
  <si>
    <t>2n = 18; n = 9*</t>
  </si>
  <si>
    <t>2n = 16*; n = 8</t>
  </si>
  <si>
    <t>2n = 16, 32; n = 8*, 16*?</t>
  </si>
  <si>
    <t>2n = 48</t>
  </si>
  <si>
    <t>2n = 42, 44</t>
  </si>
  <si>
    <t>2n = 50, 54</t>
  </si>
  <si>
    <t>2n = 24, 36, 50, 54, 60</t>
  </si>
  <si>
    <t>2n = 28*, 42</t>
  </si>
  <si>
    <t>2n = 14, 28, 42; n = 11</t>
  </si>
  <si>
    <t>2n = 28*</t>
  </si>
  <si>
    <t>2n = 14; n = 8</t>
  </si>
  <si>
    <t>Depending on subsp.</t>
  </si>
  <si>
    <t>2n = 22*, 22+0-2B*</t>
  </si>
  <si>
    <t>2n = 38</t>
  </si>
  <si>
    <t>2n = 14+0-2B</t>
  </si>
  <si>
    <t>2n = 22.</t>
  </si>
  <si>
    <t>2n = 20, 42</t>
  </si>
  <si>
    <t>2n = 42, 48+2-3B, 54, c. 58, 60, 62, 64, 64+B, c. 65</t>
  </si>
  <si>
    <t>2n = 30, 50; n = 12, 13, 15</t>
  </si>
  <si>
    <t>2n = 30; n = 15</t>
  </si>
  <si>
    <t>n = 17</t>
  </si>
  <si>
    <t>2n = 28, 30, 32, 34; n = 16</t>
  </si>
  <si>
    <t>2n = 32; n = 16</t>
  </si>
  <si>
    <t>2n = 28, 30; n = 13</t>
  </si>
  <si>
    <t>2n = 34; n = 17</t>
  </si>
  <si>
    <t>2n = 24, 30; n = 15</t>
  </si>
  <si>
    <t>2n = 24, 26, 28, 32; n = 12, 13, 14</t>
  </si>
  <si>
    <t>2n = 26, 28; n = 13</t>
  </si>
  <si>
    <t>2n = 22, 26; n = 11, 13</t>
  </si>
  <si>
    <t>2n = 20, 24</t>
  </si>
  <si>
    <t>n = 34</t>
  </si>
  <si>
    <t>2n = 28, 32; n = 14</t>
  </si>
  <si>
    <t>2n = 28, 56</t>
  </si>
  <si>
    <t>2n = 58</t>
  </si>
  <si>
    <t>2n = 56, 58</t>
  </si>
  <si>
    <t>2n = 28, 32</t>
  </si>
  <si>
    <t>2n = 28, 30, 58</t>
  </si>
  <si>
    <t>1B</t>
  </si>
  <si>
    <t>PU (3)</t>
  </si>
  <si>
    <t>PU (2)</t>
  </si>
  <si>
    <t>CU (1b)</t>
  </si>
  <si>
    <t>1b</t>
  </si>
  <si>
    <t>CU (3)</t>
  </si>
  <si>
    <t>PU (1b)</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</si>
</sst>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sz val="11"/>
      <color rgb="FF006100"/>
      <name val="Calibri"/>
      <family val="2"/>
      <scheme val="minor"/>
    </font>
    <font>
      <b/>
      <sz val="11"/>
      <color theme="1"/>
      <name val="Calibri"/>
      <family val="2"/>
      <scheme val="minor"/>
    </font>
    <font>
      <b/>
      <sz val="11"/>
      <color rgb="FF000000"/>
      <name val="Calibri"/>
      <family val="2"/>
    </font>
    <font>
      <sz val="11"/>
      <color rgb="FF000000"/>
      <name val="Calibri"/>
      <family val="2"/>
    </font>
    <font>
      <i/>
      <sz val="11"/>
      <color rgb="FF000000"/>
      <name val="Calibri"/>
      <family val="2"/>
    </font>
    <font>
      <sz val="10.5"/>
      <color theme="1"/>
      <name val="Consolas"/>
      <family val="3"/>
    </font>
    <font>
      <sz val="11"/>
      <color theme="1"/>
      <name val="Calibri"/>
      <family val="2"/>
    </font>
    <font>
      <sz val="7"/>
      <color theme="1"/>
      <name val="Times New Roman"/>
      <family val="1"/>
    </font>
    <font>
      <b/>
      <sz val="11"/>
      <color theme="1"/>
      <name val="Calibri"/>
      <family val="2"/>
    </font>
    <font>
      <b/>
      <sz val="7"/>
      <color theme="1"/>
      <name val="Times New Roman"/>
      <family val="1"/>
    </font>
    <font>
      <b/>
      <u/>
      <sz val="11"/>
      <color theme="1"/>
      <name val="Calibri"/>
      <family val="2"/>
      <scheme val="minor"/>
    </font>
    <font>
      <b/>
      <sz val="11"/>
      <color rgb="FF000000"/>
      <name val="Calibri"/>
      <family val="2"/>
      <scheme val="minor"/>
    </font>
    <font>
      <i/>
      <sz val="11"/>
      <color theme="1"/>
      <name val="Calibri"/>
      <family val="2"/>
    </font>
    <font>
      <sz val="10"/>
      <color rgb="FF221E1F"/>
      <name val="Calibri"/>
      <family val="2"/>
      <scheme val="minor"/>
    </font>
    <font>
      <b/>
      <sz val="11"/>
      <color rgb="FF006100"/>
      <name val="Calibri"/>
      <family val="2"/>
      <scheme val="minor"/>
    </font>
    <font>
      <sz val="10"/>
      <color theme="1"/>
      <name val="Palatino"/>
    </font>
    <font>
      <b/>
      <sz val="12"/>
      <color theme="1"/>
      <name val="Calibri"/>
      <family val="2"/>
      <scheme val="minor"/>
    </font>
    <font>
      <sz val="8"/>
      <name val="Calibri"/>
      <family val="2"/>
      <scheme val="minor"/>
    </font>
    <font>
      <b/>
      <sz val="14"/>
      <color theme="1"/>
      <name val="Calibri"/>
      <scheme val="minor"/>
    </font>
    <font>
      <sz val="14"/>
      <color theme="1"/>
      <name val="Calibri"/>
      <scheme val="minor"/>
    </font>
    <font>
      <b/>
      <i/>
      <sz val="11"/>
      <color theme="1"/>
      <name val="Calibri"/>
      <scheme val="minor"/>
    </font>
    <font>
      <u/>
      <sz val="11"/>
      <color theme="10"/>
      <name val="Calibri"/>
      <family val="2"/>
      <scheme val="minor"/>
    </font>
    <font>
      <u/>
      <sz val="11"/>
      <color theme="11"/>
      <name val="Calibri"/>
      <family val="2"/>
      <scheme val="minor"/>
    </font>
    <font>
      <i/>
      <sz val="11"/>
      <color theme="1"/>
      <name val="Calibri"/>
      <scheme val="minor"/>
    </font>
    <font>
      <b/>
      <i/>
      <sz val="11"/>
      <color rgb="FFFF0000"/>
      <name val="Calibri"/>
      <scheme val="minor"/>
    </font>
    <font>
      <b/>
      <i/>
      <sz val="11"/>
      <color rgb="FF000090"/>
      <name val="Calibri"/>
      <scheme val="minor"/>
    </font>
    <font>
      <sz val="11"/>
      <name val="Calibri"/>
    </font>
    <font>
      <b/>
      <sz val="18"/>
      <color theme="1"/>
      <name val="Calibri"/>
      <scheme val="minor"/>
    </font>
  </fonts>
  <fills count="5">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8" tint="0.79998168889431442"/>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09">
    <xf numFmtId="0" fontId="0" fillId="0" borderId="0"/>
    <xf numFmtId="0" fontId="2" fillId="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83">
    <xf numFmtId="0" fontId="0" fillId="0" borderId="0" xfId="0"/>
    <xf numFmtId="0" fontId="0" fillId="0" borderId="0" xfId="0"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10" fillId="0" borderId="0" xfId="0" applyFont="1" applyAlignment="1">
      <alignment vertical="top" wrapText="1"/>
    </xf>
    <xf numFmtId="0" fontId="0" fillId="0" borderId="0" xfId="0" applyAlignment="1">
      <alignment vertical="top"/>
    </xf>
    <xf numFmtId="0" fontId="3" fillId="0" borderId="0" xfId="0" applyFont="1"/>
    <xf numFmtId="0" fontId="5"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wrapText="1"/>
    </xf>
    <xf numFmtId="0" fontId="8" fillId="0" borderId="0" xfId="0" applyFont="1" applyAlignment="1">
      <alignment horizontal="left" vertical="top" wrapText="1"/>
    </xf>
    <xf numFmtId="0" fontId="7" fillId="0" borderId="0" xfId="0" applyFont="1" applyAlignment="1">
      <alignment vertical="top" wrapText="1"/>
    </xf>
    <xf numFmtId="0" fontId="13" fillId="0" borderId="0" xfId="0" applyFont="1" applyAlignment="1">
      <alignment vertical="top" wrapText="1"/>
    </xf>
    <xf numFmtId="0" fontId="16" fillId="2" borderId="0" xfId="1" applyFont="1" applyAlignment="1">
      <alignment vertical="top" wrapText="1"/>
    </xf>
    <xf numFmtId="0" fontId="3" fillId="0" borderId="0" xfId="0" applyFont="1" applyAlignment="1">
      <alignment vertical="top"/>
    </xf>
    <xf numFmtId="0" fontId="0" fillId="0" borderId="0" xfId="0" applyFont="1" applyAlignment="1">
      <alignment vertical="top"/>
    </xf>
    <xf numFmtId="0" fontId="0" fillId="0" borderId="0" xfId="0" applyFont="1" applyAlignment="1">
      <alignment vertical="center"/>
    </xf>
    <xf numFmtId="0" fontId="8" fillId="3" borderId="0" xfId="0" applyFont="1" applyFill="1" applyAlignment="1">
      <alignment vertical="top" wrapText="1"/>
    </xf>
    <xf numFmtId="0" fontId="3" fillId="3" borderId="1" xfId="0" applyFont="1" applyFill="1" applyBorder="1" applyAlignment="1">
      <alignment vertical="center" wrapText="1"/>
    </xf>
    <xf numFmtId="0" fontId="10" fillId="3" borderId="0" xfId="0" applyFont="1" applyFill="1" applyAlignment="1">
      <alignment vertical="top" wrapText="1"/>
    </xf>
    <xf numFmtId="0" fontId="3" fillId="0" borderId="1" xfId="0" applyFont="1" applyBorder="1" applyAlignment="1">
      <alignment vertical="center" wrapText="1"/>
    </xf>
    <xf numFmtId="0" fontId="17" fillId="0" borderId="0" xfId="0" applyFont="1" applyAlignment="1">
      <alignment vertical="center" wrapText="1"/>
    </xf>
    <xf numFmtId="0" fontId="0" fillId="0" borderId="0" xfId="0" applyAlignment="1"/>
    <xf numFmtId="0" fontId="0" fillId="0" borderId="0" xfId="0" applyAlignment="1">
      <alignment wrapText="1"/>
    </xf>
    <xf numFmtId="0" fontId="17" fillId="0" borderId="0" xfId="0" applyFont="1" applyAlignment="1">
      <alignment horizontal="left" vertical="center" wrapText="1"/>
    </xf>
    <xf numFmtId="0" fontId="0" fillId="0" borderId="0" xfId="0" applyBorder="1"/>
    <xf numFmtId="0" fontId="0" fillId="0" borderId="0" xfId="0" applyFont="1" applyBorder="1" applyAlignment="1">
      <alignment vertical="center"/>
    </xf>
    <xf numFmtId="0" fontId="0" fillId="0" borderId="0" xfId="0" applyFont="1" applyBorder="1" applyAlignment="1">
      <alignment vertical="top"/>
    </xf>
    <xf numFmtId="0" fontId="21" fillId="0" borderId="0" xfId="0" applyFont="1" applyBorder="1"/>
    <xf numFmtId="0" fontId="1" fillId="0" borderId="0" xfId="0" applyFont="1" applyBorder="1" applyAlignment="1">
      <alignment wrapText="1"/>
    </xf>
    <xf numFmtId="0" fontId="1" fillId="0" borderId="0" xfId="0" applyFont="1" applyBorder="1"/>
    <xf numFmtId="0" fontId="22" fillId="0" borderId="0" xfId="0" applyFont="1" applyBorder="1"/>
    <xf numFmtId="0" fontId="0" fillId="0" borderId="2" xfId="0" applyFont="1" applyBorder="1" applyAlignment="1">
      <alignment horizontal="left" vertical="top" wrapText="1"/>
    </xf>
    <xf numFmtId="0" fontId="25" fillId="0" borderId="2" xfId="0" applyFont="1" applyFill="1" applyBorder="1" applyAlignment="1">
      <alignment horizontal="left" vertical="top" wrapText="1"/>
    </xf>
    <xf numFmtId="0" fontId="28" fillId="0" borderId="2" xfId="0" applyFont="1" applyBorder="1" applyAlignment="1">
      <alignment vertical="top"/>
    </xf>
    <xf numFmtId="0" fontId="26"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22" fillId="0" borderId="2" xfId="0" applyFont="1" applyFill="1" applyBorder="1" applyAlignment="1">
      <alignment horizontal="left" vertical="top"/>
    </xf>
    <xf numFmtId="0" fontId="3" fillId="0" borderId="2" xfId="0" applyFont="1" applyBorder="1" applyAlignment="1">
      <alignment horizontal="left" vertical="top" wrapText="1"/>
    </xf>
    <xf numFmtId="0" fontId="0" fillId="0" borderId="2" xfId="0" applyFont="1" applyFill="1" applyBorder="1" applyAlignment="1">
      <alignment horizontal="left" vertical="top" wrapText="1"/>
    </xf>
    <xf numFmtId="0" fontId="0" fillId="0" borderId="2" xfId="0" applyBorder="1" applyAlignment="1">
      <alignment horizontal="left" vertical="top" wrapText="1"/>
    </xf>
    <xf numFmtId="0" fontId="28" fillId="0" borderId="2" xfId="0" applyFont="1" applyBorder="1" applyAlignment="1">
      <alignment vertical="top" wrapText="1"/>
    </xf>
    <xf numFmtId="0" fontId="20" fillId="0" borderId="3" xfId="0" applyFont="1" applyBorder="1"/>
    <xf numFmtId="0" fontId="21" fillId="0" borderId="4" xfId="0" applyFont="1" applyBorder="1" applyAlignment="1">
      <alignment wrapText="1"/>
    </xf>
    <xf numFmtId="0" fontId="21" fillId="0" borderId="5" xfId="0" applyFont="1" applyBorder="1" applyAlignment="1">
      <alignment wrapText="1"/>
    </xf>
    <xf numFmtId="0" fontId="18" fillId="0" borderId="6" xfId="0" applyFont="1" applyBorder="1"/>
    <xf numFmtId="0" fontId="1" fillId="0" borderId="7" xfId="0" applyFont="1" applyBorder="1" applyAlignment="1">
      <alignment wrapText="1"/>
    </xf>
    <xf numFmtId="0" fontId="22" fillId="3" borderId="8" xfId="0" applyFont="1" applyFill="1" applyBorder="1" applyAlignment="1">
      <alignment horizontal="left" vertical="top"/>
    </xf>
    <xf numFmtId="0" fontId="0" fillId="3" borderId="8" xfId="0" applyFont="1" applyFill="1" applyBorder="1" applyAlignment="1">
      <alignment horizontal="left" vertical="top" wrapText="1"/>
    </xf>
    <xf numFmtId="0" fontId="0" fillId="0" borderId="9" xfId="0" applyFont="1" applyBorder="1" applyAlignment="1">
      <alignment horizontal="left" vertical="top" wrapText="1"/>
    </xf>
    <xf numFmtId="0" fontId="25" fillId="3" borderId="8" xfId="0" applyFont="1" applyFill="1" applyBorder="1" applyAlignment="1">
      <alignment horizontal="left" vertical="top" wrapText="1"/>
    </xf>
    <xf numFmtId="0" fontId="28" fillId="0" borderId="9" xfId="0" applyFont="1" applyBorder="1" applyAlignment="1">
      <alignment vertical="top" wrapText="1"/>
    </xf>
    <xf numFmtId="0" fontId="26" fillId="3" borderId="8" xfId="0" applyFont="1" applyFill="1" applyBorder="1" applyAlignment="1">
      <alignment horizontal="left" vertical="top" wrapText="1"/>
    </xf>
    <xf numFmtId="0" fontId="26" fillId="0" borderId="9" xfId="0" applyFont="1" applyFill="1" applyBorder="1" applyAlignment="1">
      <alignment horizontal="left" vertical="top" wrapText="1"/>
    </xf>
    <xf numFmtId="0" fontId="10" fillId="3"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3" fillId="0" borderId="11" xfId="0" applyFont="1" applyBorder="1"/>
    <xf numFmtId="0" fontId="3" fillId="0" borderId="12" xfId="0" applyFont="1" applyBorder="1"/>
    <xf numFmtId="0" fontId="22" fillId="0" borderId="9" xfId="0" applyFont="1" applyFill="1" applyBorder="1" applyAlignment="1">
      <alignment horizontal="left" vertical="top"/>
    </xf>
    <xf numFmtId="0" fontId="0" fillId="0" borderId="9" xfId="0" applyFont="1" applyFill="1" applyBorder="1" applyAlignment="1">
      <alignment horizontal="left" vertical="top" wrapText="1"/>
    </xf>
    <xf numFmtId="0" fontId="25" fillId="0" borderId="9" xfId="0" applyFont="1" applyFill="1" applyBorder="1" applyAlignment="1">
      <alignment horizontal="left" vertical="top" wrapText="1"/>
    </xf>
    <xf numFmtId="0" fontId="10" fillId="0" borderId="12" xfId="0" applyFont="1" applyFill="1" applyBorder="1" applyAlignment="1">
      <alignment horizontal="left" vertical="top" wrapText="1"/>
    </xf>
    <xf numFmtId="0" fontId="22" fillId="0" borderId="2" xfId="0" applyFont="1" applyBorder="1"/>
    <xf numFmtId="0" fontId="22" fillId="0" borderId="2" xfId="0" applyFont="1" applyBorder="1" applyAlignment="1">
      <alignment horizontal="left" vertical="top" wrapText="1"/>
    </xf>
    <xf numFmtId="0" fontId="22" fillId="0" borderId="2" xfId="0" applyFont="1" applyBorder="1" applyAlignment="1">
      <alignment horizontal="left" vertical="top"/>
    </xf>
    <xf numFmtId="0" fontId="22" fillId="0" borderId="9" xfId="0" applyFont="1" applyBorder="1" applyAlignment="1">
      <alignment horizontal="left" vertical="top" wrapText="1"/>
    </xf>
    <xf numFmtId="0" fontId="25" fillId="0" borderId="0" xfId="0" applyFont="1" applyAlignment="1">
      <alignment vertical="center"/>
    </xf>
    <xf numFmtId="0" fontId="22" fillId="0" borderId="9" xfId="0" applyFont="1" applyBorder="1"/>
    <xf numFmtId="0" fontId="28" fillId="0" borderId="9" xfId="0" applyFont="1" applyBorder="1" applyAlignment="1">
      <alignment vertical="top"/>
    </xf>
    <xf numFmtId="49" fontId="29" fillId="0" borderId="0" xfId="0" applyNumberFormat="1" applyFont="1"/>
    <xf numFmtId="0" fontId="23" fillId="0" borderId="0" xfId="106" applyAlignment="1">
      <alignment wrapText="1"/>
    </xf>
    <xf numFmtId="49" fontId="0" fillId="0" borderId="0" xfId="0" applyNumberFormat="1" applyAlignment="1">
      <alignment wrapText="1"/>
    </xf>
    <xf numFmtId="0" fontId="22"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25" fillId="4" borderId="2" xfId="0" applyFont="1" applyFill="1" applyBorder="1" applyAlignment="1">
      <alignment horizontal="left" vertical="top" wrapText="1"/>
    </xf>
    <xf numFmtId="0" fontId="26" fillId="4" borderId="2" xfId="0" applyFont="1" applyFill="1" applyBorder="1" applyAlignment="1">
      <alignment horizontal="left" vertical="top" wrapText="1"/>
    </xf>
    <xf numFmtId="0" fontId="10" fillId="4" borderId="11" xfId="0" applyFont="1" applyFill="1" applyBorder="1" applyAlignment="1">
      <alignment horizontal="left" vertical="top" wrapText="1"/>
    </xf>
    <xf numFmtId="49" fontId="0" fillId="0" borderId="0" xfId="0" applyNumberFormat="1"/>
    <xf numFmtId="49" fontId="0" fillId="0" borderId="0" xfId="0" applyNumberFormat="1" applyAlignment="1">
      <alignment horizontal="right" wrapText="1"/>
    </xf>
    <xf numFmtId="0" fontId="0" fillId="0" borderId="0" xfId="0" applyAlignment="1"/>
    <xf numFmtId="0" fontId="0" fillId="0" borderId="0" xfId="0" applyNumberFormat="1" applyAlignment="1">
      <alignment wrapText="1"/>
    </xf>
  </cellXfs>
  <cellStyles count="10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8"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41274</xdr:rowOff>
    </xdr:from>
    <xdr:to>
      <xdr:col>12</xdr:col>
      <xdr:colOff>663575</xdr:colOff>
      <xdr:row>60</xdr:row>
      <xdr:rowOff>28575</xdr:rowOff>
    </xdr:to>
    <xdr:sp macro="" textlink="">
      <xdr:nvSpPr>
        <xdr:cNvPr id="2" name="TextBox 1"/>
        <xdr:cNvSpPr txBox="1"/>
      </xdr:nvSpPr>
      <xdr:spPr>
        <a:xfrm>
          <a:off x="38100" y="41274"/>
          <a:ext cx="10455275" cy="10769601"/>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Read the</a:t>
          </a:r>
          <a:r>
            <a:rPr lang="en-US" sz="1100" b="1" baseline="0"/>
            <a:t> following instruction before you start</a:t>
          </a:r>
        </a:p>
        <a:p>
          <a:endParaRPr lang="en-US" sz="1100" baseline="0"/>
        </a:p>
        <a:p>
          <a:pPr>
            <a:lnSpc>
              <a:spcPct val="200000"/>
            </a:lnSpc>
            <a:spcAft>
              <a:spcPts val="0"/>
            </a:spcAft>
          </a:pPr>
          <a:r>
            <a:rPr lang="en-US" sz="1100" b="1">
              <a:solidFill>
                <a:srgbClr val="365F91"/>
              </a:solidFill>
              <a:effectLst/>
              <a:latin typeface="+mn-lt"/>
              <a:ea typeface="Calibri"/>
              <a:cs typeface="Times New Roman"/>
            </a:rPr>
            <a:t>Name of File</a:t>
          </a:r>
          <a:r>
            <a:rPr lang="en-US" sz="1100" b="0" baseline="0">
              <a:solidFill>
                <a:schemeClr val="dk1"/>
              </a:solidFill>
              <a:effectLst/>
              <a:latin typeface="+mn-lt"/>
              <a:ea typeface="Calibri"/>
              <a:cs typeface="Times New Roman"/>
            </a:rPr>
            <a:t> :   </a:t>
          </a:r>
          <a:r>
            <a:rPr lang="en-US" sz="1000">
              <a:solidFill>
                <a:srgbClr val="365F91"/>
              </a:solidFill>
              <a:effectLst/>
              <a:latin typeface="Arial"/>
              <a:ea typeface="Times New Roman"/>
              <a:cs typeface="Times New Roman"/>
            </a:rPr>
            <a:t>STANDARDS FOR WEB-ENABLED CWR CONSERVATION DATA - B. National Checklist</a:t>
          </a:r>
          <a:endParaRPr lang="en-US" sz="1050">
            <a:effectLst/>
            <a:latin typeface="Consolas"/>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Version released : </a:t>
          </a:r>
          <a:r>
            <a:rPr lang="en-US" sz="1100">
              <a:solidFill>
                <a:srgbClr val="365F91"/>
              </a:solidFill>
              <a:effectLst/>
              <a:latin typeface="+mn-lt"/>
              <a:ea typeface="Calibri"/>
              <a:cs typeface="Times New Roman"/>
            </a:rPr>
            <a:t>V1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Date of file :</a:t>
          </a:r>
          <a:r>
            <a:rPr lang="en-US" sz="1100">
              <a:solidFill>
                <a:srgbClr val="365F91"/>
              </a:solidFill>
              <a:effectLst/>
              <a:latin typeface="+mn-lt"/>
              <a:ea typeface="Calibri"/>
              <a:cs typeface="Times New Roman"/>
            </a:rPr>
            <a:t>July 2014</a:t>
          </a:r>
          <a:endParaRPr lang="en-US" sz="1100">
            <a:effectLst/>
            <a:latin typeface="+mn-lt"/>
            <a:ea typeface="Calibri"/>
            <a:cs typeface="Times New Roman"/>
          </a:endParaRPr>
        </a:p>
        <a:p>
          <a:pPr>
            <a:lnSpc>
              <a:spcPct val="200000"/>
            </a:lnSpc>
            <a:spcAft>
              <a:spcPts val="0"/>
            </a:spcAft>
          </a:pPr>
          <a:r>
            <a:rPr lang="en-US" sz="1100" b="1" u="sng">
              <a:solidFill>
                <a:srgbClr val="365F91"/>
              </a:solidFill>
              <a:effectLst/>
              <a:latin typeface="+mn-lt"/>
              <a:ea typeface="Calibri"/>
              <a:cs typeface="Times New Roman"/>
            </a:rPr>
            <a:t>Worksheets</a:t>
          </a:r>
          <a:r>
            <a:rPr lang="en-US" sz="1100"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Codes, names and descriptions</a:t>
          </a:r>
          <a:r>
            <a:rPr lang="en-US" sz="1100" b="0" u="sng"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files</a:t>
          </a:r>
          <a:r>
            <a:rPr lang="en-US" sz="1100" b="0" u="sng" baseline="0">
              <a:solidFill>
                <a:schemeClr val="dk1"/>
              </a:solidFill>
              <a:effectLst/>
              <a:latin typeface="+mn-lt"/>
              <a:ea typeface="Calibri"/>
              <a:cs typeface="Times New Roman"/>
            </a:rPr>
            <a:t>  </a:t>
          </a:r>
          <a:r>
            <a:rPr lang="en-US" sz="1100" b="0" u="none"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Templates  - Codes files</a:t>
          </a:r>
          <a:endParaRPr lang="en-US" sz="1100" u="sng">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1                                     </a:t>
          </a:r>
          <a:r>
            <a:rPr lang="en-US" sz="1100">
              <a:solidFill>
                <a:srgbClr val="365F91"/>
              </a:solidFill>
              <a:effectLst/>
              <a:latin typeface="+mn-lt"/>
              <a:ea typeface="Calibri"/>
              <a:cs typeface="Times New Roman"/>
            </a:rPr>
            <a:t>CK Identification (1)                                 	TEMP_A_CK Identification (1)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2</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Crossability (2)</a:t>
          </a:r>
          <a:r>
            <a:rPr lang="en-US" sz="110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TEMP_Crossability (2)</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3</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Threatened status (3)</a:t>
          </a:r>
          <a:r>
            <a:rPr lang="en-US" sz="1100" baseline="0">
              <a:solidFill>
                <a:srgbClr val="365F91"/>
              </a:solidFill>
              <a:effectLst/>
              <a:latin typeface="+mn-lt"/>
              <a:ea typeface="Calibri"/>
              <a:cs typeface="Times New Roman"/>
            </a:rPr>
            <a:t>                                               </a:t>
          </a:r>
          <a:r>
            <a:rPr lang="en-US" sz="1100">
              <a:solidFill>
                <a:srgbClr val="365F91"/>
              </a:solidFill>
              <a:effectLst/>
              <a:latin typeface="+mn-lt"/>
              <a:ea typeface="Calibri"/>
              <a:cs typeface="Times New Roman"/>
            </a:rPr>
            <a:t>TEMP_Threatened status (3)</a:t>
          </a:r>
          <a:endParaRPr lang="en-US" sz="1100">
            <a:effectLst/>
            <a:latin typeface="+mn-lt"/>
            <a:ea typeface="Calibri"/>
            <a:cs typeface="Times New Roman"/>
          </a:endParaRPr>
        </a:p>
        <a:p>
          <a:pPr algn="l">
            <a:lnSpc>
              <a:spcPct val="200000"/>
            </a:lnSpc>
            <a:spcAft>
              <a:spcPts val="0"/>
            </a:spcAft>
          </a:pPr>
          <a:r>
            <a:rPr lang="en-US" sz="1100">
              <a:solidFill>
                <a:srgbClr val="365F91"/>
              </a:solidFill>
              <a:effectLst/>
              <a:latin typeface="+mn-lt"/>
              <a:ea typeface="Calibri"/>
              <a:cs typeface="Times New Roman"/>
            </a:rPr>
            <a:t>List of all codes, descriptions and examples</a:t>
          </a:r>
          <a:endParaRPr lang="en-US" sz="1100">
            <a:effectLst/>
            <a:latin typeface="+mn-lt"/>
            <a:ea typeface="Calibri"/>
            <a:cs typeface="Times New Roman"/>
          </a:endParaRPr>
        </a:p>
        <a:p>
          <a:pPr>
            <a:lnSpc>
              <a:spcPct val="200000"/>
            </a:lnSpc>
            <a:spcAft>
              <a:spcPts val="0"/>
            </a:spcAft>
          </a:pPr>
          <a:r>
            <a:rPr lang="en-US" sz="1100">
              <a:solidFill>
                <a:srgbClr val="365F91"/>
              </a:solidFill>
              <a:effectLst/>
              <a:latin typeface="+mn-lt"/>
              <a:ea typeface="Calibri"/>
              <a:cs typeface="Times New Roman"/>
            </a:rPr>
            <a:t> </a:t>
          </a:r>
          <a:endParaRPr lang="en-US" sz="1100">
            <a:effectLst/>
            <a:latin typeface="+mn-lt"/>
            <a:ea typeface="Calibri"/>
            <a:cs typeface="Times New Roman"/>
          </a:endParaRPr>
        </a:p>
        <a:p>
          <a:pPr>
            <a:lnSpc>
              <a:spcPct val="150000"/>
            </a:lnSpc>
            <a:spcAft>
              <a:spcPts val="0"/>
            </a:spcAft>
          </a:pPr>
          <a:r>
            <a:rPr lang="en-US" sz="1100" b="1">
              <a:solidFill>
                <a:srgbClr val="365F91"/>
              </a:solidFill>
              <a:effectLst/>
              <a:latin typeface="+mn-lt"/>
              <a:ea typeface="Calibri"/>
              <a:cs typeface="Times New Roman"/>
            </a:rPr>
            <a:t>All these document are directly linked to the following  word document:</a:t>
          </a:r>
          <a:endParaRPr lang="en-US" sz="1050">
            <a:effectLst/>
            <a:latin typeface="Consolas"/>
            <a:ea typeface="Calibri"/>
            <a:cs typeface="Times New Roman"/>
          </a:endParaRPr>
        </a:p>
        <a:p>
          <a:pPr>
            <a:lnSpc>
              <a:spcPct val="150000"/>
            </a:lnSpc>
            <a:spcAft>
              <a:spcPts val="0"/>
            </a:spcAft>
          </a:pPr>
          <a:r>
            <a:rPr lang="en-US" sz="1000" b="0">
              <a:solidFill>
                <a:srgbClr val="365F91"/>
              </a:solidFill>
              <a:effectLst/>
              <a:latin typeface="+mn-lt"/>
              <a:ea typeface="Calibri"/>
              <a:cs typeface="Times New Roman"/>
            </a:rPr>
            <a:t>Sónia Dias, Nigel Maxted, José Iriondo, Shelagh Kell, Heli Fitzgerald, Hannah Fielder, Ehsan Dulloo, Imke Thormann, Adriana Alercia and Milko Skofic, 2014. “ STANDARSs FOR WEB ENABLED CWR CONSERVATION DATA,  </a:t>
          </a:r>
          <a:r>
            <a:rPr lang="en-US" sz="1000" b="0" u="sng">
              <a:solidFill>
                <a:srgbClr val="365F91"/>
              </a:solidFill>
              <a:effectLst/>
              <a:latin typeface="+mn-lt"/>
              <a:ea typeface="Calibri"/>
              <a:cs typeface="Times New Roman"/>
            </a:rPr>
            <a:t>A. National checklists</a:t>
          </a:r>
          <a:r>
            <a:rPr lang="en-US" sz="1000" b="0">
              <a:solidFill>
                <a:srgbClr val="365F91"/>
              </a:solidFill>
              <a:effectLst/>
              <a:latin typeface="+mn-lt"/>
              <a:ea typeface="Calibri"/>
              <a:cs typeface="Times New Roman"/>
            </a:rPr>
            <a:t>,  B. National inventories and  C. National or regional Conservation strategies” .  Available at http://</a:t>
          </a:r>
          <a:endParaRPr lang="en-US" sz="1000" b="0">
            <a:effectLst/>
            <a:latin typeface="+mn-lt"/>
            <a:ea typeface="Calibri"/>
            <a:cs typeface="Times New Roman"/>
          </a:endParaRPr>
        </a:p>
        <a:p>
          <a:endParaRPr lang="en-US" sz="1100" baseline="0"/>
        </a:p>
        <a:p>
          <a:r>
            <a:rPr lang="en-US" sz="1100"/>
            <a:t>--------------------------</a:t>
          </a:r>
        </a:p>
        <a:p>
          <a:pPr>
            <a:lnSpc>
              <a:spcPct val="115000"/>
            </a:lnSpc>
            <a:spcAft>
              <a:spcPts val="1000"/>
            </a:spcAft>
          </a:pPr>
          <a:r>
            <a:rPr lang="en-US" sz="1400" b="1" u="sng">
              <a:effectLst/>
              <a:latin typeface="+mn-lt"/>
              <a:ea typeface="Calibri"/>
              <a:cs typeface="Times New Roman"/>
            </a:rPr>
            <a:t>Follow these steps to start documenting your template:</a:t>
          </a:r>
        </a:p>
        <a:p>
          <a:pPr>
            <a:lnSpc>
              <a:spcPct val="115000"/>
            </a:lnSpc>
            <a:spcAft>
              <a:spcPts val="1000"/>
            </a:spcAft>
          </a:pPr>
          <a:r>
            <a:rPr lang="en-US" sz="1100">
              <a:effectLst/>
              <a:latin typeface="+mn-lt"/>
              <a:ea typeface="Calibri"/>
              <a:cs typeface="Times New Roman"/>
            </a:rPr>
            <a:t>Note: DO NOT DELETE THE HEAD</a:t>
          </a:r>
          <a:r>
            <a:rPr lang="en-US" sz="1100" baseline="0">
              <a:effectLst/>
              <a:latin typeface="+mn-lt"/>
              <a:ea typeface="Calibri"/>
              <a:cs typeface="Times New Roman"/>
            </a:rPr>
            <a:t> ROWS (1 - 8).</a:t>
          </a:r>
          <a:endParaRPr lang="en-US" sz="1100">
            <a:effectLst/>
            <a:latin typeface="+mn-lt"/>
            <a:ea typeface="Calibri"/>
            <a:cs typeface="Times New Roman"/>
          </a:endParaRPr>
        </a:p>
        <a:p>
          <a:pPr>
            <a:lnSpc>
              <a:spcPct val="115000"/>
            </a:lnSpc>
            <a:spcAft>
              <a:spcPts val="1000"/>
            </a:spcAft>
          </a:pPr>
          <a:r>
            <a:rPr lang="en-US" sz="1100">
              <a:effectLst/>
              <a:latin typeface="+mn-lt"/>
              <a:ea typeface="Calibri"/>
              <a:cs typeface="Times New Roman"/>
            </a:rPr>
            <a:t>To start registering your data use the worksheet name stating with “Temp” followed by its name and a number between ().</a:t>
          </a:r>
        </a:p>
        <a:p>
          <a:pPr marL="342900" lvl="0" indent="-342900">
            <a:lnSpc>
              <a:spcPct val="115000"/>
            </a:lnSpc>
            <a:spcAft>
              <a:spcPts val="0"/>
            </a:spcAft>
            <a:buFont typeface="+mj-lt"/>
            <a:buAutoNum type="arabicPeriod"/>
          </a:pPr>
          <a:r>
            <a:rPr lang="en-US" sz="1100">
              <a:effectLst/>
              <a:latin typeface="+mn-lt"/>
              <a:ea typeface="Calibri"/>
              <a:cs typeface="Times New Roman"/>
            </a:rPr>
            <a:t>Start with “CK Identification (1)”</a:t>
          </a:r>
        </a:p>
        <a:p>
          <a:pPr marL="742950" lvl="1" indent="-285750">
            <a:lnSpc>
              <a:spcPct val="115000"/>
            </a:lnSpc>
            <a:spcAft>
              <a:spcPts val="0"/>
            </a:spcAft>
            <a:buFont typeface="+mj-lt"/>
            <a:buAutoNum type="alphaLcPeriod"/>
          </a:pPr>
          <a:r>
            <a:rPr lang="en-US" sz="1100">
              <a:effectLst/>
              <a:latin typeface="+mn-lt"/>
              <a:ea typeface="Calibri"/>
              <a:cs typeface="Times New Roman"/>
            </a:rPr>
            <a:t>Fill column A (0. Unique identifier) first (start at A4), add a CK:UNID* for the each row you have data for. You may add this as you add information by row.</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285750" lvl="0" indent="-285750">
            <a:lnSpc>
              <a:spcPct val="115000"/>
            </a:lnSpc>
            <a:spcAft>
              <a:spcPts val="0"/>
            </a:spcAft>
            <a:buFont typeface="+mj-lt"/>
            <a:buAutoNum type="arabicPeriod"/>
          </a:pPr>
          <a:r>
            <a:rPr lang="en-US" sz="1100">
              <a:effectLst/>
              <a:latin typeface="+mn-lt"/>
              <a:ea typeface="Calibri"/>
              <a:cs typeface="Times New Roman"/>
            </a:rPr>
            <a:t>To fill “Crossability” data  use the  “TEMP_Crossability (2)” worksheet</a:t>
          </a:r>
        </a:p>
        <a:p>
          <a:pPr marL="742950" lvl="1" indent="-285750">
            <a:lnSpc>
              <a:spcPct val="115000"/>
            </a:lnSpc>
            <a:spcAft>
              <a:spcPts val="0"/>
            </a:spcAft>
            <a:buFont typeface="+mj-lt"/>
            <a:buAutoNum type="alphaLcPeriod"/>
          </a:pPr>
          <a:r>
            <a:rPr lang="en-US" sz="1100">
              <a:effectLst/>
              <a:latin typeface="+mn-lt"/>
              <a:ea typeface="Calibri"/>
              <a:cs typeface="Times New Roman"/>
            </a:rPr>
            <a:t>In</a:t>
          </a:r>
          <a:r>
            <a:rPr lang="en-US" sz="1100" baseline="0">
              <a:effectLst/>
              <a:latin typeface="+mn-lt"/>
              <a:ea typeface="Calibri"/>
              <a:cs typeface="Times New Roman"/>
            </a:rPr>
            <a:t> </a:t>
          </a:r>
          <a:r>
            <a:rPr lang="en-US" sz="1100">
              <a:effectLst/>
              <a:latin typeface="+mn-lt"/>
              <a:ea typeface="Calibri"/>
              <a:cs typeface="Times New Roman"/>
            </a:rPr>
            <a:t>Column A (0. Unique identifier) (start at A4),</a:t>
          </a:r>
          <a:r>
            <a:rPr lang="en-US" sz="1100" baseline="0">
              <a:effectLst/>
              <a:latin typeface="+mn-lt"/>
              <a:ea typeface="Calibri"/>
              <a:cs typeface="Times New Roman"/>
            </a:rPr>
            <a:t>  you  must have the same CK:UNID* for respective related row of information of that on the </a:t>
          </a:r>
          <a:r>
            <a:rPr lang="en-US" sz="1100">
              <a:solidFill>
                <a:schemeClr val="dk1"/>
              </a:solidFill>
              <a:effectLst/>
              <a:latin typeface="+mn-lt"/>
              <a:ea typeface="+mn-ea"/>
              <a:cs typeface="+mn-cs"/>
            </a:rPr>
            <a:t>“TEMP_A_CK Identification (1)”</a:t>
          </a:r>
          <a:r>
            <a:rPr lang="en-US" sz="1100">
              <a:effectLst/>
              <a:latin typeface="+mn-lt"/>
              <a:ea typeface="Calibri"/>
              <a:cs typeface="Times New Roman"/>
            </a:rPr>
            <a:t>column A (0. Unique identifier).</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0"/>
            </a:spcAft>
          </a:pPr>
          <a:r>
            <a:rPr lang="en-US" sz="1100">
              <a:effectLst/>
              <a:latin typeface="+mn-lt"/>
              <a:ea typeface="Calibri"/>
              <a:cs typeface="Times New Roman"/>
            </a:rPr>
            <a:t> </a:t>
          </a:r>
        </a:p>
        <a:p>
          <a:pPr marL="342900" lvl="0" indent="-342900">
            <a:lnSpc>
              <a:spcPct val="115000"/>
            </a:lnSpc>
            <a:spcAft>
              <a:spcPts val="0"/>
            </a:spcAft>
            <a:buFont typeface="+mj-lt"/>
            <a:buAutoNum type="arabicPeriod"/>
          </a:pPr>
          <a:r>
            <a:rPr lang="en-US" sz="1100">
              <a:effectLst/>
              <a:latin typeface="+mn-lt"/>
              <a:ea typeface="Calibri"/>
              <a:cs typeface="Times New Roman"/>
            </a:rPr>
            <a:t>To fill “Threatened status”  data  use the  “TEMP_Threatened status (3)” worksheet</a:t>
          </a:r>
        </a:p>
        <a:p>
          <a:pPr marL="742950" marR="0" lvl="1" indent="-285750" defTabSz="914400" eaLnBrk="1" fontAlgn="auto" latinLnBrk="0" hangingPunct="1">
            <a:lnSpc>
              <a:spcPct val="115000"/>
            </a:lnSpc>
            <a:spcBef>
              <a:spcPts val="0"/>
            </a:spcBef>
            <a:spcAft>
              <a:spcPts val="0"/>
            </a:spcAft>
            <a:buClrTx/>
            <a:buSzTx/>
            <a:buFont typeface="+mj-lt"/>
            <a:buAutoNum type="alphaLcPeriod"/>
            <a:tabLst/>
            <a:defRPr/>
          </a:pPr>
          <a:r>
            <a:rPr lang="en-US" sz="1100">
              <a:solidFill>
                <a:schemeClr val="dk1"/>
              </a:solidFill>
              <a:effectLst/>
              <a:latin typeface="+mn-lt"/>
              <a:ea typeface="+mn-ea"/>
              <a:cs typeface="+mn-cs"/>
            </a:rPr>
            <a:t>In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Column A (0. Unique identifier) (start at A4),</a:t>
          </a:r>
          <a:r>
            <a:rPr lang="en-US" sz="1100" baseline="0">
              <a:solidFill>
                <a:schemeClr val="dk1"/>
              </a:solidFill>
              <a:effectLst/>
              <a:latin typeface="+mn-lt"/>
              <a:ea typeface="+mn-ea"/>
              <a:cs typeface="+mn-cs"/>
            </a:rPr>
            <a:t>  you  must have the same CK:UNID* for respective related row of information of that on the </a:t>
          </a:r>
          <a:r>
            <a:rPr lang="en-US" sz="1100">
              <a:solidFill>
                <a:schemeClr val="dk1"/>
              </a:solidFill>
              <a:effectLst/>
              <a:latin typeface="+mn-lt"/>
              <a:ea typeface="+mn-ea"/>
              <a:cs typeface="+mn-cs"/>
            </a:rPr>
            <a:t>“TEMP_A_CK Identification (1)”column A (0. Unique identifier).</a:t>
          </a:r>
          <a:endParaRPr lang="en-US" sz="1100">
            <a:effectLst/>
          </a:endParaRP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1000"/>
            </a:spcAft>
          </a:pPr>
          <a:r>
            <a:rPr lang="en-US" sz="1100">
              <a:effectLst/>
              <a:latin typeface="+mn-lt"/>
              <a:ea typeface="Calibri"/>
              <a:cs typeface="Times New Roman"/>
            </a:rPr>
            <a:t> </a:t>
          </a:r>
        </a:p>
        <a:p>
          <a:pPr>
            <a:lnSpc>
              <a:spcPct val="115000"/>
            </a:lnSpc>
            <a:spcAft>
              <a:spcPts val="1000"/>
            </a:spcAft>
          </a:pPr>
          <a:r>
            <a:rPr lang="en-US" sz="1100">
              <a:effectLst/>
              <a:latin typeface="+mn-lt"/>
              <a:ea typeface="Calibri"/>
              <a:cs typeface="Times New Roman"/>
            </a:rPr>
            <a:t> </a:t>
          </a:r>
        </a:p>
        <a:p>
          <a:r>
            <a:rPr lang="en-US" sz="11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pgrdiversity.bioversityinternational.org" TargetMode="External"/><Relationship Id="rId4" Type="http://schemas.openxmlformats.org/officeDocument/2006/relationships/hyperlink" Target="http://pgrdiversity.bioversityinternational.org" TargetMode="External"/><Relationship Id="rId5" Type="http://schemas.openxmlformats.org/officeDocument/2006/relationships/hyperlink" Target="http://pgrdiversity.bioversityinternational.org" TargetMode="External"/><Relationship Id="rId6" Type="http://schemas.openxmlformats.org/officeDocument/2006/relationships/hyperlink" Target="http://bioversityinternational.org" TargetMode="External"/><Relationship Id="rId1" Type="http://schemas.openxmlformats.org/officeDocument/2006/relationships/hyperlink" Target="http://pgrdiversity.bioversityinternational.org" TargetMode="External"/><Relationship Id="rId2" Type="http://schemas.openxmlformats.org/officeDocument/2006/relationships/hyperlink" Target="http://bioversityinternation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
  <sheetViews>
    <sheetView workbookViewId="0">
      <selection activeCell="B1" sqref="B1"/>
    </sheetView>
  </sheetViews>
  <sheetFormatPr baseColWidth="10" defaultColWidth="8.83203125" defaultRowHeight="14" x14ac:dyDescent="0"/>
  <cols>
    <col min="1" max="1" width="31.83203125" customWidth="1"/>
  </cols>
  <sheetData>
    <row r="1" spans="1:1" ht="23">
      <c r="A1" s="71"/>
    </row>
  </sheetData>
  <pageMargins left="0.7" right="0.7" top="0.75" bottom="0.75" header="0.3" footer="0.3"/>
  <pageSetup paperSize="9" orientation="landscape"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S946"/>
  <sheetViews>
    <sheetView tabSelected="1" topLeftCell="W1" workbookViewId="0">
      <pane ySplit="8" topLeftCell="A19" activePane="bottomLeft" state="frozen"/>
      <selection pane="bottomLeft" activeCell="X24" sqref="X24"/>
    </sheetView>
  </sheetViews>
  <sheetFormatPr baseColWidth="10" defaultColWidth="8.83203125" defaultRowHeight="14" x14ac:dyDescent="0"/>
  <cols>
    <col min="1" max="1" width="39.5" style="8" customWidth="1"/>
    <col min="2" max="30" width="39.5" style="25" customWidth="1"/>
    <col min="31" max="45" width="39.5" customWidth="1"/>
    <col min="46" max="16384" width="8.83203125" style="27"/>
  </cols>
  <sheetData>
    <row r="1" spans="1:45" s="30" customFormat="1" ht="18">
      <c r="A1" s="44" t="s">
        <v>146</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6"/>
    </row>
    <row r="2" spans="1:45" s="32" customFormat="1" ht="15">
      <c r="A2" s="47" t="s">
        <v>169</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48"/>
    </row>
    <row r="3" spans="1:45" s="32" customFormat="1" ht="15">
      <c r="A3" s="47"/>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48"/>
    </row>
    <row r="4" spans="1:45" s="33" customFormat="1">
      <c r="A4" s="49" t="s">
        <v>170</v>
      </c>
      <c r="B4" s="39" t="s">
        <v>173</v>
      </c>
      <c r="C4" s="39" t="s">
        <v>290</v>
      </c>
      <c r="D4" s="39" t="s">
        <v>294</v>
      </c>
      <c r="E4" s="74" t="s">
        <v>296</v>
      </c>
      <c r="F4" s="74" t="s">
        <v>298</v>
      </c>
      <c r="G4" s="74" t="s">
        <v>301</v>
      </c>
      <c r="H4" s="39" t="s">
        <v>304</v>
      </c>
      <c r="I4" s="39" t="s">
        <v>307</v>
      </c>
      <c r="J4" s="39" t="s">
        <v>188</v>
      </c>
      <c r="K4" s="65" t="s">
        <v>175</v>
      </c>
      <c r="L4" s="65" t="s">
        <v>179</v>
      </c>
      <c r="M4" s="66" t="s">
        <v>186</v>
      </c>
      <c r="N4" s="66" t="s">
        <v>190</v>
      </c>
      <c r="O4" s="64" t="s">
        <v>193</v>
      </c>
      <c r="P4" s="64" t="s">
        <v>198</v>
      </c>
      <c r="Q4" s="64" t="s">
        <v>201</v>
      </c>
      <c r="R4" s="64" t="s">
        <v>203</v>
      </c>
      <c r="S4" s="64" t="s">
        <v>204</v>
      </c>
      <c r="T4" s="64" t="s">
        <v>207</v>
      </c>
      <c r="U4" s="64" t="s">
        <v>211</v>
      </c>
      <c r="V4" s="64" t="s">
        <v>214</v>
      </c>
      <c r="W4" s="64" t="s">
        <v>218</v>
      </c>
      <c r="X4" s="64" t="s">
        <v>222</v>
      </c>
      <c r="Y4" s="64" t="s">
        <v>195</v>
      </c>
      <c r="Z4" s="64" t="s">
        <v>260</v>
      </c>
      <c r="AA4" s="64" t="s">
        <v>227</v>
      </c>
      <c r="AB4" s="64" t="s">
        <v>230</v>
      </c>
      <c r="AC4" s="64" t="s">
        <v>233</v>
      </c>
      <c r="AD4" s="64" t="s">
        <v>236</v>
      </c>
      <c r="AE4" s="64" t="s">
        <v>240</v>
      </c>
      <c r="AF4" s="64" t="s">
        <v>242</v>
      </c>
      <c r="AG4" s="64" t="s">
        <v>245</v>
      </c>
      <c r="AH4" s="64" t="s">
        <v>247</v>
      </c>
      <c r="AI4" s="64" t="s">
        <v>249</v>
      </c>
      <c r="AJ4" s="64" t="s">
        <v>264</v>
      </c>
      <c r="AK4" s="64" t="s">
        <v>267</v>
      </c>
      <c r="AL4" s="64" t="s">
        <v>274</v>
      </c>
      <c r="AM4" s="64" t="s">
        <v>270</v>
      </c>
      <c r="AN4" s="64" t="s">
        <v>278</v>
      </c>
      <c r="AO4" s="64" t="s">
        <v>281</v>
      </c>
      <c r="AP4" s="64" t="s">
        <v>284</v>
      </c>
      <c r="AQ4" s="64" t="s">
        <v>251</v>
      </c>
      <c r="AR4" s="65" t="s">
        <v>254</v>
      </c>
      <c r="AS4" s="67" t="s">
        <v>256</v>
      </c>
    </row>
    <row r="5" spans="1:45" s="28" customFormat="1" ht="154">
      <c r="A5" s="50" t="s">
        <v>171</v>
      </c>
      <c r="B5" s="41" t="s">
        <v>174</v>
      </c>
      <c r="C5" s="41" t="s">
        <v>291</v>
      </c>
      <c r="D5" s="41" t="s">
        <v>293</v>
      </c>
      <c r="E5" s="75" t="s">
        <v>297</v>
      </c>
      <c r="F5" s="75" t="s">
        <v>300</v>
      </c>
      <c r="G5" s="75" t="s">
        <v>303</v>
      </c>
      <c r="H5" s="41" t="s">
        <v>306</v>
      </c>
      <c r="I5" s="41" t="s">
        <v>309</v>
      </c>
      <c r="J5" s="41" t="s">
        <v>189</v>
      </c>
      <c r="K5" s="41" t="s">
        <v>460</v>
      </c>
      <c r="L5" s="42" t="s">
        <v>180</v>
      </c>
      <c r="M5" s="42" t="s">
        <v>187</v>
      </c>
      <c r="N5" s="40" t="s">
        <v>191</v>
      </c>
      <c r="O5" s="34"/>
      <c r="P5" s="34"/>
      <c r="Q5" s="34"/>
      <c r="R5" s="34"/>
      <c r="S5" s="34"/>
      <c r="T5" s="34" t="s">
        <v>209</v>
      </c>
      <c r="U5" s="34" t="s">
        <v>212</v>
      </c>
      <c r="V5" s="34" t="s">
        <v>215</v>
      </c>
      <c r="W5" s="34" t="s">
        <v>219</v>
      </c>
      <c r="X5" s="43" t="s">
        <v>224</v>
      </c>
      <c r="Y5" s="34" t="s">
        <v>196</v>
      </c>
      <c r="Z5" s="34" t="s">
        <v>261</v>
      </c>
      <c r="AA5" s="34" t="s">
        <v>228</v>
      </c>
      <c r="AB5" s="34" t="s">
        <v>32</v>
      </c>
      <c r="AC5" s="34" t="s">
        <v>235</v>
      </c>
      <c r="AD5" s="34" t="s">
        <v>238</v>
      </c>
      <c r="AE5" s="34" t="s">
        <v>37</v>
      </c>
      <c r="AF5" s="34" t="s">
        <v>244</v>
      </c>
      <c r="AG5" s="34" t="s">
        <v>39</v>
      </c>
      <c r="AH5" s="34" t="s">
        <v>52</v>
      </c>
      <c r="AI5" s="34" t="s">
        <v>40</v>
      </c>
      <c r="AJ5" s="34" t="s">
        <v>265</v>
      </c>
      <c r="AK5" s="34" t="s">
        <v>268</v>
      </c>
      <c r="AL5" s="34" t="s">
        <v>275</v>
      </c>
      <c r="AM5" s="34" t="s">
        <v>272</v>
      </c>
      <c r="AN5" s="34" t="s">
        <v>279</v>
      </c>
      <c r="AO5" s="34" t="s">
        <v>282</v>
      </c>
      <c r="AP5" s="34" t="s">
        <v>285</v>
      </c>
      <c r="AQ5" s="34" t="s">
        <v>253</v>
      </c>
      <c r="AR5" s="34" t="s">
        <v>50</v>
      </c>
      <c r="AS5" s="51" t="s">
        <v>258</v>
      </c>
    </row>
    <row r="6" spans="1:45" s="29" customFormat="1" ht="70">
      <c r="A6" s="52"/>
      <c r="B6" s="35"/>
      <c r="C6" s="35"/>
      <c r="D6" s="35"/>
      <c r="E6" s="76"/>
      <c r="F6" s="76" t="s">
        <v>177</v>
      </c>
      <c r="G6" s="76" t="s">
        <v>185</v>
      </c>
      <c r="H6" s="35"/>
      <c r="I6" s="35"/>
      <c r="J6" s="35"/>
      <c r="K6" s="35" t="s">
        <v>177</v>
      </c>
      <c r="L6" s="35" t="s">
        <v>181</v>
      </c>
      <c r="M6" s="35" t="s">
        <v>185</v>
      </c>
      <c r="N6" s="35">
        <v>2</v>
      </c>
      <c r="O6" s="36" t="s">
        <v>15</v>
      </c>
      <c r="P6" s="36" t="s">
        <v>16</v>
      </c>
      <c r="Q6" s="36" t="s">
        <v>17</v>
      </c>
      <c r="R6" s="36" t="s">
        <v>18</v>
      </c>
      <c r="S6" s="36" t="s">
        <v>19</v>
      </c>
      <c r="T6" s="36" t="s">
        <v>208</v>
      </c>
      <c r="U6" s="36" t="s">
        <v>213</v>
      </c>
      <c r="V6" s="36" t="s">
        <v>216</v>
      </c>
      <c r="W6" s="43" t="s">
        <v>220</v>
      </c>
      <c r="X6" s="43" t="s">
        <v>225</v>
      </c>
      <c r="Y6" s="36"/>
      <c r="Z6" s="36" t="s">
        <v>262</v>
      </c>
      <c r="AA6" s="43" t="s">
        <v>229</v>
      </c>
      <c r="AB6" s="43" t="s">
        <v>232</v>
      </c>
      <c r="AC6" s="43" t="s">
        <v>229</v>
      </c>
      <c r="AD6" s="43" t="s">
        <v>239</v>
      </c>
      <c r="AE6" s="43"/>
      <c r="AF6" s="43"/>
      <c r="AG6" s="43"/>
      <c r="AH6" s="43"/>
      <c r="AI6" s="43"/>
      <c r="AJ6" s="43" t="s">
        <v>266</v>
      </c>
      <c r="AK6" s="43"/>
      <c r="AL6" s="43" t="s">
        <v>276</v>
      </c>
      <c r="AM6" s="43"/>
      <c r="AN6" s="43"/>
      <c r="AO6" s="43"/>
      <c r="AP6" s="43" t="s">
        <v>286</v>
      </c>
      <c r="AQ6" s="43"/>
      <c r="AR6" s="43"/>
      <c r="AS6" s="53"/>
    </row>
    <row r="7" spans="1:45" s="29" customFormat="1">
      <c r="A7" s="54" t="s">
        <v>178</v>
      </c>
      <c r="B7" s="37" t="s">
        <v>178</v>
      </c>
      <c r="C7" s="37"/>
      <c r="D7" s="37"/>
      <c r="E7" s="77"/>
      <c r="F7" s="77"/>
      <c r="G7" s="77"/>
      <c r="H7" s="37"/>
      <c r="I7" s="37"/>
      <c r="J7" s="38" t="s">
        <v>184</v>
      </c>
      <c r="K7" s="37" t="s">
        <v>178</v>
      </c>
      <c r="L7" s="37" t="s">
        <v>178</v>
      </c>
      <c r="M7" s="38" t="s">
        <v>184</v>
      </c>
      <c r="N7" s="37" t="s">
        <v>178</v>
      </c>
      <c r="O7" s="37"/>
      <c r="P7" s="37"/>
      <c r="Q7" s="37"/>
      <c r="R7" s="37"/>
      <c r="S7" s="37"/>
      <c r="T7" s="37" t="s">
        <v>178</v>
      </c>
      <c r="U7" s="37" t="s">
        <v>178</v>
      </c>
      <c r="V7" s="38" t="s">
        <v>184</v>
      </c>
      <c r="W7" s="37"/>
      <c r="X7" s="38"/>
      <c r="Y7" s="37" t="s">
        <v>178</v>
      </c>
      <c r="Z7" s="37"/>
      <c r="AA7" s="37"/>
      <c r="AB7" s="37"/>
      <c r="AC7" s="37"/>
      <c r="AD7" s="37"/>
      <c r="AE7" s="37"/>
      <c r="AF7" s="37"/>
      <c r="AG7" s="37"/>
      <c r="AH7" s="37"/>
      <c r="AI7" s="37"/>
      <c r="AJ7" s="37"/>
      <c r="AK7" s="37"/>
      <c r="AL7" s="37"/>
      <c r="AM7" s="37"/>
      <c r="AN7" s="37"/>
      <c r="AO7" s="37"/>
      <c r="AP7" s="37"/>
      <c r="AQ7" s="37"/>
      <c r="AR7" s="37"/>
      <c r="AS7" s="55"/>
    </row>
    <row r="8" spans="1:45" s="29" customFormat="1" ht="15" thickBot="1">
      <c r="A8" s="56" t="s">
        <v>172</v>
      </c>
      <c r="B8" s="57" t="s">
        <v>288</v>
      </c>
      <c r="C8" s="57" t="s">
        <v>289</v>
      </c>
      <c r="D8" s="57" t="s">
        <v>292</v>
      </c>
      <c r="E8" s="78" t="s">
        <v>295</v>
      </c>
      <c r="F8" s="78" t="s">
        <v>299</v>
      </c>
      <c r="G8" s="78" t="s">
        <v>302</v>
      </c>
      <c r="H8" s="57" t="s">
        <v>305</v>
      </c>
      <c r="I8" s="57" t="s">
        <v>308</v>
      </c>
      <c r="J8" s="57" t="s">
        <v>287</v>
      </c>
      <c r="K8" s="57" t="s">
        <v>176</v>
      </c>
      <c r="L8" s="57" t="s">
        <v>182</v>
      </c>
      <c r="M8" s="57" t="s">
        <v>183</v>
      </c>
      <c r="N8" s="57" t="s">
        <v>192</v>
      </c>
      <c r="O8" s="57" t="s">
        <v>194</v>
      </c>
      <c r="P8" s="57" t="s">
        <v>199</v>
      </c>
      <c r="Q8" s="57" t="s">
        <v>200</v>
      </c>
      <c r="R8" s="58" t="s">
        <v>202</v>
      </c>
      <c r="S8" s="58" t="s">
        <v>205</v>
      </c>
      <c r="T8" s="58" t="s">
        <v>206</v>
      </c>
      <c r="U8" s="58" t="s">
        <v>210</v>
      </c>
      <c r="V8" s="58" t="s">
        <v>217</v>
      </c>
      <c r="W8" s="58" t="s">
        <v>221</v>
      </c>
      <c r="X8" s="58" t="s">
        <v>223</v>
      </c>
      <c r="Y8" s="57" t="s">
        <v>197</v>
      </c>
      <c r="Z8" s="57" t="s">
        <v>259</v>
      </c>
      <c r="AA8" s="58" t="s">
        <v>226</v>
      </c>
      <c r="AB8" s="58" t="s">
        <v>231</v>
      </c>
      <c r="AC8" s="58" t="s">
        <v>234</v>
      </c>
      <c r="AD8" s="58" t="s">
        <v>237</v>
      </c>
      <c r="AE8" s="58" t="s">
        <v>241</v>
      </c>
      <c r="AF8" s="58" t="s">
        <v>243</v>
      </c>
      <c r="AG8" s="58" t="s">
        <v>246</v>
      </c>
      <c r="AH8" s="58" t="s">
        <v>248</v>
      </c>
      <c r="AI8" s="58" t="s">
        <v>250</v>
      </c>
      <c r="AJ8" s="58" t="s">
        <v>263</v>
      </c>
      <c r="AK8" s="58" t="s">
        <v>269</v>
      </c>
      <c r="AL8" s="58" t="s">
        <v>273</v>
      </c>
      <c r="AM8" s="58" t="s">
        <v>271</v>
      </c>
      <c r="AN8" s="58" t="s">
        <v>277</v>
      </c>
      <c r="AO8" s="58" t="s">
        <v>280</v>
      </c>
      <c r="AP8" s="58" t="s">
        <v>283</v>
      </c>
      <c r="AQ8" s="58" t="s">
        <v>252</v>
      </c>
      <c r="AR8" s="58" t="s">
        <v>255</v>
      </c>
      <c r="AS8" s="59" t="s">
        <v>257</v>
      </c>
    </row>
    <row r="9" spans="1:45" ht="28">
      <c r="A9" s="8">
        <v>1</v>
      </c>
      <c r="B9" s="25" t="s">
        <v>393</v>
      </c>
      <c r="C9" s="72" t="s">
        <v>394</v>
      </c>
      <c r="D9" s="25" t="s">
        <v>395</v>
      </c>
      <c r="E9"/>
      <c r="F9"/>
      <c r="G9"/>
      <c r="I9" s="72" t="s">
        <v>442</v>
      </c>
      <c r="J9" s="73" t="s">
        <v>424</v>
      </c>
      <c r="K9" s="25" t="s">
        <v>397</v>
      </c>
      <c r="L9" s="25">
        <v>201503</v>
      </c>
      <c r="M9" s="25" t="s">
        <v>396</v>
      </c>
      <c r="N9" s="25">
        <v>2</v>
      </c>
      <c r="O9" s="25" t="s">
        <v>399</v>
      </c>
      <c r="P9" s="25" t="s">
        <v>443</v>
      </c>
      <c r="Q9" s="25" t="s">
        <v>444</v>
      </c>
      <c r="R9" s="25" t="s">
        <v>445</v>
      </c>
      <c r="S9" s="25" t="s">
        <v>446</v>
      </c>
      <c r="T9" s="25" t="s">
        <v>400</v>
      </c>
      <c r="U9" s="25" t="s">
        <v>401</v>
      </c>
      <c r="V9" s="25" t="s">
        <v>402</v>
      </c>
      <c r="W9" s="25" t="s">
        <v>403</v>
      </c>
      <c r="X9" s="25" t="s">
        <v>447</v>
      </c>
      <c r="Y9" s="25" t="s">
        <v>404</v>
      </c>
      <c r="Z9" s="25" t="s">
        <v>405</v>
      </c>
      <c r="AA9" s="25" t="s">
        <v>406</v>
      </c>
      <c r="AB9" s="25" t="s">
        <v>407</v>
      </c>
      <c r="AC9" s="25" t="s">
        <v>406</v>
      </c>
      <c r="AD9" s="25" t="s">
        <v>448</v>
      </c>
      <c r="AE9" s="25" t="s">
        <v>408</v>
      </c>
      <c r="AF9" s="25" t="s">
        <v>449</v>
      </c>
      <c r="AG9" s="25" t="s">
        <v>450</v>
      </c>
      <c r="AH9" s="25" t="s">
        <v>451</v>
      </c>
      <c r="AI9" s="25" t="s">
        <v>452</v>
      </c>
      <c r="AJ9" t="s">
        <v>453</v>
      </c>
      <c r="AK9" s="25" t="s">
        <v>454</v>
      </c>
      <c r="AL9" t="s">
        <v>455</v>
      </c>
      <c r="AM9" s="25" t="s">
        <v>456</v>
      </c>
      <c r="AN9" t="s">
        <v>457</v>
      </c>
      <c r="AO9" t="s">
        <v>409</v>
      </c>
      <c r="AP9">
        <v>30</v>
      </c>
      <c r="AQ9" t="s">
        <v>458</v>
      </c>
      <c r="AR9" t="s">
        <v>459</v>
      </c>
      <c r="AS9" t="s">
        <v>410</v>
      </c>
    </row>
    <row r="10" spans="1:45">
      <c r="C10" s="72"/>
      <c r="E10"/>
      <c r="F10"/>
      <c r="G10"/>
      <c r="I10" s="72"/>
      <c r="J10" s="73"/>
      <c r="AE10" s="25"/>
    </row>
    <row r="11" spans="1:45">
      <c r="B11" s="25" t="s">
        <v>393</v>
      </c>
      <c r="C11" s="72" t="s">
        <v>394</v>
      </c>
      <c r="D11" s="25" t="s">
        <v>395</v>
      </c>
      <c r="E11"/>
      <c r="F11"/>
      <c r="G11"/>
      <c r="J11" s="73"/>
      <c r="K11" s="25" t="s">
        <v>397</v>
      </c>
      <c r="L11" s="25">
        <v>201504</v>
      </c>
      <c r="N11" s="25">
        <v>3</v>
      </c>
      <c r="T11" s="25" t="s">
        <v>420</v>
      </c>
      <c r="U11" s="25" t="s">
        <v>401</v>
      </c>
      <c r="Y11" s="25" t="s">
        <v>421</v>
      </c>
      <c r="AS11" t="s">
        <v>422</v>
      </c>
    </row>
    <row r="12" spans="1:45">
      <c r="C12" s="72"/>
      <c r="E12"/>
      <c r="F12"/>
      <c r="G12"/>
      <c r="J12" s="73"/>
    </row>
    <row r="13" spans="1:45">
      <c r="A13" s="8">
        <v>3</v>
      </c>
      <c r="B13" s="25" t="s">
        <v>393</v>
      </c>
      <c r="C13" s="72" t="s">
        <v>394</v>
      </c>
      <c r="D13" s="25" t="s">
        <v>395</v>
      </c>
      <c r="E13"/>
      <c r="F13"/>
      <c r="G13"/>
      <c r="J13" s="73"/>
      <c r="K13" s="25" t="s">
        <v>397</v>
      </c>
      <c r="L13" s="25" t="s">
        <v>423</v>
      </c>
      <c r="M13" s="25" t="s">
        <v>396</v>
      </c>
    </row>
    <row r="14" spans="1:45">
      <c r="A14" s="8">
        <v>4</v>
      </c>
      <c r="B14" s="25" t="s">
        <v>393</v>
      </c>
      <c r="C14" s="72" t="s">
        <v>394</v>
      </c>
      <c r="D14" s="25" t="s">
        <v>395</v>
      </c>
      <c r="E14"/>
      <c r="F14"/>
      <c r="G14"/>
      <c r="I14" s="72" t="s">
        <v>398</v>
      </c>
      <c r="J14" s="73" t="s">
        <v>425</v>
      </c>
      <c r="K14" s="25" t="s">
        <v>397</v>
      </c>
      <c r="L14" s="25">
        <v>201504</v>
      </c>
      <c r="M14" s="25" t="s">
        <v>396</v>
      </c>
      <c r="N14" s="25">
        <v>1</v>
      </c>
      <c r="O14" s="25" t="s">
        <v>399</v>
      </c>
      <c r="T14" s="25" t="s">
        <v>400</v>
      </c>
      <c r="U14" s="25" t="s">
        <v>401</v>
      </c>
      <c r="V14" s="25" t="s">
        <v>402</v>
      </c>
      <c r="W14" s="25" t="s">
        <v>426</v>
      </c>
      <c r="Y14" s="25" t="s">
        <v>427</v>
      </c>
      <c r="AD14" s="25" t="s">
        <v>428</v>
      </c>
      <c r="AO14" t="s">
        <v>409</v>
      </c>
      <c r="AP14">
        <v>20</v>
      </c>
      <c r="AS14" t="s">
        <v>429</v>
      </c>
    </row>
    <row r="16" spans="1:45">
      <c r="A16" s="8">
        <v>100</v>
      </c>
      <c r="B16" s="25" t="s">
        <v>393</v>
      </c>
      <c r="J16" s="25">
        <v>2014</v>
      </c>
      <c r="K16" s="79" t="s">
        <v>462</v>
      </c>
      <c r="L16" s="79" t="s">
        <v>461</v>
      </c>
      <c r="M16" s="79" t="s">
        <v>463</v>
      </c>
      <c r="N16" s="79">
        <v>2</v>
      </c>
      <c r="S16" s="73" t="s">
        <v>464</v>
      </c>
      <c r="T16" s="73" t="s">
        <v>485</v>
      </c>
      <c r="U16" s="73" t="s">
        <v>486</v>
      </c>
      <c r="V16" s="73" t="s">
        <v>487</v>
      </c>
      <c r="W16" s="73"/>
      <c r="X16" s="73"/>
      <c r="Y16" s="82" t="str">
        <f t="shared" ref="Y16:Y17" si="0">CONCATENATE(T14," ",U14," ",W14)</f>
        <v>Triticum aestivum var. pippolense</v>
      </c>
      <c r="AE16" s="73" t="s">
        <v>1794</v>
      </c>
      <c r="AF16" s="80">
        <v>2</v>
      </c>
      <c r="AH16" s="80"/>
    </row>
    <row r="17" spans="1:34">
      <c r="A17" s="8">
        <f>A16+1</f>
        <v>101</v>
      </c>
      <c r="B17" s="25" t="s">
        <v>393</v>
      </c>
      <c r="K17" s="79" t="s">
        <v>462</v>
      </c>
      <c r="L17" s="79" t="s">
        <v>461</v>
      </c>
      <c r="M17" s="79" t="s">
        <v>463</v>
      </c>
      <c r="N17" s="79">
        <v>2</v>
      </c>
      <c r="S17" s="73" t="s">
        <v>464</v>
      </c>
      <c r="T17" s="73" t="s">
        <v>485</v>
      </c>
      <c r="U17" s="73" t="s">
        <v>488</v>
      </c>
      <c r="V17" s="73" t="s">
        <v>489</v>
      </c>
      <c r="W17" s="73"/>
      <c r="X17" s="73"/>
      <c r="Y17" s="82" t="str">
        <f t="shared" si="0"/>
        <v xml:space="preserve">  </v>
      </c>
      <c r="AE17" s="73" t="s">
        <v>1795</v>
      </c>
      <c r="AF17" s="80">
        <v>2</v>
      </c>
      <c r="AH17" s="80"/>
    </row>
    <row r="18" spans="1:34">
      <c r="A18" s="8">
        <f t="shared" ref="A18:A81" si="1">A17+1</f>
        <v>102</v>
      </c>
      <c r="B18" s="25" t="s">
        <v>393</v>
      </c>
      <c r="K18" s="79" t="s">
        <v>462</v>
      </c>
      <c r="L18" s="79" t="s">
        <v>461</v>
      </c>
      <c r="M18" s="79" t="s">
        <v>463</v>
      </c>
      <c r="N18" s="79">
        <v>2</v>
      </c>
      <c r="S18" s="73" t="s">
        <v>464</v>
      </c>
      <c r="T18" s="73" t="s">
        <v>485</v>
      </c>
      <c r="U18" s="73" t="s">
        <v>490</v>
      </c>
      <c r="V18" s="73" t="s">
        <v>491</v>
      </c>
      <c r="W18" s="73"/>
      <c r="X18" s="73"/>
      <c r="Y18" s="82" t="str">
        <f>CONCATENATE(T16," ",U16," ",W16)</f>
        <v xml:space="preserve">Aegilops geniculata </v>
      </c>
      <c r="AE18" s="73" t="s">
        <v>1795</v>
      </c>
      <c r="AF18" s="80">
        <v>2</v>
      </c>
      <c r="AH18" s="80"/>
    </row>
    <row r="19" spans="1:34">
      <c r="A19" s="8">
        <f t="shared" si="1"/>
        <v>103</v>
      </c>
      <c r="B19" s="25" t="s">
        <v>393</v>
      </c>
      <c r="K19" s="79" t="s">
        <v>462</v>
      </c>
      <c r="L19" s="79" t="s">
        <v>461</v>
      </c>
      <c r="M19" s="79" t="s">
        <v>463</v>
      </c>
      <c r="N19" s="79">
        <v>2</v>
      </c>
      <c r="S19" s="73" t="s">
        <v>464</v>
      </c>
      <c r="T19" s="73" t="s">
        <v>485</v>
      </c>
      <c r="U19" s="73" t="s">
        <v>492</v>
      </c>
      <c r="V19" s="73" t="s">
        <v>402</v>
      </c>
      <c r="W19" s="73"/>
      <c r="X19" s="73"/>
      <c r="Y19" s="82" t="str">
        <f t="shared" ref="Y19:Y82" si="2">CONCATENATE(T17," ",U17," ",W17)</f>
        <v xml:space="preserve">Aegilops lorentii  </v>
      </c>
      <c r="AE19" s="73" t="s">
        <v>1795</v>
      </c>
      <c r="AF19" s="80">
        <v>2</v>
      </c>
      <c r="AH19" s="80"/>
    </row>
    <row r="20" spans="1:34">
      <c r="A20" s="8">
        <f t="shared" si="1"/>
        <v>104</v>
      </c>
      <c r="B20" s="25" t="s">
        <v>393</v>
      </c>
      <c r="K20" s="79" t="s">
        <v>462</v>
      </c>
      <c r="L20" s="79" t="s">
        <v>461</v>
      </c>
      <c r="M20" s="79" t="s">
        <v>463</v>
      </c>
      <c r="N20" s="79">
        <v>2</v>
      </c>
      <c r="S20" s="73" t="s">
        <v>464</v>
      </c>
      <c r="T20" s="73" t="s">
        <v>485</v>
      </c>
      <c r="U20" s="73" t="s">
        <v>493</v>
      </c>
      <c r="V20" s="73" t="s">
        <v>494</v>
      </c>
      <c r="W20" s="73"/>
      <c r="X20" s="73"/>
      <c r="Y20" s="82" t="str">
        <f t="shared" si="2"/>
        <v xml:space="preserve">Aegilops neglecta  </v>
      </c>
      <c r="AE20" s="73" t="s">
        <v>1795</v>
      </c>
      <c r="AF20" s="80">
        <v>2</v>
      </c>
      <c r="AH20" s="80"/>
    </row>
    <row r="21" spans="1:34">
      <c r="A21" s="8">
        <f t="shared" si="1"/>
        <v>105</v>
      </c>
      <c r="B21" s="25" t="s">
        <v>393</v>
      </c>
      <c r="K21" s="79" t="s">
        <v>462</v>
      </c>
      <c r="L21" s="79" t="s">
        <v>461</v>
      </c>
      <c r="M21" s="79" t="s">
        <v>463</v>
      </c>
      <c r="N21" s="79">
        <v>2</v>
      </c>
      <c r="S21" s="73" t="s">
        <v>465</v>
      </c>
      <c r="T21" s="73" t="s">
        <v>420</v>
      </c>
      <c r="U21" s="73" t="s">
        <v>495</v>
      </c>
      <c r="V21" s="73" t="s">
        <v>402</v>
      </c>
      <c r="W21" s="73"/>
      <c r="X21" s="73"/>
      <c r="Y21" s="82" t="str">
        <f t="shared" si="2"/>
        <v xml:space="preserve">Aegilops triuncialis </v>
      </c>
      <c r="AE21" s="73" t="s">
        <v>1796</v>
      </c>
      <c r="AF21" s="80" t="s">
        <v>2057</v>
      </c>
      <c r="AH21" s="80"/>
    </row>
    <row r="22" spans="1:34">
      <c r="A22" s="8">
        <f t="shared" si="1"/>
        <v>106</v>
      </c>
      <c r="B22" s="25" t="s">
        <v>393</v>
      </c>
      <c r="K22" s="79" t="s">
        <v>462</v>
      </c>
      <c r="L22" s="79" t="s">
        <v>461</v>
      </c>
      <c r="M22" s="79" t="s">
        <v>463</v>
      </c>
      <c r="N22" s="79">
        <v>2</v>
      </c>
      <c r="S22" s="73" t="s">
        <v>465</v>
      </c>
      <c r="T22" s="73" t="s">
        <v>420</v>
      </c>
      <c r="U22" s="73" t="s">
        <v>496</v>
      </c>
      <c r="V22" s="73" t="s">
        <v>497</v>
      </c>
      <c r="W22" s="73"/>
      <c r="X22" s="73"/>
      <c r="Y22" s="82" t="str">
        <f t="shared" si="2"/>
        <v xml:space="preserve">Aegilops ventricosa </v>
      </c>
      <c r="AE22" s="73" t="s">
        <v>1797</v>
      </c>
      <c r="AF22" s="80"/>
      <c r="AH22" s="80">
        <v>4</v>
      </c>
    </row>
    <row r="23" spans="1:34">
      <c r="A23" s="8">
        <f t="shared" si="1"/>
        <v>107</v>
      </c>
      <c r="B23" s="25" t="s">
        <v>393</v>
      </c>
      <c r="K23" s="79" t="s">
        <v>462</v>
      </c>
      <c r="L23" s="79" t="s">
        <v>461</v>
      </c>
      <c r="M23" s="79" t="s">
        <v>463</v>
      </c>
      <c r="N23" s="79">
        <v>2</v>
      </c>
      <c r="S23" s="73" t="s">
        <v>465</v>
      </c>
      <c r="T23" s="73" t="s">
        <v>420</v>
      </c>
      <c r="U23" s="73" t="s">
        <v>498</v>
      </c>
      <c r="V23" s="73" t="s">
        <v>402</v>
      </c>
      <c r="W23" s="73"/>
      <c r="X23" s="73"/>
      <c r="Y23" s="82" t="str">
        <f t="shared" si="2"/>
        <v xml:space="preserve">Allium ampeloprasum </v>
      </c>
      <c r="AE23" s="73" t="s">
        <v>1798</v>
      </c>
      <c r="AF23" s="80"/>
      <c r="AH23" s="80">
        <v>4</v>
      </c>
    </row>
    <row r="24" spans="1:34">
      <c r="A24" s="8">
        <f t="shared" si="1"/>
        <v>108</v>
      </c>
      <c r="B24" s="25" t="s">
        <v>393</v>
      </c>
      <c r="K24" s="79" t="s">
        <v>462</v>
      </c>
      <c r="L24" s="79" t="s">
        <v>461</v>
      </c>
      <c r="M24" s="79" t="s">
        <v>463</v>
      </c>
      <c r="N24" s="79">
        <v>2</v>
      </c>
      <c r="S24" s="73" t="s">
        <v>465</v>
      </c>
      <c r="T24" s="73" t="s">
        <v>420</v>
      </c>
      <c r="U24" s="73" t="s">
        <v>499</v>
      </c>
      <c r="V24" s="73" t="s">
        <v>447</v>
      </c>
      <c r="W24" s="73"/>
      <c r="X24" s="73"/>
      <c r="Y24" s="82" t="str">
        <f t="shared" si="2"/>
        <v xml:space="preserve">Allium baeticum </v>
      </c>
      <c r="AE24" s="73" t="s">
        <v>1799</v>
      </c>
      <c r="AF24" s="80" t="s">
        <v>2057</v>
      </c>
      <c r="AH24" s="80"/>
    </row>
    <row r="25" spans="1:34">
      <c r="A25" s="8">
        <f t="shared" si="1"/>
        <v>109</v>
      </c>
      <c r="B25" s="25" t="s">
        <v>393</v>
      </c>
      <c r="K25" s="79" t="s">
        <v>462</v>
      </c>
      <c r="L25" s="79" t="s">
        <v>461</v>
      </c>
      <c r="M25" s="79" t="s">
        <v>463</v>
      </c>
      <c r="N25" s="79">
        <v>2</v>
      </c>
      <c r="S25" s="73" t="s">
        <v>465</v>
      </c>
      <c r="T25" s="73" t="s">
        <v>420</v>
      </c>
      <c r="U25" s="73" t="s">
        <v>500</v>
      </c>
      <c r="V25" s="73" t="s">
        <v>501</v>
      </c>
      <c r="W25" s="73"/>
      <c r="X25" s="73"/>
      <c r="Y25" s="82" t="str">
        <f t="shared" si="2"/>
        <v xml:space="preserve">Allium chamaemoly </v>
      </c>
      <c r="AE25" s="73" t="s">
        <v>1800</v>
      </c>
      <c r="AF25" s="80"/>
      <c r="AH25" s="80">
        <v>4</v>
      </c>
    </row>
    <row r="26" spans="1:34">
      <c r="A26" s="8">
        <f t="shared" si="1"/>
        <v>110</v>
      </c>
      <c r="B26" s="25" t="s">
        <v>393</v>
      </c>
      <c r="K26" s="79" t="s">
        <v>462</v>
      </c>
      <c r="L26" s="79" t="s">
        <v>461</v>
      </c>
      <c r="M26" s="79" t="s">
        <v>463</v>
      </c>
      <c r="N26" s="79">
        <v>2</v>
      </c>
      <c r="S26" s="73" t="s">
        <v>465</v>
      </c>
      <c r="T26" s="73" t="s">
        <v>420</v>
      </c>
      <c r="U26" s="73" t="s">
        <v>502</v>
      </c>
      <c r="V26" s="73" t="s">
        <v>503</v>
      </c>
      <c r="W26" s="73"/>
      <c r="X26" s="73"/>
      <c r="Y26" s="82" t="str">
        <f t="shared" si="2"/>
        <v xml:space="preserve">Allium commutatum </v>
      </c>
      <c r="AE26" s="73" t="s">
        <v>1801</v>
      </c>
      <c r="AF26" s="80"/>
      <c r="AH26" s="80">
        <v>4</v>
      </c>
    </row>
    <row r="27" spans="1:34">
      <c r="A27" s="8">
        <f t="shared" si="1"/>
        <v>111</v>
      </c>
      <c r="B27" s="25" t="s">
        <v>393</v>
      </c>
      <c r="K27" s="79" t="s">
        <v>462</v>
      </c>
      <c r="L27" s="79" t="s">
        <v>461</v>
      </c>
      <c r="M27" s="79" t="s">
        <v>463</v>
      </c>
      <c r="N27" s="79">
        <v>2</v>
      </c>
      <c r="S27" s="73" t="s">
        <v>465</v>
      </c>
      <c r="T27" s="73" t="s">
        <v>420</v>
      </c>
      <c r="U27" s="73" t="s">
        <v>504</v>
      </c>
      <c r="V27" s="73" t="s">
        <v>505</v>
      </c>
      <c r="W27" s="73"/>
      <c r="X27" s="73"/>
      <c r="Y27" s="82" t="str">
        <f t="shared" si="2"/>
        <v xml:space="preserve">Allium cupani </v>
      </c>
      <c r="AE27" s="73" t="s">
        <v>1802</v>
      </c>
      <c r="AF27" s="80"/>
      <c r="AH27" s="80">
        <v>4</v>
      </c>
    </row>
    <row r="28" spans="1:34">
      <c r="A28" s="8">
        <f t="shared" si="1"/>
        <v>112</v>
      </c>
      <c r="B28" s="25" t="s">
        <v>393</v>
      </c>
      <c r="K28" s="79" t="s">
        <v>462</v>
      </c>
      <c r="L28" s="79" t="s">
        <v>461</v>
      </c>
      <c r="M28" s="79" t="s">
        <v>463</v>
      </c>
      <c r="N28" s="79">
        <v>2</v>
      </c>
      <c r="S28" s="73" t="s">
        <v>465</v>
      </c>
      <c r="T28" s="73" t="s">
        <v>420</v>
      </c>
      <c r="U28" s="73" t="s">
        <v>506</v>
      </c>
      <c r="V28" s="73" t="s">
        <v>503</v>
      </c>
      <c r="W28" s="73"/>
      <c r="X28" s="73"/>
      <c r="Y28" s="82" t="str">
        <f t="shared" si="2"/>
        <v xml:space="preserve">Allium ebusitanum </v>
      </c>
      <c r="AE28" s="73" t="s">
        <v>1803</v>
      </c>
      <c r="AF28" s="80"/>
      <c r="AH28" s="80">
        <v>4</v>
      </c>
    </row>
    <row r="29" spans="1:34">
      <c r="A29" s="8">
        <f t="shared" si="1"/>
        <v>113</v>
      </c>
      <c r="B29" s="25" t="s">
        <v>393</v>
      </c>
      <c r="K29" s="79" t="s">
        <v>462</v>
      </c>
      <c r="L29" s="79" t="s">
        <v>461</v>
      </c>
      <c r="M29" s="79" t="s">
        <v>463</v>
      </c>
      <c r="N29" s="79">
        <v>2</v>
      </c>
      <c r="S29" s="73" t="s">
        <v>465</v>
      </c>
      <c r="T29" s="73" t="s">
        <v>420</v>
      </c>
      <c r="U29" s="73" t="s">
        <v>507</v>
      </c>
      <c r="V29" s="73" t="s">
        <v>508</v>
      </c>
      <c r="W29" s="73"/>
      <c r="X29" s="73"/>
      <c r="Y29" s="82" t="str">
        <f t="shared" si="2"/>
        <v xml:space="preserve">Allium ericetorum </v>
      </c>
      <c r="AE29" s="73" t="s">
        <v>1804</v>
      </c>
      <c r="AF29" s="80"/>
      <c r="AH29" s="80">
        <v>4</v>
      </c>
    </row>
    <row r="30" spans="1:34">
      <c r="A30" s="8">
        <f t="shared" si="1"/>
        <v>114</v>
      </c>
      <c r="B30" s="25" t="s">
        <v>393</v>
      </c>
      <c r="K30" s="79" t="s">
        <v>462</v>
      </c>
      <c r="L30" s="79" t="s">
        <v>461</v>
      </c>
      <c r="M30" s="79" t="s">
        <v>463</v>
      </c>
      <c r="N30" s="79">
        <v>2</v>
      </c>
      <c r="S30" s="73" t="s">
        <v>465</v>
      </c>
      <c r="T30" s="73" t="s">
        <v>420</v>
      </c>
      <c r="U30" s="73" t="s">
        <v>509</v>
      </c>
      <c r="V30" s="73" t="s">
        <v>510</v>
      </c>
      <c r="W30" s="73"/>
      <c r="X30" s="73"/>
      <c r="Y30" s="82" t="str">
        <f t="shared" si="2"/>
        <v xml:space="preserve">Allium grosii </v>
      </c>
      <c r="AE30" s="73" t="s">
        <v>1805</v>
      </c>
      <c r="AF30" s="80"/>
      <c r="AH30" s="80">
        <v>4</v>
      </c>
    </row>
    <row r="31" spans="1:34">
      <c r="A31" s="8">
        <f t="shared" si="1"/>
        <v>115</v>
      </c>
      <c r="B31" s="25" t="s">
        <v>393</v>
      </c>
      <c r="K31" s="79" t="s">
        <v>462</v>
      </c>
      <c r="L31" s="79" t="s">
        <v>461</v>
      </c>
      <c r="M31" s="79" t="s">
        <v>463</v>
      </c>
      <c r="N31" s="79">
        <v>2</v>
      </c>
      <c r="S31" s="73" t="s">
        <v>465</v>
      </c>
      <c r="T31" s="73" t="s">
        <v>420</v>
      </c>
      <c r="U31" s="73" t="s">
        <v>511</v>
      </c>
      <c r="V31" s="73" t="s">
        <v>512</v>
      </c>
      <c r="W31" s="73"/>
      <c r="X31" s="73"/>
      <c r="Y31" s="82" t="str">
        <f t="shared" si="2"/>
        <v xml:space="preserve">Allium guttatum </v>
      </c>
      <c r="AE31" s="73" t="s">
        <v>1801</v>
      </c>
      <c r="AF31" s="80"/>
      <c r="AH31" s="80">
        <v>4</v>
      </c>
    </row>
    <row r="32" spans="1:34">
      <c r="A32" s="8">
        <f t="shared" si="1"/>
        <v>116</v>
      </c>
      <c r="B32" s="25" t="s">
        <v>393</v>
      </c>
      <c r="K32" s="79" t="s">
        <v>462</v>
      </c>
      <c r="L32" s="79" t="s">
        <v>461</v>
      </c>
      <c r="M32" s="79" t="s">
        <v>463</v>
      </c>
      <c r="N32" s="79">
        <v>2</v>
      </c>
      <c r="S32" s="73" t="s">
        <v>465</v>
      </c>
      <c r="T32" s="73" t="s">
        <v>420</v>
      </c>
      <c r="U32" s="73" t="s">
        <v>513</v>
      </c>
      <c r="V32" s="73" t="s">
        <v>402</v>
      </c>
      <c r="W32" s="73"/>
      <c r="X32" s="73"/>
      <c r="Y32" s="82" t="str">
        <f t="shared" si="2"/>
        <v xml:space="preserve">Allium massaesylum </v>
      </c>
      <c r="AE32" s="73" t="s">
        <v>1806</v>
      </c>
      <c r="AF32" s="80"/>
      <c r="AH32" s="80">
        <v>4</v>
      </c>
    </row>
    <row r="33" spans="1:34">
      <c r="A33" s="8">
        <f t="shared" si="1"/>
        <v>117</v>
      </c>
      <c r="B33" s="25" t="s">
        <v>393</v>
      </c>
      <c r="K33" s="79" t="s">
        <v>462</v>
      </c>
      <c r="L33" s="79" t="s">
        <v>461</v>
      </c>
      <c r="M33" s="79" t="s">
        <v>463</v>
      </c>
      <c r="N33" s="79">
        <v>2</v>
      </c>
      <c r="S33" s="73" t="s">
        <v>465</v>
      </c>
      <c r="T33" s="73" t="s">
        <v>420</v>
      </c>
      <c r="U33" s="73" t="s">
        <v>514</v>
      </c>
      <c r="V33" s="73" t="s">
        <v>402</v>
      </c>
      <c r="W33" s="73"/>
      <c r="X33" s="73"/>
      <c r="Y33" s="82" t="str">
        <f t="shared" si="2"/>
        <v xml:space="preserve">Allium melananthum </v>
      </c>
      <c r="AE33" s="73" t="s">
        <v>1807</v>
      </c>
      <c r="AF33" s="80"/>
      <c r="AH33" s="80">
        <v>4</v>
      </c>
    </row>
    <row r="34" spans="1:34">
      <c r="A34" s="8">
        <f t="shared" si="1"/>
        <v>118</v>
      </c>
      <c r="B34" s="25" t="s">
        <v>393</v>
      </c>
      <c r="K34" s="79" t="s">
        <v>462</v>
      </c>
      <c r="L34" s="79" t="s">
        <v>461</v>
      </c>
      <c r="M34" s="79" t="s">
        <v>463</v>
      </c>
      <c r="N34" s="79">
        <v>2</v>
      </c>
      <c r="S34" s="73" t="s">
        <v>465</v>
      </c>
      <c r="T34" s="73" t="s">
        <v>420</v>
      </c>
      <c r="U34" s="73" t="s">
        <v>515</v>
      </c>
      <c r="V34" s="73" t="s">
        <v>516</v>
      </c>
      <c r="W34" s="73"/>
      <c r="X34" s="73"/>
      <c r="Y34" s="82" t="str">
        <f t="shared" si="2"/>
        <v xml:space="preserve">Allium moly </v>
      </c>
      <c r="AE34" s="73" t="s">
        <v>1808</v>
      </c>
      <c r="AF34" s="80"/>
      <c r="AH34" s="80">
        <v>4</v>
      </c>
    </row>
    <row r="35" spans="1:34">
      <c r="A35" s="8">
        <f t="shared" si="1"/>
        <v>119</v>
      </c>
      <c r="B35" s="25" t="s">
        <v>393</v>
      </c>
      <c r="K35" s="79" t="s">
        <v>462</v>
      </c>
      <c r="L35" s="79" t="s">
        <v>461</v>
      </c>
      <c r="M35" s="79" t="s">
        <v>463</v>
      </c>
      <c r="N35" s="79">
        <v>2</v>
      </c>
      <c r="S35" s="73" t="s">
        <v>465</v>
      </c>
      <c r="T35" s="73" t="s">
        <v>420</v>
      </c>
      <c r="U35" s="73" t="s">
        <v>517</v>
      </c>
      <c r="V35" s="73" t="s">
        <v>402</v>
      </c>
      <c r="W35" s="73"/>
      <c r="X35" s="73"/>
      <c r="Y35" s="82" t="str">
        <f t="shared" si="2"/>
        <v xml:space="preserve">Allium moschatum </v>
      </c>
      <c r="AE35" s="73" t="s">
        <v>1801</v>
      </c>
      <c r="AF35" s="80"/>
      <c r="AH35" s="80">
        <v>4</v>
      </c>
    </row>
    <row r="36" spans="1:34">
      <c r="A36" s="8">
        <f t="shared" si="1"/>
        <v>120</v>
      </c>
      <c r="B36" s="25" t="s">
        <v>393</v>
      </c>
      <c r="K36" s="79" t="s">
        <v>462</v>
      </c>
      <c r="L36" s="79" t="s">
        <v>461</v>
      </c>
      <c r="M36" s="79" t="s">
        <v>463</v>
      </c>
      <c r="N36" s="79">
        <v>2</v>
      </c>
      <c r="S36" s="73" t="s">
        <v>465</v>
      </c>
      <c r="T36" s="73" t="s">
        <v>420</v>
      </c>
      <c r="U36" s="73" t="s">
        <v>518</v>
      </c>
      <c r="V36" s="73" t="s">
        <v>402</v>
      </c>
      <c r="W36" s="73"/>
      <c r="X36" s="73"/>
      <c r="Y36" s="82" t="str">
        <f t="shared" si="2"/>
        <v xml:space="preserve">Allium neapolitanum </v>
      </c>
      <c r="AE36" s="73" t="s">
        <v>1809</v>
      </c>
      <c r="AF36" s="80"/>
      <c r="AH36" s="80">
        <v>4</v>
      </c>
    </row>
    <row r="37" spans="1:34">
      <c r="A37" s="8">
        <f t="shared" si="1"/>
        <v>121</v>
      </c>
      <c r="B37" s="25" t="s">
        <v>393</v>
      </c>
      <c r="K37" s="79" t="s">
        <v>462</v>
      </c>
      <c r="L37" s="79" t="s">
        <v>461</v>
      </c>
      <c r="M37" s="79" t="s">
        <v>463</v>
      </c>
      <c r="N37" s="79">
        <v>2</v>
      </c>
      <c r="S37" s="73" t="s">
        <v>465</v>
      </c>
      <c r="T37" s="73" t="s">
        <v>420</v>
      </c>
      <c r="U37" s="73" t="s">
        <v>519</v>
      </c>
      <c r="V37" s="73" t="s">
        <v>520</v>
      </c>
      <c r="W37" s="73"/>
      <c r="X37" s="73"/>
      <c r="Y37" s="82" t="str">
        <f t="shared" si="2"/>
        <v xml:space="preserve">Allium nigrum </v>
      </c>
      <c r="AE37" s="73" t="s">
        <v>1801</v>
      </c>
      <c r="AF37" s="80"/>
      <c r="AH37" s="80">
        <v>4</v>
      </c>
    </row>
    <row r="38" spans="1:34">
      <c r="A38" s="8">
        <f t="shared" si="1"/>
        <v>122</v>
      </c>
      <c r="B38" s="25" t="s">
        <v>393</v>
      </c>
      <c r="K38" s="79" t="s">
        <v>462</v>
      </c>
      <c r="L38" s="79" t="s">
        <v>461</v>
      </c>
      <c r="M38" s="79" t="s">
        <v>463</v>
      </c>
      <c r="N38" s="79">
        <v>2</v>
      </c>
      <c r="S38" s="73" t="s">
        <v>465</v>
      </c>
      <c r="T38" s="73" t="s">
        <v>420</v>
      </c>
      <c r="U38" s="73" t="s">
        <v>521</v>
      </c>
      <c r="V38" s="73" t="s">
        <v>402</v>
      </c>
      <c r="W38" s="73"/>
      <c r="X38" s="73"/>
      <c r="Y38" s="82" t="str">
        <f t="shared" si="2"/>
        <v xml:space="preserve">Allium oleraceum </v>
      </c>
      <c r="AE38" s="73" t="s">
        <v>1810</v>
      </c>
      <c r="AF38" s="80"/>
      <c r="AH38" s="80">
        <v>4</v>
      </c>
    </row>
    <row r="39" spans="1:34">
      <c r="A39" s="8">
        <f t="shared" si="1"/>
        <v>123</v>
      </c>
      <c r="B39" s="25" t="s">
        <v>393</v>
      </c>
      <c r="K39" s="79" t="s">
        <v>462</v>
      </c>
      <c r="L39" s="79" t="s">
        <v>461</v>
      </c>
      <c r="M39" s="79" t="s">
        <v>463</v>
      </c>
      <c r="N39" s="79">
        <v>2</v>
      </c>
      <c r="S39" s="73" t="s">
        <v>465</v>
      </c>
      <c r="T39" s="73" t="s">
        <v>420</v>
      </c>
      <c r="U39" s="73" t="s">
        <v>522</v>
      </c>
      <c r="V39" s="73" t="s">
        <v>523</v>
      </c>
      <c r="W39" s="73"/>
      <c r="X39" s="73"/>
      <c r="Y39" s="82" t="str">
        <f t="shared" si="2"/>
        <v xml:space="preserve">Allium palentinum </v>
      </c>
      <c r="AE39" s="73" t="s">
        <v>1801</v>
      </c>
      <c r="AF39" s="80"/>
      <c r="AH39" s="80">
        <v>4</v>
      </c>
    </row>
    <row r="40" spans="1:34">
      <c r="A40" s="8">
        <f t="shared" si="1"/>
        <v>124</v>
      </c>
      <c r="B40" s="25" t="s">
        <v>393</v>
      </c>
      <c r="K40" s="79" t="s">
        <v>462</v>
      </c>
      <c r="L40" s="79" t="s">
        <v>461</v>
      </c>
      <c r="M40" s="79" t="s">
        <v>463</v>
      </c>
      <c r="N40" s="79">
        <v>2</v>
      </c>
      <c r="S40" s="73" t="s">
        <v>465</v>
      </c>
      <c r="T40" s="73" t="s">
        <v>420</v>
      </c>
      <c r="U40" s="73" t="s">
        <v>524</v>
      </c>
      <c r="V40" s="73" t="s">
        <v>525</v>
      </c>
      <c r="W40" s="73"/>
      <c r="X40" s="73"/>
      <c r="Y40" s="82" t="str">
        <f t="shared" si="2"/>
        <v xml:space="preserve">Allium paniculatum </v>
      </c>
      <c r="AE40" s="73" t="s">
        <v>1797</v>
      </c>
      <c r="AF40" s="80"/>
      <c r="AH40" s="80">
        <v>4</v>
      </c>
    </row>
    <row r="41" spans="1:34">
      <c r="A41" s="8">
        <f t="shared" si="1"/>
        <v>125</v>
      </c>
      <c r="B41" s="25" t="s">
        <v>393</v>
      </c>
      <c r="K41" s="79" t="s">
        <v>462</v>
      </c>
      <c r="L41" s="79" t="s">
        <v>461</v>
      </c>
      <c r="M41" s="79" t="s">
        <v>463</v>
      </c>
      <c r="N41" s="79">
        <v>2</v>
      </c>
      <c r="S41" s="73" t="s">
        <v>465</v>
      </c>
      <c r="T41" s="73" t="s">
        <v>420</v>
      </c>
      <c r="U41" s="73" t="s">
        <v>526</v>
      </c>
      <c r="V41" s="73" t="s">
        <v>402</v>
      </c>
      <c r="W41" s="73"/>
      <c r="X41" s="73"/>
      <c r="Y41" s="82" t="str">
        <f t="shared" si="2"/>
        <v xml:space="preserve">Allium pruinatum </v>
      </c>
      <c r="AE41" s="73" t="s">
        <v>1811</v>
      </c>
      <c r="AF41" s="80"/>
      <c r="AH41" s="80">
        <v>4</v>
      </c>
    </row>
    <row r="42" spans="1:34">
      <c r="A42" s="8">
        <f t="shared" si="1"/>
        <v>126</v>
      </c>
      <c r="B42" s="25" t="s">
        <v>393</v>
      </c>
      <c r="K42" s="79" t="s">
        <v>462</v>
      </c>
      <c r="L42" s="79" t="s">
        <v>461</v>
      </c>
      <c r="M42" s="79" t="s">
        <v>463</v>
      </c>
      <c r="N42" s="79">
        <v>2</v>
      </c>
      <c r="S42" s="73" t="s">
        <v>465</v>
      </c>
      <c r="T42" s="73" t="s">
        <v>420</v>
      </c>
      <c r="U42" s="73" t="s">
        <v>527</v>
      </c>
      <c r="V42" s="73" t="s">
        <v>528</v>
      </c>
      <c r="W42" s="73"/>
      <c r="X42" s="73"/>
      <c r="Y42" s="82" t="str">
        <f t="shared" si="2"/>
        <v xml:space="preserve">Allium pyrenaicum </v>
      </c>
      <c r="AE42" s="73" t="s">
        <v>1812</v>
      </c>
      <c r="AF42" s="80"/>
      <c r="AH42" s="80">
        <v>4</v>
      </c>
    </row>
    <row r="43" spans="1:34">
      <c r="A43" s="8">
        <f t="shared" si="1"/>
        <v>127</v>
      </c>
      <c r="B43" s="25" t="s">
        <v>393</v>
      </c>
      <c r="K43" s="79" t="s">
        <v>462</v>
      </c>
      <c r="L43" s="79" t="s">
        <v>461</v>
      </c>
      <c r="M43" s="79" t="s">
        <v>463</v>
      </c>
      <c r="N43" s="79">
        <v>2</v>
      </c>
      <c r="S43" s="73" t="s">
        <v>465</v>
      </c>
      <c r="T43" s="73" t="s">
        <v>420</v>
      </c>
      <c r="U43" s="73" t="s">
        <v>529</v>
      </c>
      <c r="V43" s="73" t="s">
        <v>530</v>
      </c>
      <c r="W43" s="73"/>
      <c r="X43" s="73"/>
      <c r="Y43" s="82" t="str">
        <f t="shared" si="2"/>
        <v xml:space="preserve">Allium roseum </v>
      </c>
      <c r="AE43" s="73" t="s">
        <v>1813</v>
      </c>
      <c r="AF43" s="80"/>
      <c r="AH43" s="80">
        <v>2</v>
      </c>
    </row>
    <row r="44" spans="1:34">
      <c r="A44" s="8">
        <f t="shared" si="1"/>
        <v>128</v>
      </c>
      <c r="B44" s="25" t="s">
        <v>393</v>
      </c>
      <c r="K44" s="79" t="s">
        <v>462</v>
      </c>
      <c r="L44" s="79" t="s">
        <v>461</v>
      </c>
      <c r="M44" s="79" t="s">
        <v>463</v>
      </c>
      <c r="N44" s="79">
        <v>2</v>
      </c>
      <c r="S44" s="73" t="s">
        <v>465</v>
      </c>
      <c r="T44" s="73" t="s">
        <v>420</v>
      </c>
      <c r="U44" s="73" t="s">
        <v>531</v>
      </c>
      <c r="V44" s="73" t="s">
        <v>402</v>
      </c>
      <c r="W44" s="73"/>
      <c r="X44" s="73"/>
      <c r="Y44" s="82" t="str">
        <f t="shared" si="2"/>
        <v xml:space="preserve">Allium rouyi </v>
      </c>
      <c r="AE44" s="73" t="s">
        <v>1814</v>
      </c>
      <c r="AF44" s="80"/>
      <c r="AH44" s="80" t="s">
        <v>2057</v>
      </c>
    </row>
    <row r="45" spans="1:34">
      <c r="A45" s="8">
        <f t="shared" si="1"/>
        <v>129</v>
      </c>
      <c r="B45" s="25" t="s">
        <v>393</v>
      </c>
      <c r="K45" s="79" t="s">
        <v>462</v>
      </c>
      <c r="L45" s="79" t="s">
        <v>461</v>
      </c>
      <c r="M45" s="79" t="s">
        <v>463</v>
      </c>
      <c r="N45" s="79">
        <v>2</v>
      </c>
      <c r="S45" s="73" t="s">
        <v>465</v>
      </c>
      <c r="T45" s="73" t="s">
        <v>420</v>
      </c>
      <c r="U45" s="73" t="s">
        <v>532</v>
      </c>
      <c r="V45" s="73" t="s">
        <v>402</v>
      </c>
      <c r="W45" s="73"/>
      <c r="X45" s="73"/>
      <c r="Y45" s="82" t="str">
        <f t="shared" si="2"/>
        <v xml:space="preserve">Allium schmitzii </v>
      </c>
      <c r="AE45" s="73" t="s">
        <v>1815</v>
      </c>
      <c r="AF45" s="80"/>
      <c r="AH45" s="80">
        <v>4</v>
      </c>
    </row>
    <row r="46" spans="1:34">
      <c r="A46" s="8">
        <f t="shared" si="1"/>
        <v>130</v>
      </c>
      <c r="B46" s="25" t="s">
        <v>393</v>
      </c>
      <c r="K46" s="79" t="s">
        <v>462</v>
      </c>
      <c r="L46" s="79" t="s">
        <v>461</v>
      </c>
      <c r="M46" s="79" t="s">
        <v>463</v>
      </c>
      <c r="N46" s="79">
        <v>2</v>
      </c>
      <c r="S46" s="73" t="s">
        <v>465</v>
      </c>
      <c r="T46" s="73" t="s">
        <v>420</v>
      </c>
      <c r="U46" s="73" t="s">
        <v>533</v>
      </c>
      <c r="V46" s="73" t="s">
        <v>534</v>
      </c>
      <c r="W46" s="73"/>
      <c r="X46" s="73"/>
      <c r="Y46" s="82" t="str">
        <f t="shared" si="2"/>
        <v xml:space="preserve">Allium schoenoprasum </v>
      </c>
      <c r="AE46" s="73" t="s">
        <v>1816</v>
      </c>
      <c r="AF46" s="80"/>
      <c r="AH46" s="80">
        <v>4</v>
      </c>
    </row>
    <row r="47" spans="1:34">
      <c r="A47" s="8">
        <f t="shared" si="1"/>
        <v>131</v>
      </c>
      <c r="B47" s="25" t="s">
        <v>393</v>
      </c>
      <c r="K47" s="79" t="s">
        <v>462</v>
      </c>
      <c r="L47" s="79" t="s">
        <v>461</v>
      </c>
      <c r="M47" s="79" t="s">
        <v>463</v>
      </c>
      <c r="N47" s="79">
        <v>2</v>
      </c>
      <c r="S47" s="73" t="s">
        <v>465</v>
      </c>
      <c r="T47" s="73" t="s">
        <v>420</v>
      </c>
      <c r="U47" s="73" t="s">
        <v>535</v>
      </c>
      <c r="V47" s="73" t="s">
        <v>402</v>
      </c>
      <c r="W47" s="73"/>
      <c r="X47" s="73"/>
      <c r="Y47" s="82" t="str">
        <f t="shared" si="2"/>
        <v xml:space="preserve">Allium scorodoprasum </v>
      </c>
      <c r="AE47" s="73" t="s">
        <v>1817</v>
      </c>
      <c r="AF47" s="80">
        <v>3</v>
      </c>
      <c r="AH47" s="80"/>
    </row>
    <row r="48" spans="1:34">
      <c r="A48" s="8">
        <f t="shared" si="1"/>
        <v>132</v>
      </c>
      <c r="B48" s="25" t="s">
        <v>393</v>
      </c>
      <c r="K48" s="79" t="s">
        <v>462</v>
      </c>
      <c r="L48" s="79" t="s">
        <v>461</v>
      </c>
      <c r="M48" s="79" t="s">
        <v>463</v>
      </c>
      <c r="N48" s="79">
        <v>2</v>
      </c>
      <c r="S48" s="73" t="s">
        <v>465</v>
      </c>
      <c r="T48" s="73" t="s">
        <v>420</v>
      </c>
      <c r="U48" s="73" t="s">
        <v>536</v>
      </c>
      <c r="V48" s="73" t="s">
        <v>402</v>
      </c>
      <c r="W48" s="73"/>
      <c r="X48" s="73"/>
      <c r="Y48" s="82" t="str">
        <f t="shared" si="2"/>
        <v xml:space="preserve">Allium scorzonerifolium </v>
      </c>
      <c r="AE48" s="73" t="s">
        <v>1818</v>
      </c>
      <c r="AF48" s="80"/>
      <c r="AH48" s="80">
        <v>4</v>
      </c>
    </row>
    <row r="49" spans="1:34">
      <c r="A49" s="8">
        <f t="shared" si="1"/>
        <v>133</v>
      </c>
      <c r="B49" s="25" t="s">
        <v>393</v>
      </c>
      <c r="K49" s="79" t="s">
        <v>462</v>
      </c>
      <c r="L49" s="79" t="s">
        <v>461</v>
      </c>
      <c r="M49" s="79" t="s">
        <v>463</v>
      </c>
      <c r="N49" s="79">
        <v>2</v>
      </c>
      <c r="S49" s="73" t="s">
        <v>465</v>
      </c>
      <c r="T49" s="73" t="s">
        <v>420</v>
      </c>
      <c r="U49" s="73" t="s">
        <v>537</v>
      </c>
      <c r="V49" s="73" t="s">
        <v>538</v>
      </c>
      <c r="W49" s="73"/>
      <c r="X49" s="73"/>
      <c r="Y49" s="82" t="str">
        <f t="shared" si="2"/>
        <v xml:space="preserve">Allium senescens </v>
      </c>
      <c r="AE49" s="73" t="s">
        <v>1819</v>
      </c>
      <c r="AF49" s="80"/>
      <c r="AH49" s="80">
        <v>4</v>
      </c>
    </row>
    <row r="50" spans="1:34">
      <c r="A50" s="8">
        <f t="shared" si="1"/>
        <v>134</v>
      </c>
      <c r="B50" s="25" t="s">
        <v>393</v>
      </c>
      <c r="K50" s="79" t="s">
        <v>462</v>
      </c>
      <c r="L50" s="79" t="s">
        <v>461</v>
      </c>
      <c r="M50" s="79" t="s">
        <v>463</v>
      </c>
      <c r="N50" s="79">
        <v>2</v>
      </c>
      <c r="S50" s="73" t="s">
        <v>465</v>
      </c>
      <c r="T50" s="73" t="s">
        <v>420</v>
      </c>
      <c r="U50" s="73" t="s">
        <v>539</v>
      </c>
      <c r="V50" s="73" t="s">
        <v>402</v>
      </c>
      <c r="W50" s="73"/>
      <c r="X50" s="73"/>
      <c r="Y50" s="82" t="str">
        <f t="shared" si="2"/>
        <v xml:space="preserve">Allium sphaerocephalon </v>
      </c>
      <c r="AE50" s="73" t="s">
        <v>1820</v>
      </c>
      <c r="AF50" s="80"/>
      <c r="AH50" s="80">
        <v>4</v>
      </c>
    </row>
    <row r="51" spans="1:34">
      <c r="A51" s="8">
        <f t="shared" si="1"/>
        <v>135</v>
      </c>
      <c r="B51" s="25" t="s">
        <v>393</v>
      </c>
      <c r="K51" s="79" t="s">
        <v>462</v>
      </c>
      <c r="L51" s="79" t="s">
        <v>461</v>
      </c>
      <c r="M51" s="79" t="s">
        <v>463</v>
      </c>
      <c r="N51" s="79">
        <v>2</v>
      </c>
      <c r="S51" s="73" t="s">
        <v>465</v>
      </c>
      <c r="T51" s="73" t="s">
        <v>420</v>
      </c>
      <c r="U51" s="73" t="s">
        <v>540</v>
      </c>
      <c r="V51" s="73" t="s">
        <v>541</v>
      </c>
      <c r="W51" s="73"/>
      <c r="X51" s="73"/>
      <c r="Y51" s="82" t="str">
        <f t="shared" si="2"/>
        <v xml:space="preserve">Allium stearnii </v>
      </c>
      <c r="AE51" s="73" t="s">
        <v>1821</v>
      </c>
      <c r="AF51" s="80"/>
      <c r="AH51" s="80">
        <v>4</v>
      </c>
    </row>
    <row r="52" spans="1:34">
      <c r="A52" s="8">
        <f t="shared" si="1"/>
        <v>136</v>
      </c>
      <c r="B52" s="25" t="s">
        <v>393</v>
      </c>
      <c r="K52" s="79" t="s">
        <v>462</v>
      </c>
      <c r="L52" s="79" t="s">
        <v>461</v>
      </c>
      <c r="M52" s="79" t="s">
        <v>463</v>
      </c>
      <c r="N52" s="79">
        <v>2</v>
      </c>
      <c r="S52" s="73" t="s">
        <v>465</v>
      </c>
      <c r="T52" s="73" t="s">
        <v>420</v>
      </c>
      <c r="U52" s="73" t="s">
        <v>542</v>
      </c>
      <c r="V52" s="73" t="s">
        <v>402</v>
      </c>
      <c r="W52" s="73"/>
      <c r="X52" s="73"/>
      <c r="Y52" s="82" t="str">
        <f t="shared" si="2"/>
        <v xml:space="preserve">Allium subhirsutum </v>
      </c>
      <c r="AE52" s="73" t="s">
        <v>1822</v>
      </c>
      <c r="AF52" s="80"/>
      <c r="AH52" s="80">
        <v>4</v>
      </c>
    </row>
    <row r="53" spans="1:34">
      <c r="A53" s="8">
        <f t="shared" si="1"/>
        <v>137</v>
      </c>
      <c r="B53" s="25" t="s">
        <v>393</v>
      </c>
      <c r="K53" s="79" t="s">
        <v>462</v>
      </c>
      <c r="L53" s="79" t="s">
        <v>461</v>
      </c>
      <c r="M53" s="79" t="s">
        <v>463</v>
      </c>
      <c r="N53" s="79">
        <v>2</v>
      </c>
      <c r="S53" s="73" t="s">
        <v>465</v>
      </c>
      <c r="T53" s="73" t="s">
        <v>420</v>
      </c>
      <c r="U53" s="73" t="s">
        <v>543</v>
      </c>
      <c r="V53" s="73" t="s">
        <v>402</v>
      </c>
      <c r="W53" s="73"/>
      <c r="X53" s="73"/>
      <c r="Y53" s="82" t="str">
        <f t="shared" si="2"/>
        <v xml:space="preserve">Allium subvillosum </v>
      </c>
      <c r="AE53" s="73" t="s">
        <v>1805</v>
      </c>
      <c r="AF53" s="80"/>
      <c r="AH53" s="80">
        <v>4</v>
      </c>
    </row>
    <row r="54" spans="1:34">
      <c r="A54" s="8">
        <f t="shared" si="1"/>
        <v>138</v>
      </c>
      <c r="B54" s="25" t="s">
        <v>393</v>
      </c>
      <c r="K54" s="79" t="s">
        <v>462</v>
      </c>
      <c r="L54" s="79" t="s">
        <v>461</v>
      </c>
      <c r="M54" s="79" t="s">
        <v>463</v>
      </c>
      <c r="N54" s="79">
        <v>2</v>
      </c>
      <c r="S54" s="73" t="s">
        <v>465</v>
      </c>
      <c r="T54" s="73" t="s">
        <v>420</v>
      </c>
      <c r="U54" s="73" t="s">
        <v>544</v>
      </c>
      <c r="V54" s="73" t="s">
        <v>402</v>
      </c>
      <c r="W54" s="73"/>
      <c r="X54" s="73"/>
      <c r="Y54" s="82" t="str">
        <f t="shared" si="2"/>
        <v xml:space="preserve">Allium triquetrum </v>
      </c>
      <c r="AE54" s="73" t="s">
        <v>1823</v>
      </c>
      <c r="AF54" s="80"/>
      <c r="AH54" s="80">
        <v>4</v>
      </c>
    </row>
    <row r="55" spans="1:34">
      <c r="A55" s="8">
        <f t="shared" si="1"/>
        <v>139</v>
      </c>
      <c r="B55" s="25" t="s">
        <v>393</v>
      </c>
      <c r="K55" s="79" t="s">
        <v>462</v>
      </c>
      <c r="L55" s="79" t="s">
        <v>461</v>
      </c>
      <c r="M55" s="79" t="s">
        <v>463</v>
      </c>
      <c r="N55" s="79">
        <v>2</v>
      </c>
      <c r="S55" s="73" t="s">
        <v>465</v>
      </c>
      <c r="T55" s="73" t="s">
        <v>420</v>
      </c>
      <c r="U55" s="73" t="s">
        <v>545</v>
      </c>
      <c r="V55" s="73" t="s">
        <v>402</v>
      </c>
      <c r="W55" s="73"/>
      <c r="X55" s="73"/>
      <c r="Y55" s="82" t="str">
        <f t="shared" si="2"/>
        <v xml:space="preserve">Allium ursinum </v>
      </c>
      <c r="AE55" s="73" t="s">
        <v>1824</v>
      </c>
      <c r="AF55" s="80"/>
      <c r="AH55" s="80">
        <v>4</v>
      </c>
    </row>
    <row r="56" spans="1:34">
      <c r="A56" s="8">
        <f t="shared" si="1"/>
        <v>140</v>
      </c>
      <c r="B56" s="25" t="s">
        <v>393</v>
      </c>
      <c r="K56" s="79" t="s">
        <v>462</v>
      </c>
      <c r="L56" s="79" t="s">
        <v>461</v>
      </c>
      <c r="M56" s="79" t="s">
        <v>463</v>
      </c>
      <c r="N56" s="79">
        <v>2</v>
      </c>
      <c r="S56" s="73" t="s">
        <v>466</v>
      </c>
      <c r="T56" s="73" t="s">
        <v>546</v>
      </c>
      <c r="U56" s="73" t="s">
        <v>547</v>
      </c>
      <c r="V56" s="73" t="s">
        <v>548</v>
      </c>
      <c r="W56" s="73"/>
      <c r="X56" s="73"/>
      <c r="Y56" s="82" t="str">
        <f t="shared" si="2"/>
        <v xml:space="preserve">Allium victorialis </v>
      </c>
      <c r="AE56" s="73" t="s">
        <v>1825</v>
      </c>
      <c r="AF56" s="80"/>
      <c r="AH56" s="80">
        <v>4</v>
      </c>
    </row>
    <row r="57" spans="1:34">
      <c r="A57" s="8">
        <f t="shared" si="1"/>
        <v>141</v>
      </c>
      <c r="B57" s="25" t="s">
        <v>393</v>
      </c>
      <c r="K57" s="79" t="s">
        <v>462</v>
      </c>
      <c r="L57" s="79" t="s">
        <v>461</v>
      </c>
      <c r="M57" s="79" t="s">
        <v>463</v>
      </c>
      <c r="N57" s="79">
        <v>2</v>
      </c>
      <c r="S57" s="73" t="s">
        <v>466</v>
      </c>
      <c r="T57" s="73" t="s">
        <v>546</v>
      </c>
      <c r="U57" s="73" t="s">
        <v>549</v>
      </c>
      <c r="V57" s="73" t="s">
        <v>550</v>
      </c>
      <c r="W57" s="73"/>
      <c r="X57" s="73"/>
      <c r="Y57" s="82" t="str">
        <f t="shared" si="2"/>
        <v xml:space="preserve">Allium vineale </v>
      </c>
      <c r="AE57" s="73" t="s">
        <v>1825</v>
      </c>
      <c r="AF57" s="80"/>
      <c r="AH57" s="80">
        <v>4</v>
      </c>
    </row>
    <row r="58" spans="1:34">
      <c r="A58" s="8">
        <f t="shared" si="1"/>
        <v>142</v>
      </c>
      <c r="B58" s="25" t="s">
        <v>393</v>
      </c>
      <c r="K58" s="79" t="s">
        <v>462</v>
      </c>
      <c r="L58" s="79" t="s">
        <v>461</v>
      </c>
      <c r="M58" s="79" t="s">
        <v>463</v>
      </c>
      <c r="N58" s="79">
        <v>2</v>
      </c>
      <c r="S58" s="73" t="s">
        <v>466</v>
      </c>
      <c r="T58" s="73" t="s">
        <v>546</v>
      </c>
      <c r="U58" s="73" t="s">
        <v>551</v>
      </c>
      <c r="V58" s="73" t="s">
        <v>552</v>
      </c>
      <c r="W58" s="73"/>
      <c r="X58" s="73"/>
      <c r="Y58" s="82" t="str">
        <f t="shared" si="2"/>
        <v xml:space="preserve">Apium bermejoi </v>
      </c>
      <c r="AE58" s="73" t="s">
        <v>1825</v>
      </c>
      <c r="AF58" s="80"/>
      <c r="AH58" s="80">
        <v>4</v>
      </c>
    </row>
    <row r="59" spans="1:34">
      <c r="A59" s="8">
        <f t="shared" si="1"/>
        <v>143</v>
      </c>
      <c r="B59" s="25" t="s">
        <v>393</v>
      </c>
      <c r="K59" s="79" t="s">
        <v>462</v>
      </c>
      <c r="L59" s="79" t="s">
        <v>461</v>
      </c>
      <c r="M59" s="79" t="s">
        <v>463</v>
      </c>
      <c r="N59" s="79">
        <v>2</v>
      </c>
      <c r="S59" s="73" t="s">
        <v>466</v>
      </c>
      <c r="T59" s="73" t="s">
        <v>546</v>
      </c>
      <c r="U59" s="73" t="s">
        <v>553</v>
      </c>
      <c r="V59" s="73" t="s">
        <v>554</v>
      </c>
      <c r="W59" s="73"/>
      <c r="X59" s="73"/>
      <c r="Y59" s="82" t="str">
        <f t="shared" si="2"/>
        <v xml:space="preserve">Apium graveolens </v>
      </c>
      <c r="AE59" s="73" t="s">
        <v>1826</v>
      </c>
      <c r="AF59" s="80"/>
      <c r="AH59" s="80">
        <v>4</v>
      </c>
    </row>
    <row r="60" spans="1:34">
      <c r="A60" s="8">
        <f t="shared" si="1"/>
        <v>144</v>
      </c>
      <c r="B60" s="25" t="s">
        <v>393</v>
      </c>
      <c r="K60" s="79" t="s">
        <v>462</v>
      </c>
      <c r="L60" s="79" t="s">
        <v>461</v>
      </c>
      <c r="M60" s="79" t="s">
        <v>463</v>
      </c>
      <c r="N60" s="79">
        <v>2</v>
      </c>
      <c r="S60" s="73" t="s">
        <v>466</v>
      </c>
      <c r="T60" s="73" t="s">
        <v>546</v>
      </c>
      <c r="U60" s="73" t="s">
        <v>555</v>
      </c>
      <c r="V60" s="73" t="s">
        <v>556</v>
      </c>
      <c r="W60" s="73"/>
      <c r="X60" s="73"/>
      <c r="Y60" s="82" t="str">
        <f t="shared" si="2"/>
        <v xml:space="preserve">Apium inundatum </v>
      </c>
      <c r="AE60" s="73" t="s">
        <v>1827</v>
      </c>
      <c r="AF60" s="80"/>
      <c r="AH60" s="80">
        <v>4</v>
      </c>
    </row>
    <row r="61" spans="1:34">
      <c r="A61" s="8">
        <f t="shared" si="1"/>
        <v>145</v>
      </c>
      <c r="B61" s="25" t="s">
        <v>393</v>
      </c>
      <c r="K61" s="79" t="s">
        <v>462</v>
      </c>
      <c r="L61" s="79" t="s">
        <v>461</v>
      </c>
      <c r="M61" s="79" t="s">
        <v>463</v>
      </c>
      <c r="N61" s="79">
        <v>2</v>
      </c>
      <c r="S61" s="73" t="s">
        <v>465</v>
      </c>
      <c r="T61" s="73" t="s">
        <v>557</v>
      </c>
      <c r="U61" s="73" t="s">
        <v>558</v>
      </c>
      <c r="V61" s="73" t="s">
        <v>402</v>
      </c>
      <c r="W61" s="73"/>
      <c r="X61" s="73"/>
      <c r="Y61" s="82" t="str">
        <f t="shared" si="2"/>
        <v xml:space="preserve">Apium nudiflorum </v>
      </c>
      <c r="AE61" s="73" t="s">
        <v>1795</v>
      </c>
      <c r="AF61" s="80" t="s">
        <v>2058</v>
      </c>
      <c r="AH61" s="80"/>
    </row>
    <row r="62" spans="1:34">
      <c r="A62" s="8">
        <f t="shared" si="1"/>
        <v>146</v>
      </c>
      <c r="B62" s="25" t="s">
        <v>393</v>
      </c>
      <c r="K62" s="79" t="s">
        <v>462</v>
      </c>
      <c r="L62" s="79" t="s">
        <v>461</v>
      </c>
      <c r="M62" s="79" t="s">
        <v>463</v>
      </c>
      <c r="N62" s="79">
        <v>2</v>
      </c>
      <c r="S62" s="73" t="s">
        <v>465</v>
      </c>
      <c r="T62" s="73" t="s">
        <v>557</v>
      </c>
      <c r="U62" s="73" t="s">
        <v>559</v>
      </c>
      <c r="V62" s="73" t="s">
        <v>402</v>
      </c>
      <c r="W62" s="73"/>
      <c r="X62" s="73"/>
      <c r="Y62" s="82" t="str">
        <f t="shared" si="2"/>
        <v xml:space="preserve">Apium repens </v>
      </c>
      <c r="AE62" s="73" t="s">
        <v>1795</v>
      </c>
      <c r="AF62" s="80" t="s">
        <v>2058</v>
      </c>
      <c r="AH62" s="80"/>
    </row>
    <row r="63" spans="1:34">
      <c r="A63" s="8">
        <f t="shared" si="1"/>
        <v>147</v>
      </c>
      <c r="B63" s="25" t="s">
        <v>393</v>
      </c>
      <c r="K63" s="79" t="s">
        <v>462</v>
      </c>
      <c r="L63" s="79" t="s">
        <v>461</v>
      </c>
      <c r="M63" s="79" t="s">
        <v>463</v>
      </c>
      <c r="N63" s="79">
        <v>2</v>
      </c>
      <c r="S63" s="73" t="s">
        <v>465</v>
      </c>
      <c r="T63" s="73" t="s">
        <v>557</v>
      </c>
      <c r="U63" s="73" t="s">
        <v>560</v>
      </c>
      <c r="V63" s="73" t="s">
        <v>402</v>
      </c>
      <c r="W63" s="73"/>
      <c r="X63" s="73"/>
      <c r="Y63" s="82" t="str">
        <f t="shared" si="2"/>
        <v xml:space="preserve">Asparagus acutifolius </v>
      </c>
      <c r="AE63" s="73" t="s">
        <v>1795</v>
      </c>
      <c r="AF63" s="80" t="s">
        <v>2059</v>
      </c>
      <c r="AH63" s="80"/>
    </row>
    <row r="64" spans="1:34">
      <c r="A64" s="8">
        <f t="shared" si="1"/>
        <v>148</v>
      </c>
      <c r="B64" s="25" t="s">
        <v>393</v>
      </c>
      <c r="K64" s="79" t="s">
        <v>462</v>
      </c>
      <c r="L64" s="79" t="s">
        <v>461</v>
      </c>
      <c r="M64" s="79" t="s">
        <v>463</v>
      </c>
      <c r="N64" s="79">
        <v>2</v>
      </c>
      <c r="S64" s="73" t="s">
        <v>465</v>
      </c>
      <c r="T64" s="73" t="s">
        <v>557</v>
      </c>
      <c r="U64" s="73" t="s">
        <v>561</v>
      </c>
      <c r="V64" s="73" t="s">
        <v>562</v>
      </c>
      <c r="W64" s="73"/>
      <c r="X64" s="73"/>
      <c r="Y64" s="82" t="str">
        <f t="shared" si="2"/>
        <v xml:space="preserve">Asparagus albus </v>
      </c>
      <c r="AE64" s="73" t="s">
        <v>1795</v>
      </c>
      <c r="AF64" s="80"/>
      <c r="AH64" s="80">
        <v>4</v>
      </c>
    </row>
    <row r="65" spans="1:34">
      <c r="A65" s="8">
        <f t="shared" si="1"/>
        <v>149</v>
      </c>
      <c r="B65" s="25" t="s">
        <v>393</v>
      </c>
      <c r="K65" s="79" t="s">
        <v>462</v>
      </c>
      <c r="L65" s="79" t="s">
        <v>461</v>
      </c>
      <c r="M65" s="79" t="s">
        <v>463</v>
      </c>
      <c r="N65" s="79">
        <v>2</v>
      </c>
      <c r="S65" s="73" t="s">
        <v>465</v>
      </c>
      <c r="T65" s="73" t="s">
        <v>557</v>
      </c>
      <c r="U65" s="73" t="s">
        <v>563</v>
      </c>
      <c r="V65" s="73" t="s">
        <v>564</v>
      </c>
      <c r="W65" s="73"/>
      <c r="X65" s="73"/>
      <c r="Y65" s="82" t="str">
        <f t="shared" si="2"/>
        <v xml:space="preserve">Asparagus aphyllus </v>
      </c>
      <c r="AE65" s="73" t="s">
        <v>1795</v>
      </c>
      <c r="AF65" s="80"/>
      <c r="AH65" s="80">
        <v>4</v>
      </c>
    </row>
    <row r="66" spans="1:34">
      <c r="A66" s="8">
        <f t="shared" si="1"/>
        <v>150</v>
      </c>
      <c r="B66" s="25" t="s">
        <v>393</v>
      </c>
      <c r="K66" s="79" t="s">
        <v>462</v>
      </c>
      <c r="L66" s="79" t="s">
        <v>461</v>
      </c>
      <c r="M66" s="79" t="s">
        <v>463</v>
      </c>
      <c r="N66" s="79">
        <v>2</v>
      </c>
      <c r="S66" s="73" t="s">
        <v>465</v>
      </c>
      <c r="T66" s="73" t="s">
        <v>557</v>
      </c>
      <c r="U66" s="73" t="s">
        <v>565</v>
      </c>
      <c r="V66" s="73" t="s">
        <v>566</v>
      </c>
      <c r="W66" s="73"/>
      <c r="X66" s="73"/>
      <c r="Y66" s="82" t="str">
        <f t="shared" si="2"/>
        <v xml:space="preserve">Asparagus arborescens  </v>
      </c>
      <c r="AE66" s="73" t="s">
        <v>1795</v>
      </c>
      <c r="AF66" s="80"/>
      <c r="AH66" s="80">
        <v>3</v>
      </c>
    </row>
    <row r="67" spans="1:34">
      <c r="A67" s="8">
        <f t="shared" si="1"/>
        <v>151</v>
      </c>
      <c r="B67" s="25" t="s">
        <v>393</v>
      </c>
      <c r="K67" s="79" t="s">
        <v>462</v>
      </c>
      <c r="L67" s="79" t="s">
        <v>461</v>
      </c>
      <c r="M67" s="79" t="s">
        <v>463</v>
      </c>
      <c r="N67" s="79">
        <v>2</v>
      </c>
      <c r="S67" s="73" t="s">
        <v>465</v>
      </c>
      <c r="T67" s="73" t="s">
        <v>557</v>
      </c>
      <c r="U67" s="73" t="s">
        <v>567</v>
      </c>
      <c r="V67" s="73" t="s">
        <v>564</v>
      </c>
      <c r="W67" s="73"/>
      <c r="X67" s="73"/>
      <c r="Y67" s="82" t="str">
        <f t="shared" si="2"/>
        <v xml:space="preserve">Asparagus fallax </v>
      </c>
      <c r="AE67" s="73" t="s">
        <v>1795</v>
      </c>
      <c r="AF67" s="80"/>
      <c r="AH67" s="80">
        <v>4</v>
      </c>
    </row>
    <row r="68" spans="1:34">
      <c r="A68" s="8">
        <f t="shared" si="1"/>
        <v>152</v>
      </c>
      <c r="B68" s="25" t="s">
        <v>393</v>
      </c>
      <c r="K68" s="79" t="s">
        <v>462</v>
      </c>
      <c r="L68" s="79" t="s">
        <v>461</v>
      </c>
      <c r="M68" s="79" t="s">
        <v>463</v>
      </c>
      <c r="N68" s="79">
        <v>2</v>
      </c>
      <c r="S68" s="73" t="s">
        <v>465</v>
      </c>
      <c r="T68" s="73" t="s">
        <v>557</v>
      </c>
      <c r="U68" s="73" t="s">
        <v>568</v>
      </c>
      <c r="V68" s="73" t="s">
        <v>402</v>
      </c>
      <c r="W68" s="73"/>
      <c r="X68" s="73"/>
      <c r="Y68" s="82" t="str">
        <f t="shared" si="2"/>
        <v xml:space="preserve">Asparagus maritimus </v>
      </c>
      <c r="AE68" s="73" t="s">
        <v>1795</v>
      </c>
      <c r="AF68" s="80"/>
      <c r="AH68" s="80" t="s">
        <v>2057</v>
      </c>
    </row>
    <row r="69" spans="1:34">
      <c r="A69" s="8">
        <f t="shared" si="1"/>
        <v>153</v>
      </c>
      <c r="B69" s="25" t="s">
        <v>393</v>
      </c>
      <c r="K69" s="79" t="s">
        <v>462</v>
      </c>
      <c r="L69" s="79" t="s">
        <v>461</v>
      </c>
      <c r="M69" s="79" t="s">
        <v>463</v>
      </c>
      <c r="N69" s="79">
        <v>2</v>
      </c>
      <c r="S69" s="73" t="s">
        <v>465</v>
      </c>
      <c r="T69" s="73" t="s">
        <v>557</v>
      </c>
      <c r="U69" s="73" t="s">
        <v>569</v>
      </c>
      <c r="V69" s="73" t="s">
        <v>570</v>
      </c>
      <c r="W69" s="73"/>
      <c r="X69" s="73"/>
      <c r="Y69" s="82" t="str">
        <f t="shared" si="2"/>
        <v xml:space="preserve">Asparagus nesiotes </v>
      </c>
      <c r="AE69" s="73" t="s">
        <v>1795</v>
      </c>
      <c r="AF69" s="80"/>
      <c r="AH69" s="80">
        <v>4</v>
      </c>
    </row>
    <row r="70" spans="1:34">
      <c r="A70" s="8">
        <f t="shared" si="1"/>
        <v>154</v>
      </c>
      <c r="B70" s="25" t="s">
        <v>393</v>
      </c>
      <c r="K70" s="79" t="s">
        <v>462</v>
      </c>
      <c r="L70" s="79" t="s">
        <v>461</v>
      </c>
      <c r="M70" s="79" t="s">
        <v>463</v>
      </c>
      <c r="N70" s="79">
        <v>2</v>
      </c>
      <c r="S70" s="73" t="s">
        <v>465</v>
      </c>
      <c r="T70" s="73" t="s">
        <v>557</v>
      </c>
      <c r="U70" s="73" t="s">
        <v>571</v>
      </c>
      <c r="V70" s="73" t="s">
        <v>572</v>
      </c>
      <c r="W70" s="73"/>
      <c r="X70" s="73"/>
      <c r="Y70" s="82" t="str">
        <f t="shared" si="2"/>
        <v xml:space="preserve">Asparagus officinalis </v>
      </c>
      <c r="AE70" s="73" t="s">
        <v>1795</v>
      </c>
      <c r="AF70" s="80"/>
      <c r="AH70" s="80">
        <v>4</v>
      </c>
    </row>
    <row r="71" spans="1:34">
      <c r="A71" s="8">
        <f t="shared" si="1"/>
        <v>155</v>
      </c>
      <c r="B71" s="25" t="s">
        <v>393</v>
      </c>
      <c r="K71" s="79" t="s">
        <v>462</v>
      </c>
      <c r="L71" s="79" t="s">
        <v>461</v>
      </c>
      <c r="M71" s="79" t="s">
        <v>463</v>
      </c>
      <c r="N71" s="79">
        <v>2</v>
      </c>
      <c r="S71" s="73" t="s">
        <v>465</v>
      </c>
      <c r="T71" s="73" t="s">
        <v>557</v>
      </c>
      <c r="U71" s="73" t="s">
        <v>573</v>
      </c>
      <c r="V71" s="73" t="s">
        <v>574</v>
      </c>
      <c r="W71" s="73"/>
      <c r="X71" s="73"/>
      <c r="Y71" s="82" t="str">
        <f t="shared" si="2"/>
        <v xml:space="preserve">Asparagus pastorianus </v>
      </c>
      <c r="AE71" s="73" t="s">
        <v>1795</v>
      </c>
      <c r="AF71" s="80"/>
      <c r="AH71" s="80">
        <v>4</v>
      </c>
    </row>
    <row r="72" spans="1:34">
      <c r="A72" s="8">
        <f t="shared" si="1"/>
        <v>156</v>
      </c>
      <c r="B72" s="25" t="s">
        <v>393</v>
      </c>
      <c r="K72" s="79" t="s">
        <v>462</v>
      </c>
      <c r="L72" s="79" t="s">
        <v>461</v>
      </c>
      <c r="M72" s="79" t="s">
        <v>463</v>
      </c>
      <c r="N72" s="79">
        <v>2</v>
      </c>
      <c r="S72" s="73" t="s">
        <v>465</v>
      </c>
      <c r="T72" s="73" t="s">
        <v>557</v>
      </c>
      <c r="U72" s="73" t="s">
        <v>575</v>
      </c>
      <c r="V72" s="73" t="s">
        <v>576</v>
      </c>
      <c r="W72" s="73"/>
      <c r="X72" s="73"/>
      <c r="Y72" s="82" t="str">
        <f t="shared" si="2"/>
        <v xml:space="preserve">Asparagus plocamoides </v>
      </c>
      <c r="AE72" s="73" t="s">
        <v>1795</v>
      </c>
      <c r="AF72" s="80"/>
      <c r="AH72" s="80">
        <v>3</v>
      </c>
    </row>
    <row r="73" spans="1:34">
      <c r="A73" s="8">
        <f t="shared" si="1"/>
        <v>157</v>
      </c>
      <c r="B73" s="25" t="s">
        <v>393</v>
      </c>
      <c r="K73" s="79" t="s">
        <v>462</v>
      </c>
      <c r="L73" s="79" t="s">
        <v>461</v>
      </c>
      <c r="M73" s="79" t="s">
        <v>463</v>
      </c>
      <c r="N73" s="79">
        <v>2</v>
      </c>
      <c r="S73" s="73" t="s">
        <v>465</v>
      </c>
      <c r="T73" s="73" t="s">
        <v>557</v>
      </c>
      <c r="U73" s="73" t="s">
        <v>577</v>
      </c>
      <c r="V73" s="73" t="s">
        <v>578</v>
      </c>
      <c r="W73" s="73"/>
      <c r="X73" s="73"/>
      <c r="Y73" s="82" t="str">
        <f t="shared" si="2"/>
        <v xml:space="preserve">Asparagus scoparius </v>
      </c>
      <c r="AE73" s="73" t="s">
        <v>1795</v>
      </c>
      <c r="AF73" s="80"/>
      <c r="AH73" s="80">
        <v>4</v>
      </c>
    </row>
    <row r="74" spans="1:34">
      <c r="A74" s="8">
        <f t="shared" si="1"/>
        <v>158</v>
      </c>
      <c r="B74" s="25" t="s">
        <v>393</v>
      </c>
      <c r="K74" s="79" t="s">
        <v>462</v>
      </c>
      <c r="L74" s="79" t="s">
        <v>461</v>
      </c>
      <c r="M74" s="79" t="s">
        <v>463</v>
      </c>
      <c r="N74" s="79">
        <v>2</v>
      </c>
      <c r="S74" s="73" t="s">
        <v>464</v>
      </c>
      <c r="T74" s="73" t="s">
        <v>579</v>
      </c>
      <c r="U74" s="73" t="s">
        <v>580</v>
      </c>
      <c r="V74" s="73" t="s">
        <v>581</v>
      </c>
      <c r="W74" s="73"/>
      <c r="X74" s="73"/>
      <c r="Y74" s="82" t="str">
        <f t="shared" si="2"/>
        <v xml:space="preserve">Asparagus stipularis </v>
      </c>
      <c r="AE74" s="73" t="s">
        <v>1820</v>
      </c>
      <c r="AF74" s="80">
        <v>3</v>
      </c>
      <c r="AH74" s="80"/>
    </row>
    <row r="75" spans="1:34">
      <c r="A75" s="8">
        <f t="shared" si="1"/>
        <v>159</v>
      </c>
      <c r="B75" s="25" t="s">
        <v>393</v>
      </c>
      <c r="K75" s="79" t="s">
        <v>462</v>
      </c>
      <c r="L75" s="79" t="s">
        <v>461</v>
      </c>
      <c r="M75" s="79" t="s">
        <v>463</v>
      </c>
      <c r="N75" s="79">
        <v>2</v>
      </c>
      <c r="S75" s="73" t="s">
        <v>464</v>
      </c>
      <c r="T75" s="73" t="s">
        <v>579</v>
      </c>
      <c r="U75" s="73" t="s">
        <v>582</v>
      </c>
      <c r="V75" s="73" t="s">
        <v>583</v>
      </c>
      <c r="W75" s="73"/>
      <c r="X75" s="73"/>
      <c r="Y75" s="82" t="str">
        <f t="shared" si="2"/>
        <v xml:space="preserve">Asparagus umbellatus  </v>
      </c>
      <c r="AE75" s="73" t="s">
        <v>1795</v>
      </c>
      <c r="AF75" s="80">
        <v>3</v>
      </c>
      <c r="AH75" s="80"/>
    </row>
    <row r="76" spans="1:34">
      <c r="A76" s="8">
        <f t="shared" si="1"/>
        <v>160</v>
      </c>
      <c r="B76" s="25" t="s">
        <v>393</v>
      </c>
      <c r="K76" s="79" t="s">
        <v>462</v>
      </c>
      <c r="L76" s="79" t="s">
        <v>461</v>
      </c>
      <c r="M76" s="79" t="s">
        <v>463</v>
      </c>
      <c r="N76" s="79">
        <v>2</v>
      </c>
      <c r="S76" s="73" t="s">
        <v>464</v>
      </c>
      <c r="T76" s="73" t="s">
        <v>579</v>
      </c>
      <c r="U76" s="73" t="s">
        <v>584</v>
      </c>
      <c r="V76" s="73" t="s">
        <v>402</v>
      </c>
      <c r="W76" s="73"/>
      <c r="X76" s="73"/>
      <c r="Y76" s="82" t="str">
        <f t="shared" si="2"/>
        <v xml:space="preserve">Avena barbata </v>
      </c>
      <c r="AE76" s="73" t="s">
        <v>1795</v>
      </c>
      <c r="AF76" s="80" t="s">
        <v>2057</v>
      </c>
      <c r="AH76" s="80"/>
    </row>
    <row r="77" spans="1:34">
      <c r="A77" s="8">
        <f t="shared" si="1"/>
        <v>161</v>
      </c>
      <c r="B77" s="25" t="s">
        <v>393</v>
      </c>
      <c r="K77" s="79" t="s">
        <v>462</v>
      </c>
      <c r="L77" s="79" t="s">
        <v>461</v>
      </c>
      <c r="M77" s="79" t="s">
        <v>463</v>
      </c>
      <c r="N77" s="79">
        <v>2</v>
      </c>
      <c r="S77" s="73" t="s">
        <v>464</v>
      </c>
      <c r="T77" s="73" t="s">
        <v>579</v>
      </c>
      <c r="U77" s="73" t="s">
        <v>585</v>
      </c>
      <c r="V77" s="73" t="s">
        <v>586</v>
      </c>
      <c r="W77" s="73"/>
      <c r="X77" s="73"/>
      <c r="Y77" s="82" t="str">
        <f t="shared" si="2"/>
        <v xml:space="preserve">Avena canariensis </v>
      </c>
      <c r="AE77" s="73" t="s">
        <v>1806</v>
      </c>
      <c r="AF77" s="80">
        <v>3</v>
      </c>
      <c r="AH77" s="80"/>
    </row>
    <row r="78" spans="1:34">
      <c r="A78" s="8">
        <f t="shared" si="1"/>
        <v>162</v>
      </c>
      <c r="B78" s="25" t="s">
        <v>393</v>
      </c>
      <c r="K78" s="79" t="s">
        <v>462</v>
      </c>
      <c r="L78" s="79" t="s">
        <v>461</v>
      </c>
      <c r="M78" s="79" t="s">
        <v>463</v>
      </c>
      <c r="N78" s="79">
        <v>2</v>
      </c>
      <c r="S78" s="73" t="s">
        <v>464</v>
      </c>
      <c r="T78" s="73" t="s">
        <v>579</v>
      </c>
      <c r="U78" s="73" t="s">
        <v>587</v>
      </c>
      <c r="V78" s="73" t="s">
        <v>588</v>
      </c>
      <c r="W78" s="73"/>
      <c r="X78" s="73"/>
      <c r="Y78" s="82" t="str">
        <f t="shared" si="2"/>
        <v xml:space="preserve">Avena fatua </v>
      </c>
      <c r="AE78" s="73" t="s">
        <v>1795</v>
      </c>
      <c r="AF78" s="80">
        <v>3</v>
      </c>
      <c r="AH78" s="80"/>
    </row>
    <row r="79" spans="1:34">
      <c r="A79" s="8">
        <f t="shared" si="1"/>
        <v>163</v>
      </c>
      <c r="B79" s="25" t="s">
        <v>393</v>
      </c>
      <c r="K79" s="79" t="s">
        <v>462</v>
      </c>
      <c r="L79" s="79" t="s">
        <v>461</v>
      </c>
      <c r="M79" s="79" t="s">
        <v>463</v>
      </c>
      <c r="N79" s="79">
        <v>2</v>
      </c>
      <c r="S79" s="73" t="s">
        <v>464</v>
      </c>
      <c r="T79" s="73" t="s">
        <v>579</v>
      </c>
      <c r="U79" s="73" t="s">
        <v>589</v>
      </c>
      <c r="V79" s="73" t="s">
        <v>590</v>
      </c>
      <c r="W79" s="73"/>
      <c r="X79" s="73"/>
      <c r="Y79" s="82" t="str">
        <f t="shared" si="2"/>
        <v xml:space="preserve">Avena longiglumis </v>
      </c>
      <c r="AE79" s="73" t="s">
        <v>1828</v>
      </c>
      <c r="AF79" s="80">
        <v>2</v>
      </c>
      <c r="AH79" s="80"/>
    </row>
    <row r="80" spans="1:34">
      <c r="A80" s="8">
        <f t="shared" si="1"/>
        <v>164</v>
      </c>
      <c r="B80" s="25" t="s">
        <v>393</v>
      </c>
      <c r="K80" s="79" t="s">
        <v>462</v>
      </c>
      <c r="L80" s="79" t="s">
        <v>461</v>
      </c>
      <c r="M80" s="79" t="s">
        <v>463</v>
      </c>
      <c r="N80" s="79">
        <v>2</v>
      </c>
      <c r="S80" s="73" t="s">
        <v>464</v>
      </c>
      <c r="T80" s="73" t="s">
        <v>579</v>
      </c>
      <c r="U80" s="73" t="s">
        <v>591</v>
      </c>
      <c r="V80" s="73" t="s">
        <v>402</v>
      </c>
      <c r="W80" s="73"/>
      <c r="X80" s="73"/>
      <c r="Y80" s="82" t="str">
        <f t="shared" si="2"/>
        <v xml:space="preserve">Avena lusitanica </v>
      </c>
      <c r="AE80" s="73" t="s">
        <v>1829</v>
      </c>
      <c r="AF80" s="80" t="s">
        <v>2060</v>
      </c>
      <c r="AH80" s="80"/>
    </row>
    <row r="81" spans="1:34">
      <c r="A81" s="8">
        <f t="shared" si="1"/>
        <v>165</v>
      </c>
      <c r="B81" s="25" t="s">
        <v>393</v>
      </c>
      <c r="K81" s="79" t="s">
        <v>462</v>
      </c>
      <c r="L81" s="79" t="s">
        <v>461</v>
      </c>
      <c r="M81" s="79" t="s">
        <v>463</v>
      </c>
      <c r="N81" s="79">
        <v>2</v>
      </c>
      <c r="S81" s="73" t="s">
        <v>467</v>
      </c>
      <c r="T81" s="73" t="s">
        <v>592</v>
      </c>
      <c r="U81" s="73" t="s">
        <v>593</v>
      </c>
      <c r="V81" s="73" t="s">
        <v>447</v>
      </c>
      <c r="W81" s="73"/>
      <c r="X81" s="73"/>
      <c r="Y81" s="82" t="str">
        <f t="shared" si="2"/>
        <v xml:space="preserve">Avena murphyi </v>
      </c>
      <c r="AE81" s="73" t="s">
        <v>1830</v>
      </c>
      <c r="AF81" s="80" t="s">
        <v>2057</v>
      </c>
      <c r="AH81" s="80"/>
    </row>
    <row r="82" spans="1:34">
      <c r="A82" s="8">
        <f t="shared" ref="A82:A145" si="3">A81+1</f>
        <v>166</v>
      </c>
      <c r="B82" s="25" t="s">
        <v>393</v>
      </c>
      <c r="K82" s="79" t="s">
        <v>462</v>
      </c>
      <c r="L82" s="79" t="s">
        <v>461</v>
      </c>
      <c r="M82" s="79" t="s">
        <v>463</v>
      </c>
      <c r="N82" s="79">
        <v>2</v>
      </c>
      <c r="S82" s="73" t="s">
        <v>467</v>
      </c>
      <c r="T82" s="73" t="s">
        <v>592</v>
      </c>
      <c r="U82" s="73" t="s">
        <v>594</v>
      </c>
      <c r="V82" s="73" t="s">
        <v>402</v>
      </c>
      <c r="W82" s="73"/>
      <c r="X82" s="73"/>
      <c r="Y82" s="82" t="str">
        <f t="shared" si="2"/>
        <v xml:space="preserve">Avena sterilis  </v>
      </c>
      <c r="AE82" s="73" t="s">
        <v>1831</v>
      </c>
      <c r="AF82" s="80" t="s">
        <v>2061</v>
      </c>
      <c r="AH82" s="80"/>
    </row>
    <row r="83" spans="1:34">
      <c r="A83" s="8">
        <f t="shared" si="3"/>
        <v>167</v>
      </c>
      <c r="B83" s="25" t="s">
        <v>393</v>
      </c>
      <c r="K83" s="79" t="s">
        <v>462</v>
      </c>
      <c r="L83" s="79" t="s">
        <v>461</v>
      </c>
      <c r="M83" s="79" t="s">
        <v>463</v>
      </c>
      <c r="N83" s="79">
        <v>2</v>
      </c>
      <c r="S83" s="73" t="s">
        <v>468</v>
      </c>
      <c r="T83" s="73" t="s">
        <v>595</v>
      </c>
      <c r="U83" s="73" t="s">
        <v>568</v>
      </c>
      <c r="V83" s="73" t="s">
        <v>402</v>
      </c>
      <c r="W83" s="73"/>
      <c r="X83" s="73"/>
      <c r="Y83" s="82" t="str">
        <f t="shared" ref="Y83:Y146" si="4">CONCATENATE(T81," ",U81," ",W81)</f>
        <v xml:space="preserve">Beta macrocarpa </v>
      </c>
      <c r="AE83" s="73" t="s">
        <v>1832</v>
      </c>
      <c r="AF83" s="80"/>
      <c r="AH83" s="80" t="s">
        <v>2057</v>
      </c>
    </row>
    <row r="84" spans="1:34">
      <c r="A84" s="8">
        <f t="shared" si="3"/>
        <v>168</v>
      </c>
      <c r="B84" s="25" t="s">
        <v>393</v>
      </c>
      <c r="K84" s="79" t="s">
        <v>462</v>
      </c>
      <c r="L84" s="79" t="s">
        <v>461</v>
      </c>
      <c r="M84" s="79" t="s">
        <v>463</v>
      </c>
      <c r="N84" s="79">
        <v>2</v>
      </c>
      <c r="S84" s="73" t="s">
        <v>469</v>
      </c>
      <c r="T84" s="73" t="s">
        <v>596</v>
      </c>
      <c r="U84" s="73" t="s">
        <v>597</v>
      </c>
      <c r="V84" s="73" t="s">
        <v>598</v>
      </c>
      <c r="W84" s="73"/>
      <c r="X84" s="73"/>
      <c r="Y84" s="82" t="str">
        <f t="shared" si="4"/>
        <v xml:space="preserve">Beta maritima </v>
      </c>
      <c r="AE84" s="73" t="s">
        <v>1797</v>
      </c>
      <c r="AF84" s="80">
        <v>3</v>
      </c>
      <c r="AH84" s="80"/>
    </row>
    <row r="85" spans="1:34">
      <c r="A85" s="8">
        <f t="shared" si="3"/>
        <v>169</v>
      </c>
      <c r="B85" s="25" t="s">
        <v>393</v>
      </c>
      <c r="K85" s="79" t="s">
        <v>462</v>
      </c>
      <c r="L85" s="79" t="s">
        <v>461</v>
      </c>
      <c r="M85" s="79" t="s">
        <v>463</v>
      </c>
      <c r="N85" s="79">
        <v>2</v>
      </c>
      <c r="S85" s="73" t="s">
        <v>469</v>
      </c>
      <c r="T85" s="73" t="s">
        <v>596</v>
      </c>
      <c r="U85" s="73" t="s">
        <v>599</v>
      </c>
      <c r="V85" s="73" t="s">
        <v>600</v>
      </c>
      <c r="W85" s="73"/>
      <c r="X85" s="73"/>
      <c r="Y85" s="82" t="str">
        <f t="shared" si="4"/>
        <v xml:space="preserve">Borago officinalis </v>
      </c>
      <c r="AE85" s="73" t="s">
        <v>1833</v>
      </c>
      <c r="AF85" s="80">
        <v>2</v>
      </c>
      <c r="AH85" s="80"/>
    </row>
    <row r="86" spans="1:34">
      <c r="A86" s="8">
        <f t="shared" si="3"/>
        <v>170</v>
      </c>
      <c r="B86" s="25" t="s">
        <v>393</v>
      </c>
      <c r="K86" s="79" t="s">
        <v>462</v>
      </c>
      <c r="L86" s="79" t="s">
        <v>461</v>
      </c>
      <c r="M86" s="79" t="s">
        <v>463</v>
      </c>
      <c r="N86" s="79">
        <v>2</v>
      </c>
      <c r="S86" s="73" t="s">
        <v>469</v>
      </c>
      <c r="T86" s="73" t="s">
        <v>596</v>
      </c>
      <c r="U86" s="73" t="s">
        <v>601</v>
      </c>
      <c r="V86" s="73" t="s">
        <v>602</v>
      </c>
      <c r="W86" s="73"/>
      <c r="X86" s="73"/>
      <c r="Y86" s="82" t="str">
        <f t="shared" si="4"/>
        <v xml:space="preserve">Brassica balearica </v>
      </c>
      <c r="AE86" s="73" t="s">
        <v>1830</v>
      </c>
      <c r="AF86" s="80">
        <v>2</v>
      </c>
      <c r="AH86" s="80"/>
    </row>
    <row r="87" spans="1:34">
      <c r="A87" s="8">
        <f t="shared" si="3"/>
        <v>171</v>
      </c>
      <c r="B87" s="25" t="s">
        <v>393</v>
      </c>
      <c r="K87" s="79" t="s">
        <v>462</v>
      </c>
      <c r="L87" s="79" t="s">
        <v>461</v>
      </c>
      <c r="M87" s="79" t="s">
        <v>463</v>
      </c>
      <c r="N87" s="79">
        <v>2</v>
      </c>
      <c r="S87" s="73" t="s">
        <v>469</v>
      </c>
      <c r="T87" s="73" t="s">
        <v>596</v>
      </c>
      <c r="U87" s="73" t="s">
        <v>603</v>
      </c>
      <c r="V87" s="73" t="s">
        <v>516</v>
      </c>
      <c r="W87" s="73"/>
      <c r="X87" s="73"/>
      <c r="Y87" s="82" t="str">
        <f t="shared" si="4"/>
        <v xml:space="preserve">Brassica barrelieri </v>
      </c>
      <c r="AE87" s="73" t="s">
        <v>1795</v>
      </c>
      <c r="AF87" s="80">
        <v>3</v>
      </c>
      <c r="AH87" s="80"/>
    </row>
    <row r="88" spans="1:34">
      <c r="A88" s="8">
        <f t="shared" si="3"/>
        <v>172</v>
      </c>
      <c r="B88" s="25" t="s">
        <v>393</v>
      </c>
      <c r="K88" s="79" t="s">
        <v>462</v>
      </c>
      <c r="L88" s="79" t="s">
        <v>461</v>
      </c>
      <c r="M88" s="79" t="s">
        <v>463</v>
      </c>
      <c r="N88" s="79">
        <v>2</v>
      </c>
      <c r="S88" s="73" t="s">
        <v>469</v>
      </c>
      <c r="T88" s="73" t="s">
        <v>596</v>
      </c>
      <c r="U88" s="73" t="s">
        <v>604</v>
      </c>
      <c r="V88" s="73" t="s">
        <v>605</v>
      </c>
      <c r="W88" s="73"/>
      <c r="X88" s="73"/>
      <c r="Y88" s="82" t="str">
        <f t="shared" si="4"/>
        <v xml:space="preserve">Brassica bourgeaui </v>
      </c>
      <c r="AE88" s="73" t="s">
        <v>1834</v>
      </c>
      <c r="AF88" s="80">
        <v>2</v>
      </c>
      <c r="AH88" s="80"/>
    </row>
    <row r="89" spans="1:34">
      <c r="A89" s="8">
        <f t="shared" si="3"/>
        <v>173</v>
      </c>
      <c r="B89" s="25" t="s">
        <v>393</v>
      </c>
      <c r="K89" s="79" t="s">
        <v>462</v>
      </c>
      <c r="L89" s="79" t="s">
        <v>461</v>
      </c>
      <c r="M89" s="79" t="s">
        <v>463</v>
      </c>
      <c r="N89" s="79">
        <v>2</v>
      </c>
      <c r="S89" s="73" t="s">
        <v>469</v>
      </c>
      <c r="T89" s="73" t="s">
        <v>596</v>
      </c>
      <c r="U89" s="73" t="s">
        <v>606</v>
      </c>
      <c r="V89" s="73" t="s">
        <v>402</v>
      </c>
      <c r="W89" s="73"/>
      <c r="X89" s="73"/>
      <c r="Y89" s="82" t="str">
        <f t="shared" si="4"/>
        <v xml:space="preserve">Brassica fruticulosa </v>
      </c>
      <c r="AE89" s="73" t="s">
        <v>1835</v>
      </c>
      <c r="AF89" s="80" t="s">
        <v>2057</v>
      </c>
      <c r="AH89" s="80"/>
    </row>
    <row r="90" spans="1:34">
      <c r="A90" s="8">
        <f t="shared" si="3"/>
        <v>174</v>
      </c>
      <c r="B90" s="25" t="s">
        <v>393</v>
      </c>
      <c r="K90" s="79" t="s">
        <v>462</v>
      </c>
      <c r="L90" s="79" t="s">
        <v>461</v>
      </c>
      <c r="M90" s="79" t="s">
        <v>463</v>
      </c>
      <c r="N90" s="79">
        <v>2</v>
      </c>
      <c r="S90" s="73" t="s">
        <v>469</v>
      </c>
      <c r="T90" s="73" t="s">
        <v>596</v>
      </c>
      <c r="U90" s="73" t="s">
        <v>607</v>
      </c>
      <c r="V90" s="73" t="s">
        <v>608</v>
      </c>
      <c r="W90" s="73"/>
      <c r="X90" s="73"/>
      <c r="Y90" s="82" t="str">
        <f t="shared" si="4"/>
        <v xml:space="preserve">Brassica montana </v>
      </c>
      <c r="AE90" s="73" t="s">
        <v>1801</v>
      </c>
      <c r="AF90" s="80" t="s">
        <v>2057</v>
      </c>
      <c r="AH90" s="80"/>
    </row>
    <row r="91" spans="1:34">
      <c r="A91" s="8">
        <f t="shared" si="3"/>
        <v>175</v>
      </c>
      <c r="B91" s="25" t="s">
        <v>393</v>
      </c>
      <c r="K91" s="79" t="s">
        <v>462</v>
      </c>
      <c r="L91" s="79" t="s">
        <v>461</v>
      </c>
      <c r="M91" s="79" t="s">
        <v>463</v>
      </c>
      <c r="N91" s="79">
        <v>2</v>
      </c>
      <c r="S91" s="73" t="s">
        <v>469</v>
      </c>
      <c r="T91" s="73" t="s">
        <v>596</v>
      </c>
      <c r="U91" s="73" t="s">
        <v>609</v>
      </c>
      <c r="V91" s="73" t="s">
        <v>402</v>
      </c>
      <c r="W91" s="73"/>
      <c r="X91" s="73"/>
      <c r="Y91" s="82" t="str">
        <f t="shared" si="4"/>
        <v xml:space="preserve">Brassica napus </v>
      </c>
      <c r="AE91" s="73" t="s">
        <v>1836</v>
      </c>
      <c r="AF91" s="80" t="s">
        <v>2057</v>
      </c>
      <c r="AH91" s="80"/>
    </row>
    <row r="92" spans="1:34">
      <c r="A92" s="8">
        <f t="shared" si="3"/>
        <v>176</v>
      </c>
      <c r="B92" s="25" t="s">
        <v>393</v>
      </c>
      <c r="K92" s="79" t="s">
        <v>462</v>
      </c>
      <c r="L92" s="79" t="s">
        <v>461</v>
      </c>
      <c r="M92" s="79" t="s">
        <v>463</v>
      </c>
      <c r="N92" s="79">
        <v>2</v>
      </c>
      <c r="S92" s="73" t="s">
        <v>469</v>
      </c>
      <c r="T92" s="73" t="s">
        <v>596</v>
      </c>
      <c r="U92" s="73" t="s">
        <v>610</v>
      </c>
      <c r="V92" s="73" t="s">
        <v>611</v>
      </c>
      <c r="W92" s="73"/>
      <c r="X92" s="73"/>
      <c r="Y92" s="82" t="str">
        <f t="shared" si="4"/>
        <v xml:space="preserve">Brassica nigra </v>
      </c>
      <c r="AE92" s="73" t="s">
        <v>1837</v>
      </c>
      <c r="AF92" s="80">
        <v>3</v>
      </c>
      <c r="AH92" s="80"/>
    </row>
    <row r="93" spans="1:34">
      <c r="A93" s="8">
        <f t="shared" si="3"/>
        <v>177</v>
      </c>
      <c r="B93" s="25" t="s">
        <v>393</v>
      </c>
      <c r="K93" s="79" t="s">
        <v>462</v>
      </c>
      <c r="L93" s="79" t="s">
        <v>461</v>
      </c>
      <c r="M93" s="79" t="s">
        <v>463</v>
      </c>
      <c r="N93" s="79">
        <v>2</v>
      </c>
      <c r="S93" s="73" t="s">
        <v>469</v>
      </c>
      <c r="T93" s="73" t="s">
        <v>596</v>
      </c>
      <c r="U93" s="73" t="s">
        <v>612</v>
      </c>
      <c r="V93" s="73" t="s">
        <v>613</v>
      </c>
      <c r="W93" s="73"/>
      <c r="X93" s="73"/>
      <c r="Y93" s="82" t="str">
        <f t="shared" si="4"/>
        <v xml:space="preserve">Brassica oleracea </v>
      </c>
      <c r="AE93" s="73" t="s">
        <v>1833</v>
      </c>
      <c r="AF93" s="80">
        <v>3</v>
      </c>
      <c r="AH93" s="80"/>
    </row>
    <row r="94" spans="1:34">
      <c r="A94" s="8">
        <f t="shared" si="3"/>
        <v>178</v>
      </c>
      <c r="B94" s="25" t="s">
        <v>393</v>
      </c>
      <c r="K94" s="79" t="s">
        <v>462</v>
      </c>
      <c r="L94" s="79" t="s">
        <v>461</v>
      </c>
      <c r="M94" s="79" t="s">
        <v>463</v>
      </c>
      <c r="N94" s="79">
        <v>2</v>
      </c>
      <c r="S94" s="73" t="s">
        <v>469</v>
      </c>
      <c r="T94" s="73" t="s">
        <v>596</v>
      </c>
      <c r="U94" s="73" t="s">
        <v>614</v>
      </c>
      <c r="V94" s="73" t="s">
        <v>615</v>
      </c>
      <c r="W94" s="73"/>
      <c r="X94" s="73"/>
      <c r="Y94" s="82" t="str">
        <f t="shared" si="4"/>
        <v xml:space="preserve">Brassica oxyrrhina </v>
      </c>
      <c r="AE94" s="73" t="s">
        <v>1833</v>
      </c>
      <c r="AF94" s="80" t="s">
        <v>2062</v>
      </c>
      <c r="AH94" s="80"/>
    </row>
    <row r="95" spans="1:34">
      <c r="A95" s="8">
        <f t="shared" si="3"/>
        <v>179</v>
      </c>
      <c r="B95" s="25" t="s">
        <v>393</v>
      </c>
      <c r="K95" s="79" t="s">
        <v>462</v>
      </c>
      <c r="L95" s="79" t="s">
        <v>461</v>
      </c>
      <c r="M95" s="79" t="s">
        <v>463</v>
      </c>
      <c r="N95" s="79">
        <v>2</v>
      </c>
      <c r="S95" s="73" t="s">
        <v>469</v>
      </c>
      <c r="T95" s="73" t="s">
        <v>616</v>
      </c>
      <c r="U95" s="73" t="s">
        <v>617</v>
      </c>
      <c r="V95" s="73" t="s">
        <v>618</v>
      </c>
      <c r="W95" s="73"/>
      <c r="X95" s="73"/>
      <c r="Y95" s="82" t="str">
        <f t="shared" si="4"/>
        <v xml:space="preserve">Brassica repanda </v>
      </c>
      <c r="AE95" s="73" t="s">
        <v>1795</v>
      </c>
      <c r="AF95" s="80" t="s">
        <v>2058</v>
      </c>
      <c r="AH95" s="80"/>
    </row>
    <row r="96" spans="1:34">
      <c r="A96" s="8">
        <f t="shared" si="3"/>
        <v>180</v>
      </c>
      <c r="B96" s="25" t="s">
        <v>393</v>
      </c>
      <c r="K96" s="79" t="s">
        <v>462</v>
      </c>
      <c r="L96" s="79" t="s">
        <v>461</v>
      </c>
      <c r="M96" s="79" t="s">
        <v>463</v>
      </c>
      <c r="N96" s="79">
        <v>2</v>
      </c>
      <c r="S96" s="73" t="s">
        <v>470</v>
      </c>
      <c r="T96" s="73" t="s">
        <v>619</v>
      </c>
      <c r="U96" s="73" t="s">
        <v>620</v>
      </c>
      <c r="V96" s="73" t="s">
        <v>621</v>
      </c>
      <c r="W96" s="73"/>
      <c r="X96" s="73"/>
      <c r="Y96" s="82" t="str">
        <f t="shared" si="4"/>
        <v xml:space="preserve">Brassica tournefortii </v>
      </c>
      <c r="AE96" s="73" t="s">
        <v>1795</v>
      </c>
      <c r="AF96" s="80"/>
      <c r="AH96" s="80">
        <v>4</v>
      </c>
    </row>
    <row r="97" spans="1:34">
      <c r="A97" s="8">
        <f t="shared" si="3"/>
        <v>181</v>
      </c>
      <c r="B97" s="25" t="s">
        <v>393</v>
      </c>
      <c r="K97" s="79" t="s">
        <v>462</v>
      </c>
      <c r="L97" s="79" t="s">
        <v>461</v>
      </c>
      <c r="M97" s="79" t="s">
        <v>463</v>
      </c>
      <c r="N97" s="79">
        <v>2</v>
      </c>
      <c r="S97" s="73" t="s">
        <v>471</v>
      </c>
      <c r="T97" s="73" t="s">
        <v>622</v>
      </c>
      <c r="U97" s="73" t="s">
        <v>623</v>
      </c>
      <c r="V97" s="73" t="s">
        <v>402</v>
      </c>
      <c r="W97" s="73"/>
      <c r="X97" s="73"/>
      <c r="Y97" s="82" t="str">
        <f t="shared" si="4"/>
        <v xml:space="preserve">Capsella bursa-pastoris </v>
      </c>
      <c r="AE97" s="73" t="s">
        <v>1836</v>
      </c>
      <c r="AF97" s="80" t="s">
        <v>2061</v>
      </c>
      <c r="AH97" s="80"/>
    </row>
    <row r="98" spans="1:34">
      <c r="A98" s="8">
        <f t="shared" si="3"/>
        <v>182</v>
      </c>
      <c r="B98" s="25" t="s">
        <v>393</v>
      </c>
      <c r="K98" s="79" t="s">
        <v>462</v>
      </c>
      <c r="L98" s="79" t="s">
        <v>461</v>
      </c>
      <c r="M98" s="79" t="s">
        <v>463</v>
      </c>
      <c r="N98" s="79">
        <v>2</v>
      </c>
      <c r="S98" s="73" t="s">
        <v>471</v>
      </c>
      <c r="T98" s="73" t="s">
        <v>622</v>
      </c>
      <c r="U98" s="73" t="s">
        <v>624</v>
      </c>
      <c r="V98" s="73" t="s">
        <v>402</v>
      </c>
      <c r="W98" s="73"/>
      <c r="X98" s="73"/>
      <c r="Y98" s="82" t="str">
        <f t="shared" si="4"/>
        <v xml:space="preserve">Cicer canariense </v>
      </c>
      <c r="AE98" s="73" t="s">
        <v>1795</v>
      </c>
      <c r="AF98" s="80">
        <v>2</v>
      </c>
      <c r="AH98" s="80"/>
    </row>
    <row r="99" spans="1:34">
      <c r="A99" s="8">
        <f t="shared" si="3"/>
        <v>183</v>
      </c>
      <c r="B99" s="25" t="s">
        <v>393</v>
      </c>
      <c r="K99" s="79" t="s">
        <v>462</v>
      </c>
      <c r="L99" s="79" t="s">
        <v>461</v>
      </c>
      <c r="M99" s="79" t="s">
        <v>463</v>
      </c>
      <c r="N99" s="79">
        <v>2</v>
      </c>
      <c r="S99" s="73" t="s">
        <v>471</v>
      </c>
      <c r="T99" s="73" t="s">
        <v>625</v>
      </c>
      <c r="U99" s="73" t="s">
        <v>626</v>
      </c>
      <c r="V99" s="73" t="s">
        <v>627</v>
      </c>
      <c r="W99" s="73"/>
      <c r="X99" s="73"/>
      <c r="Y99" s="82" t="str">
        <f t="shared" si="4"/>
        <v xml:space="preserve">Cichorium  intybus </v>
      </c>
      <c r="AE99" s="73" t="s">
        <v>1838</v>
      </c>
      <c r="AF99" s="80">
        <v>2</v>
      </c>
      <c r="AH99" s="80"/>
    </row>
    <row r="100" spans="1:34">
      <c r="A100" s="8">
        <f t="shared" si="3"/>
        <v>184</v>
      </c>
      <c r="B100" s="25" t="s">
        <v>393</v>
      </c>
      <c r="K100" s="79" t="s">
        <v>462</v>
      </c>
      <c r="L100" s="79" t="s">
        <v>461</v>
      </c>
      <c r="M100" s="79" t="s">
        <v>463</v>
      </c>
      <c r="N100" s="79">
        <v>2</v>
      </c>
      <c r="S100" s="73" t="s">
        <v>471</v>
      </c>
      <c r="T100" s="73" t="s">
        <v>625</v>
      </c>
      <c r="U100" s="73" t="s">
        <v>628</v>
      </c>
      <c r="V100" s="73" t="s">
        <v>629</v>
      </c>
      <c r="W100" s="73"/>
      <c r="X100" s="73"/>
      <c r="Y100" s="82" t="str">
        <f t="shared" si="4"/>
        <v xml:space="preserve">Cichorium  spinosum </v>
      </c>
      <c r="AE100" s="73" t="s">
        <v>1838</v>
      </c>
      <c r="AF100" s="80">
        <v>2</v>
      </c>
      <c r="AH100" s="80"/>
    </row>
    <row r="101" spans="1:34">
      <c r="A101" s="8">
        <f t="shared" si="3"/>
        <v>185</v>
      </c>
      <c r="B101" s="25" t="s">
        <v>393</v>
      </c>
      <c r="K101" s="79" t="s">
        <v>462</v>
      </c>
      <c r="L101" s="79" t="s">
        <v>461</v>
      </c>
      <c r="M101" s="79" t="s">
        <v>463</v>
      </c>
      <c r="N101" s="79">
        <v>2</v>
      </c>
      <c r="S101" s="73" t="s">
        <v>471</v>
      </c>
      <c r="T101" s="73" t="s">
        <v>625</v>
      </c>
      <c r="U101" s="73" t="s">
        <v>630</v>
      </c>
      <c r="V101" s="73" t="s">
        <v>402</v>
      </c>
      <c r="W101" s="73"/>
      <c r="X101" s="73"/>
      <c r="Y101" s="82" t="str">
        <f t="shared" si="4"/>
        <v xml:space="preserve">Cynara alba </v>
      </c>
      <c r="AE101" s="73" t="s">
        <v>1838</v>
      </c>
      <c r="AF101" s="80" t="s">
        <v>2057</v>
      </c>
      <c r="AH101" s="80"/>
    </row>
    <row r="102" spans="1:34">
      <c r="A102" s="8">
        <f t="shared" si="3"/>
        <v>186</v>
      </c>
      <c r="B102" s="25" t="s">
        <v>393</v>
      </c>
      <c r="K102" s="79" t="s">
        <v>462</v>
      </c>
      <c r="L102" s="79" t="s">
        <v>461</v>
      </c>
      <c r="M102" s="79" t="s">
        <v>463</v>
      </c>
      <c r="N102" s="79">
        <v>2</v>
      </c>
      <c r="S102" s="73" t="s">
        <v>471</v>
      </c>
      <c r="T102" s="73" t="s">
        <v>625</v>
      </c>
      <c r="U102" s="73" t="s">
        <v>631</v>
      </c>
      <c r="V102" s="73" t="s">
        <v>402</v>
      </c>
      <c r="W102" s="73"/>
      <c r="X102" s="73"/>
      <c r="Y102" s="82" t="str">
        <f t="shared" si="4"/>
        <v xml:space="preserve">Cynara algarbiensis </v>
      </c>
      <c r="AE102" s="73" t="s">
        <v>1838</v>
      </c>
      <c r="AF102" s="80">
        <v>2</v>
      </c>
      <c r="AH102" s="80"/>
    </row>
    <row r="103" spans="1:34">
      <c r="A103" s="8">
        <f t="shared" si="3"/>
        <v>187</v>
      </c>
      <c r="B103" s="25" t="s">
        <v>393</v>
      </c>
      <c r="K103" s="79" t="s">
        <v>462</v>
      </c>
      <c r="L103" s="79" t="s">
        <v>461</v>
      </c>
      <c r="M103" s="79" t="s">
        <v>463</v>
      </c>
      <c r="N103" s="79">
        <v>2</v>
      </c>
      <c r="S103" s="73" t="s">
        <v>471</v>
      </c>
      <c r="T103" s="73" t="s">
        <v>625</v>
      </c>
      <c r="U103" s="73" t="s">
        <v>632</v>
      </c>
      <c r="V103" s="73" t="s">
        <v>402</v>
      </c>
      <c r="W103" s="73"/>
      <c r="X103" s="73"/>
      <c r="Y103" s="82" t="str">
        <f t="shared" si="4"/>
        <v xml:space="preserve">Cynara cardunculus </v>
      </c>
      <c r="AE103" s="73" t="s">
        <v>1838</v>
      </c>
      <c r="AF103" s="80" t="s">
        <v>2061</v>
      </c>
      <c r="AH103" s="80"/>
    </row>
    <row r="104" spans="1:34">
      <c r="A104" s="8">
        <f t="shared" si="3"/>
        <v>188</v>
      </c>
      <c r="B104" s="25" t="s">
        <v>393</v>
      </c>
      <c r="K104" s="79" t="s">
        <v>462</v>
      </c>
      <c r="L104" s="79" t="s">
        <v>461</v>
      </c>
      <c r="M104" s="79" t="s">
        <v>463</v>
      </c>
      <c r="N104" s="79">
        <v>2</v>
      </c>
      <c r="S104" s="73" t="s">
        <v>471</v>
      </c>
      <c r="T104" s="73" t="s">
        <v>625</v>
      </c>
      <c r="U104" s="73" t="s">
        <v>614</v>
      </c>
      <c r="V104" s="73" t="s">
        <v>633</v>
      </c>
      <c r="W104" s="73"/>
      <c r="X104" s="73"/>
      <c r="Y104" s="82" t="str">
        <f t="shared" si="4"/>
        <v xml:space="preserve">Cynara humilis </v>
      </c>
      <c r="AE104" s="73" t="s">
        <v>1795</v>
      </c>
      <c r="AF104" s="80"/>
      <c r="AH104" s="80">
        <v>4</v>
      </c>
    </row>
    <row r="105" spans="1:34">
      <c r="A105" s="8">
        <f t="shared" si="3"/>
        <v>189</v>
      </c>
      <c r="B105" s="25" t="s">
        <v>393</v>
      </c>
      <c r="K105" s="79" t="s">
        <v>462</v>
      </c>
      <c r="L105" s="79" t="s">
        <v>461</v>
      </c>
      <c r="M105" s="79" t="s">
        <v>463</v>
      </c>
      <c r="N105" s="79">
        <v>2</v>
      </c>
      <c r="S105" s="73" t="s">
        <v>466</v>
      </c>
      <c r="T105" s="73" t="s">
        <v>634</v>
      </c>
      <c r="U105" s="73" t="s">
        <v>635</v>
      </c>
      <c r="V105" s="73" t="s">
        <v>636</v>
      </c>
      <c r="W105" s="73"/>
      <c r="X105" s="73"/>
      <c r="Y105" s="82" t="str">
        <f t="shared" si="4"/>
        <v xml:space="preserve">Cynara scolymus </v>
      </c>
      <c r="AE105" s="73" t="s">
        <v>1839</v>
      </c>
      <c r="AF105" s="80"/>
      <c r="AH105" s="80">
        <v>4</v>
      </c>
    </row>
    <row r="106" spans="1:34">
      <c r="A106" s="8">
        <f t="shared" si="3"/>
        <v>190</v>
      </c>
      <c r="B106" s="25" t="s">
        <v>393</v>
      </c>
      <c r="K106" s="79" t="s">
        <v>462</v>
      </c>
      <c r="L106" s="79" t="s">
        <v>461</v>
      </c>
      <c r="M106" s="79" t="s">
        <v>463</v>
      </c>
      <c r="N106" s="79">
        <v>2</v>
      </c>
      <c r="S106" s="73" t="s">
        <v>466</v>
      </c>
      <c r="T106" s="73" t="s">
        <v>634</v>
      </c>
      <c r="U106" s="73" t="s">
        <v>637</v>
      </c>
      <c r="V106" s="73" t="s">
        <v>638</v>
      </c>
      <c r="W106" s="73"/>
      <c r="X106" s="73"/>
      <c r="Y106" s="82" t="str">
        <f t="shared" si="4"/>
        <v xml:space="preserve">Cynara tournefortii </v>
      </c>
      <c r="AE106" s="73" t="s">
        <v>1840</v>
      </c>
      <c r="AF106" s="80"/>
      <c r="AH106" s="80">
        <v>4</v>
      </c>
    </row>
    <row r="107" spans="1:34">
      <c r="A107" s="8">
        <f t="shared" si="3"/>
        <v>191</v>
      </c>
      <c r="B107" s="25" t="s">
        <v>393</v>
      </c>
      <c r="K107" s="79" t="s">
        <v>462</v>
      </c>
      <c r="L107" s="79" t="s">
        <v>461</v>
      </c>
      <c r="M107" s="79" t="s">
        <v>463</v>
      </c>
      <c r="N107" s="79">
        <v>2</v>
      </c>
      <c r="S107" s="73" t="s">
        <v>466</v>
      </c>
      <c r="T107" s="73" t="s">
        <v>634</v>
      </c>
      <c r="U107" s="73" t="s">
        <v>639</v>
      </c>
      <c r="V107" s="73" t="s">
        <v>402</v>
      </c>
      <c r="W107" s="73"/>
      <c r="X107" s="73"/>
      <c r="Y107" s="82" t="str">
        <f t="shared" si="4"/>
        <v xml:space="preserve">Daucus arcanus </v>
      </c>
      <c r="AE107" s="73" t="s">
        <v>1841</v>
      </c>
      <c r="AF107" s="80" t="s">
        <v>2057</v>
      </c>
      <c r="AH107" s="80"/>
    </row>
    <row r="108" spans="1:34">
      <c r="A108" s="8">
        <f t="shared" si="3"/>
        <v>192</v>
      </c>
      <c r="B108" s="25" t="s">
        <v>393</v>
      </c>
      <c r="K108" s="79" t="s">
        <v>462</v>
      </c>
      <c r="L108" s="79" t="s">
        <v>461</v>
      </c>
      <c r="M108" s="79" t="s">
        <v>463</v>
      </c>
      <c r="N108" s="79">
        <v>2</v>
      </c>
      <c r="S108" s="73" t="s">
        <v>466</v>
      </c>
      <c r="T108" s="73" t="s">
        <v>634</v>
      </c>
      <c r="U108" s="73" t="s">
        <v>640</v>
      </c>
      <c r="V108" s="73" t="s">
        <v>641</v>
      </c>
      <c r="W108" s="73"/>
      <c r="X108" s="73"/>
      <c r="Y108" s="82" t="str">
        <f t="shared" si="4"/>
        <v xml:space="preserve">Daucus aureus </v>
      </c>
      <c r="AE108" s="73" t="s">
        <v>1842</v>
      </c>
      <c r="AF108" s="80"/>
      <c r="AH108" s="80">
        <v>4</v>
      </c>
    </row>
    <row r="109" spans="1:34">
      <c r="A109" s="8">
        <f t="shared" si="3"/>
        <v>193</v>
      </c>
      <c r="B109" s="25" t="s">
        <v>393</v>
      </c>
      <c r="K109" s="79" t="s">
        <v>462</v>
      </c>
      <c r="L109" s="79" t="s">
        <v>461</v>
      </c>
      <c r="M109" s="79" t="s">
        <v>463</v>
      </c>
      <c r="N109" s="79">
        <v>2</v>
      </c>
      <c r="S109" s="73" t="s">
        <v>466</v>
      </c>
      <c r="T109" s="73" t="s">
        <v>634</v>
      </c>
      <c r="U109" s="73" t="s">
        <v>642</v>
      </c>
      <c r="V109" s="73" t="s">
        <v>643</v>
      </c>
      <c r="W109" s="73"/>
      <c r="X109" s="73"/>
      <c r="Y109" s="82" t="str">
        <f t="shared" si="4"/>
        <v xml:space="preserve">Daucus carota </v>
      </c>
      <c r="AE109" s="73" t="s">
        <v>1843</v>
      </c>
      <c r="AF109" s="80"/>
      <c r="AH109" s="80">
        <v>4</v>
      </c>
    </row>
    <row r="110" spans="1:34">
      <c r="A110" s="8">
        <f t="shared" si="3"/>
        <v>194</v>
      </c>
      <c r="B110" s="25" t="s">
        <v>393</v>
      </c>
      <c r="K110" s="79" t="s">
        <v>462</v>
      </c>
      <c r="L110" s="79" t="s">
        <v>461</v>
      </c>
      <c r="M110" s="79" t="s">
        <v>463</v>
      </c>
      <c r="N110" s="79">
        <v>2</v>
      </c>
      <c r="S110" s="73" t="s">
        <v>466</v>
      </c>
      <c r="T110" s="73" t="s">
        <v>634</v>
      </c>
      <c r="U110" s="73" t="s">
        <v>644</v>
      </c>
      <c r="V110" s="73" t="s">
        <v>645</v>
      </c>
      <c r="W110" s="73"/>
      <c r="X110" s="73"/>
      <c r="Y110" s="82" t="str">
        <f t="shared" si="4"/>
        <v xml:space="preserve">Daucus crinitus </v>
      </c>
      <c r="AE110" s="73" t="s">
        <v>1840</v>
      </c>
      <c r="AF110" s="80"/>
      <c r="AH110" s="80">
        <v>4</v>
      </c>
    </row>
    <row r="111" spans="1:34">
      <c r="A111" s="8">
        <f t="shared" si="3"/>
        <v>195</v>
      </c>
      <c r="B111" s="25" t="s">
        <v>393</v>
      </c>
      <c r="K111" s="79" t="s">
        <v>462</v>
      </c>
      <c r="L111" s="79" t="s">
        <v>461</v>
      </c>
      <c r="M111" s="79" t="s">
        <v>463</v>
      </c>
      <c r="N111" s="79">
        <v>2</v>
      </c>
      <c r="S111" s="73" t="s">
        <v>466</v>
      </c>
      <c r="T111" s="73" t="s">
        <v>634</v>
      </c>
      <c r="U111" s="73" t="s">
        <v>646</v>
      </c>
      <c r="V111" s="73" t="s">
        <v>641</v>
      </c>
      <c r="W111" s="73"/>
      <c r="X111" s="73"/>
      <c r="Y111" s="82" t="str">
        <f t="shared" si="4"/>
        <v xml:space="preserve">Daucus durieua </v>
      </c>
      <c r="AE111" s="73" t="s">
        <v>1840</v>
      </c>
      <c r="AF111" s="80"/>
      <c r="AH111" s="80">
        <v>4</v>
      </c>
    </row>
    <row r="112" spans="1:34">
      <c r="A112" s="8">
        <f t="shared" si="3"/>
        <v>196</v>
      </c>
      <c r="B112" s="25" t="s">
        <v>393</v>
      </c>
      <c r="K112" s="79" t="s">
        <v>462</v>
      </c>
      <c r="L112" s="79" t="s">
        <v>461</v>
      </c>
      <c r="M112" s="79" t="s">
        <v>463</v>
      </c>
      <c r="N112" s="79">
        <v>2</v>
      </c>
      <c r="S112" s="73" t="s">
        <v>469</v>
      </c>
      <c r="T112" s="73" t="s">
        <v>647</v>
      </c>
      <c r="U112" s="73" t="s">
        <v>648</v>
      </c>
      <c r="V112" s="73" t="s">
        <v>649</v>
      </c>
      <c r="W112" s="73"/>
      <c r="X112" s="73"/>
      <c r="Y112" s="82" t="str">
        <f t="shared" si="4"/>
        <v xml:space="preserve">Daucus muricatus </v>
      </c>
      <c r="AE112" s="73" t="s">
        <v>1795</v>
      </c>
      <c r="AF112" s="80" t="s">
        <v>2058</v>
      </c>
      <c r="AH112" s="80"/>
    </row>
    <row r="113" spans="1:34">
      <c r="A113" s="8">
        <f t="shared" si="3"/>
        <v>197</v>
      </c>
      <c r="B113" s="25" t="s">
        <v>393</v>
      </c>
      <c r="K113" s="79" t="s">
        <v>462</v>
      </c>
      <c r="L113" s="79" t="s">
        <v>461</v>
      </c>
      <c r="M113" s="79" t="s">
        <v>463</v>
      </c>
      <c r="N113" s="79">
        <v>2</v>
      </c>
      <c r="S113" s="73" t="s">
        <v>469</v>
      </c>
      <c r="T113" s="73" t="s">
        <v>647</v>
      </c>
      <c r="U113" s="73" t="s">
        <v>650</v>
      </c>
      <c r="V113" s="73" t="s">
        <v>649</v>
      </c>
      <c r="W113" s="73"/>
      <c r="X113" s="73"/>
      <c r="Y113" s="82" t="str">
        <f t="shared" si="4"/>
        <v xml:space="preserve">Daucus setifolius </v>
      </c>
      <c r="AE113" s="73" t="s">
        <v>1795</v>
      </c>
      <c r="AF113" s="80" t="s">
        <v>2058</v>
      </c>
      <c r="AH113" s="80"/>
    </row>
    <row r="114" spans="1:34">
      <c r="A114" s="8">
        <f t="shared" si="3"/>
        <v>198</v>
      </c>
      <c r="B114" s="25" t="s">
        <v>393</v>
      </c>
      <c r="K114" s="79" t="s">
        <v>462</v>
      </c>
      <c r="L114" s="79" t="s">
        <v>461</v>
      </c>
      <c r="M114" s="79" t="s">
        <v>463</v>
      </c>
      <c r="N114" s="79">
        <v>2</v>
      </c>
      <c r="S114" s="73" t="s">
        <v>469</v>
      </c>
      <c r="T114" s="73" t="s">
        <v>647</v>
      </c>
      <c r="U114" s="73" t="s">
        <v>651</v>
      </c>
      <c r="V114" s="73" t="s">
        <v>649</v>
      </c>
      <c r="W114" s="73"/>
      <c r="X114" s="73"/>
      <c r="Y114" s="82" t="str">
        <f t="shared" si="4"/>
        <v xml:space="preserve">Diplotaxis erucoides </v>
      </c>
      <c r="AE114" s="73" t="s">
        <v>1795</v>
      </c>
      <c r="AF114" s="80" t="s">
        <v>2059</v>
      </c>
      <c r="AH114" s="80"/>
    </row>
    <row r="115" spans="1:34">
      <c r="A115" s="8">
        <f t="shared" si="3"/>
        <v>199</v>
      </c>
      <c r="B115" s="25" t="s">
        <v>393</v>
      </c>
      <c r="K115" s="79" t="s">
        <v>462</v>
      </c>
      <c r="L115" s="79" t="s">
        <v>461</v>
      </c>
      <c r="M115" s="79" t="s">
        <v>463</v>
      </c>
      <c r="N115" s="79">
        <v>2</v>
      </c>
      <c r="S115" s="73" t="s">
        <v>469</v>
      </c>
      <c r="T115" s="73" t="s">
        <v>652</v>
      </c>
      <c r="U115" s="73" t="s">
        <v>620</v>
      </c>
      <c r="V115" s="73" t="s">
        <v>570</v>
      </c>
      <c r="W115" s="73"/>
      <c r="X115" s="73"/>
      <c r="Y115" s="82" t="str">
        <f t="shared" si="4"/>
        <v xml:space="preserve">Diplotaxis muralis </v>
      </c>
      <c r="AE115" s="73" t="s">
        <v>1795</v>
      </c>
      <c r="AF115" s="80" t="s">
        <v>2062</v>
      </c>
      <c r="AH115" s="80"/>
    </row>
    <row r="116" spans="1:34">
      <c r="A116" s="8">
        <f t="shared" si="3"/>
        <v>200</v>
      </c>
      <c r="B116" s="25" t="s">
        <v>393</v>
      </c>
      <c r="K116" s="79" t="s">
        <v>462</v>
      </c>
      <c r="L116" s="79" t="s">
        <v>461</v>
      </c>
      <c r="M116" s="79" t="s">
        <v>463</v>
      </c>
      <c r="N116" s="79">
        <v>2</v>
      </c>
      <c r="S116" s="73" t="s">
        <v>469</v>
      </c>
      <c r="T116" s="73" t="s">
        <v>652</v>
      </c>
      <c r="U116" s="73" t="s">
        <v>653</v>
      </c>
      <c r="V116" s="73" t="s">
        <v>654</v>
      </c>
      <c r="W116" s="73"/>
      <c r="X116" s="73"/>
      <c r="Y116" s="82" t="str">
        <f t="shared" si="4"/>
        <v xml:space="preserve">Diplotaxis tenuifolia </v>
      </c>
      <c r="AE116" s="73" t="s">
        <v>1795</v>
      </c>
      <c r="AF116" s="80">
        <v>2</v>
      </c>
      <c r="AH116" s="80"/>
    </row>
    <row r="117" spans="1:34">
      <c r="A117" s="8">
        <f t="shared" si="3"/>
        <v>201</v>
      </c>
      <c r="B117" s="25" t="s">
        <v>393</v>
      </c>
      <c r="K117" s="79" t="s">
        <v>462</v>
      </c>
      <c r="L117" s="79" t="s">
        <v>461</v>
      </c>
      <c r="M117" s="79" t="s">
        <v>463</v>
      </c>
      <c r="N117" s="79">
        <v>2</v>
      </c>
      <c r="S117" s="73" t="s">
        <v>472</v>
      </c>
      <c r="T117" s="73" t="s">
        <v>655</v>
      </c>
      <c r="U117" s="73" t="s">
        <v>656</v>
      </c>
      <c r="V117" s="73" t="s">
        <v>402</v>
      </c>
      <c r="W117" s="73"/>
      <c r="X117" s="73"/>
      <c r="Y117" s="82" t="str">
        <f t="shared" si="4"/>
        <v xml:space="preserve">Erucastrum  canariense </v>
      </c>
      <c r="AE117" s="73" t="s">
        <v>1844</v>
      </c>
      <c r="AF117" s="80">
        <v>3</v>
      </c>
      <c r="AH117" s="80"/>
    </row>
    <row r="118" spans="1:34">
      <c r="A118" s="8">
        <f t="shared" si="3"/>
        <v>202</v>
      </c>
      <c r="B118" s="25" t="s">
        <v>393</v>
      </c>
      <c r="K118" s="79" t="s">
        <v>462</v>
      </c>
      <c r="L118" s="79" t="s">
        <v>461</v>
      </c>
      <c r="M118" s="79" t="s">
        <v>463</v>
      </c>
      <c r="N118" s="79">
        <v>2</v>
      </c>
      <c r="S118" s="73" t="s">
        <v>472</v>
      </c>
      <c r="T118" s="73" t="s">
        <v>655</v>
      </c>
      <c r="U118" s="73" t="s">
        <v>657</v>
      </c>
      <c r="V118" s="73" t="s">
        <v>658</v>
      </c>
      <c r="W118" s="73"/>
      <c r="X118" s="73"/>
      <c r="Y118" s="82" t="str">
        <f t="shared" si="4"/>
        <v xml:space="preserve">Erucastrum  gallicum  </v>
      </c>
      <c r="AE118" s="73" t="s">
        <v>1845</v>
      </c>
      <c r="AF118" s="80">
        <v>3</v>
      </c>
      <c r="AH118" s="80"/>
    </row>
    <row r="119" spans="1:34">
      <c r="A119" s="8">
        <f t="shared" si="3"/>
        <v>203</v>
      </c>
      <c r="B119" s="25" t="s">
        <v>393</v>
      </c>
      <c r="K119" s="79" t="s">
        <v>462</v>
      </c>
      <c r="L119" s="79" t="s">
        <v>461</v>
      </c>
      <c r="M119" s="79" t="s">
        <v>463</v>
      </c>
      <c r="N119" s="79">
        <v>2</v>
      </c>
      <c r="S119" s="73" t="s">
        <v>464</v>
      </c>
      <c r="T119" s="73" t="s">
        <v>659</v>
      </c>
      <c r="U119" s="73" t="s">
        <v>660</v>
      </c>
      <c r="V119" s="73" t="s">
        <v>402</v>
      </c>
      <c r="W119" s="73"/>
      <c r="X119" s="73"/>
      <c r="Y119" s="82" t="str">
        <f t="shared" si="4"/>
        <v xml:space="preserve">Fragaria vesca </v>
      </c>
      <c r="AE119" s="73" t="s">
        <v>1795</v>
      </c>
      <c r="AF119" s="80">
        <v>2</v>
      </c>
      <c r="AH119" s="80"/>
    </row>
    <row r="120" spans="1:34">
      <c r="A120" s="8">
        <f t="shared" si="3"/>
        <v>204</v>
      </c>
      <c r="B120" s="25" t="s">
        <v>393</v>
      </c>
      <c r="K120" s="79" t="s">
        <v>462</v>
      </c>
      <c r="L120" s="79" t="s">
        <v>461</v>
      </c>
      <c r="M120" s="79" t="s">
        <v>463</v>
      </c>
      <c r="N120" s="79">
        <v>2</v>
      </c>
      <c r="S120" s="73" t="s">
        <v>464</v>
      </c>
      <c r="T120" s="73" t="s">
        <v>659</v>
      </c>
      <c r="U120" s="73" t="s">
        <v>661</v>
      </c>
      <c r="V120" s="73" t="s">
        <v>402</v>
      </c>
      <c r="W120" s="73"/>
      <c r="X120" s="73"/>
      <c r="Y120" s="82" t="str">
        <f t="shared" si="4"/>
        <v xml:space="preserve">Fragaria viridis </v>
      </c>
      <c r="AE120" s="73" t="s">
        <v>1795</v>
      </c>
      <c r="AF120" s="80" t="s">
        <v>2061</v>
      </c>
      <c r="AH120" s="80"/>
    </row>
    <row r="121" spans="1:34">
      <c r="A121" s="8">
        <f t="shared" si="3"/>
        <v>205</v>
      </c>
      <c r="B121" s="25" t="s">
        <v>393</v>
      </c>
      <c r="K121" s="79" t="s">
        <v>462</v>
      </c>
      <c r="L121" s="79" t="s">
        <v>461</v>
      </c>
      <c r="M121" s="79" t="s">
        <v>463</v>
      </c>
      <c r="N121" s="79">
        <v>2</v>
      </c>
      <c r="S121" s="73" t="s">
        <v>464</v>
      </c>
      <c r="T121" s="73" t="s">
        <v>659</v>
      </c>
      <c r="U121" s="73" t="s">
        <v>662</v>
      </c>
      <c r="V121" s="73" t="s">
        <v>487</v>
      </c>
      <c r="W121" s="73"/>
      <c r="X121" s="73"/>
      <c r="Y121" s="82" t="str">
        <f t="shared" si="4"/>
        <v xml:space="preserve">Hordeum bulbosum </v>
      </c>
      <c r="AE121" s="73" t="s">
        <v>1795</v>
      </c>
      <c r="AF121" s="80">
        <v>3</v>
      </c>
      <c r="AH121" s="80"/>
    </row>
    <row r="122" spans="1:34">
      <c r="A122" s="8">
        <f t="shared" si="3"/>
        <v>206</v>
      </c>
      <c r="B122" s="25" t="s">
        <v>393</v>
      </c>
      <c r="K122" s="79" t="s">
        <v>462</v>
      </c>
      <c r="L122" s="79" t="s">
        <v>461</v>
      </c>
      <c r="M122" s="79" t="s">
        <v>463</v>
      </c>
      <c r="N122" s="79">
        <v>2</v>
      </c>
      <c r="S122" s="73" t="s">
        <v>464</v>
      </c>
      <c r="T122" s="73" t="s">
        <v>659</v>
      </c>
      <c r="U122" s="73" t="s">
        <v>663</v>
      </c>
      <c r="V122" s="73" t="s">
        <v>664</v>
      </c>
      <c r="W122" s="73"/>
      <c r="X122" s="73"/>
      <c r="Y122" s="82" t="str">
        <f t="shared" si="4"/>
        <v xml:space="preserve">Hordeum distichon </v>
      </c>
      <c r="AE122" s="73" t="s">
        <v>1795</v>
      </c>
      <c r="AF122" s="80">
        <v>3</v>
      </c>
      <c r="AH122" s="80"/>
    </row>
    <row r="123" spans="1:34">
      <c r="A123" s="8">
        <f t="shared" si="3"/>
        <v>207</v>
      </c>
      <c r="B123" s="25" t="s">
        <v>393</v>
      </c>
      <c r="K123" s="79" t="s">
        <v>462</v>
      </c>
      <c r="L123" s="79" t="s">
        <v>461</v>
      </c>
      <c r="M123" s="79" t="s">
        <v>463</v>
      </c>
      <c r="N123" s="79">
        <v>2</v>
      </c>
      <c r="S123" s="73" t="s">
        <v>464</v>
      </c>
      <c r="T123" s="73" t="s">
        <v>659</v>
      </c>
      <c r="U123" s="73" t="s">
        <v>665</v>
      </c>
      <c r="V123" s="73" t="s">
        <v>402</v>
      </c>
      <c r="W123" s="73"/>
      <c r="X123" s="73"/>
      <c r="Y123" s="82" t="str">
        <f t="shared" si="4"/>
        <v xml:space="preserve">Hordeum hystrix </v>
      </c>
      <c r="AE123" s="73" t="s">
        <v>1795</v>
      </c>
      <c r="AF123" s="80">
        <v>3</v>
      </c>
      <c r="AH123" s="80"/>
    </row>
    <row r="124" spans="1:34">
      <c r="A124" s="8">
        <f t="shared" si="3"/>
        <v>208</v>
      </c>
      <c r="B124" s="25" t="s">
        <v>393</v>
      </c>
      <c r="K124" s="79" t="s">
        <v>462</v>
      </c>
      <c r="L124" s="79" t="s">
        <v>461</v>
      </c>
      <c r="M124" s="79" t="s">
        <v>463</v>
      </c>
      <c r="N124" s="79">
        <v>2</v>
      </c>
      <c r="S124" s="73" t="s">
        <v>464</v>
      </c>
      <c r="T124" s="73" t="s">
        <v>659</v>
      </c>
      <c r="U124" s="73" t="s">
        <v>666</v>
      </c>
      <c r="V124" s="73" t="s">
        <v>667</v>
      </c>
      <c r="W124" s="73"/>
      <c r="X124" s="73"/>
      <c r="Y124" s="82" t="str">
        <f t="shared" si="4"/>
        <v xml:space="preserve">Hordeum marinum </v>
      </c>
      <c r="AE124" s="73" t="s">
        <v>1795</v>
      </c>
      <c r="AF124" s="80">
        <v>3</v>
      </c>
      <c r="AH124" s="80"/>
    </row>
    <row r="125" spans="1:34">
      <c r="A125" s="8">
        <f t="shared" si="3"/>
        <v>209</v>
      </c>
      <c r="B125" s="25" t="s">
        <v>393</v>
      </c>
      <c r="K125" s="79" t="s">
        <v>462</v>
      </c>
      <c r="L125" s="79" t="s">
        <v>461</v>
      </c>
      <c r="M125" s="79" t="s">
        <v>463</v>
      </c>
      <c r="N125" s="79">
        <v>2</v>
      </c>
      <c r="S125" s="73" t="s">
        <v>464</v>
      </c>
      <c r="T125" s="73" t="s">
        <v>659</v>
      </c>
      <c r="U125" s="73" t="s">
        <v>668</v>
      </c>
      <c r="V125" s="73" t="s">
        <v>402</v>
      </c>
      <c r="W125" s="73"/>
      <c r="X125" s="73"/>
      <c r="Y125" s="82" t="str">
        <f t="shared" si="4"/>
        <v xml:space="preserve">Hordeum murinum </v>
      </c>
      <c r="AE125" s="73" t="s">
        <v>1795</v>
      </c>
      <c r="AF125" s="80"/>
      <c r="AH125" s="80" t="s">
        <v>2057</v>
      </c>
    </row>
    <row r="126" spans="1:34">
      <c r="A126" s="8">
        <f t="shared" si="3"/>
        <v>210</v>
      </c>
      <c r="B126" s="25" t="s">
        <v>393</v>
      </c>
      <c r="K126" s="79" t="s">
        <v>462</v>
      </c>
      <c r="L126" s="79" t="s">
        <v>461</v>
      </c>
      <c r="M126" s="79" t="s">
        <v>463</v>
      </c>
      <c r="N126" s="79">
        <v>2</v>
      </c>
      <c r="S126" s="73" t="s">
        <v>471</v>
      </c>
      <c r="T126" s="73" t="s">
        <v>669</v>
      </c>
      <c r="U126" s="73" t="s">
        <v>670</v>
      </c>
      <c r="V126" s="73" t="s">
        <v>633</v>
      </c>
      <c r="W126" s="73"/>
      <c r="X126" s="73"/>
      <c r="Y126" s="82" t="str">
        <f t="shared" si="4"/>
        <v xml:space="preserve">Hordeum secalinum </v>
      </c>
      <c r="AE126" s="73" t="s">
        <v>1846</v>
      </c>
      <c r="AF126" s="80">
        <v>2</v>
      </c>
      <c r="AH126" s="80"/>
    </row>
    <row r="127" spans="1:34">
      <c r="A127" s="8">
        <f t="shared" si="3"/>
        <v>211</v>
      </c>
      <c r="B127" s="25" t="s">
        <v>393</v>
      </c>
      <c r="K127" s="79" t="s">
        <v>462</v>
      </c>
      <c r="L127" s="79" t="s">
        <v>461</v>
      </c>
      <c r="M127" s="79" t="s">
        <v>463</v>
      </c>
      <c r="N127" s="79">
        <v>2</v>
      </c>
      <c r="S127" s="73" t="s">
        <v>471</v>
      </c>
      <c r="T127" s="73" t="s">
        <v>669</v>
      </c>
      <c r="U127" s="73" t="s">
        <v>671</v>
      </c>
      <c r="V127" s="73" t="s">
        <v>672</v>
      </c>
      <c r="W127" s="73"/>
      <c r="X127" s="73"/>
      <c r="Y127" s="82" t="str">
        <f t="shared" si="4"/>
        <v xml:space="preserve">Hordeum zeocriton </v>
      </c>
      <c r="AE127" s="73" t="s">
        <v>1795</v>
      </c>
      <c r="AF127" s="80"/>
      <c r="AH127" s="80">
        <v>4</v>
      </c>
    </row>
    <row r="128" spans="1:34">
      <c r="A128" s="8">
        <f t="shared" si="3"/>
        <v>212</v>
      </c>
      <c r="B128" s="25" t="s">
        <v>393</v>
      </c>
      <c r="K128" s="79" t="s">
        <v>462</v>
      </c>
      <c r="L128" s="79" t="s">
        <v>461</v>
      </c>
      <c r="M128" s="79" t="s">
        <v>463</v>
      </c>
      <c r="N128" s="79">
        <v>2</v>
      </c>
      <c r="S128" s="73" t="s">
        <v>471</v>
      </c>
      <c r="T128" s="73" t="s">
        <v>669</v>
      </c>
      <c r="U128" s="73" t="s">
        <v>673</v>
      </c>
      <c r="V128" s="73" t="s">
        <v>402</v>
      </c>
      <c r="W128" s="73"/>
      <c r="X128" s="73"/>
      <c r="Y128" s="82" t="str">
        <f t="shared" si="4"/>
        <v xml:space="preserve">Lactuca livida </v>
      </c>
      <c r="AE128" s="73" t="s">
        <v>1795</v>
      </c>
      <c r="AF128" s="80"/>
      <c r="AH128" s="80">
        <v>4</v>
      </c>
    </row>
    <row r="129" spans="1:34">
      <c r="A129" s="8">
        <f t="shared" si="3"/>
        <v>213</v>
      </c>
      <c r="B129" s="25" t="s">
        <v>393</v>
      </c>
      <c r="K129" s="79" t="s">
        <v>462</v>
      </c>
      <c r="L129" s="79" t="s">
        <v>461</v>
      </c>
      <c r="M129" s="79" t="s">
        <v>463</v>
      </c>
      <c r="N129" s="79">
        <v>2</v>
      </c>
      <c r="S129" s="73" t="s">
        <v>471</v>
      </c>
      <c r="T129" s="73" t="s">
        <v>669</v>
      </c>
      <c r="U129" s="73" t="s">
        <v>674</v>
      </c>
      <c r="V129" s="73" t="s">
        <v>402</v>
      </c>
      <c r="W129" s="73"/>
      <c r="X129" s="73"/>
      <c r="Y129" s="82" t="str">
        <f t="shared" si="4"/>
        <v xml:space="preserve">Lactuca palmensis </v>
      </c>
      <c r="AE129" s="73" t="s">
        <v>1846</v>
      </c>
      <c r="AF129" s="80">
        <v>2</v>
      </c>
      <c r="AH129" s="80"/>
    </row>
    <row r="130" spans="1:34">
      <c r="A130" s="8">
        <f t="shared" si="3"/>
        <v>214</v>
      </c>
      <c r="B130" s="25" t="s">
        <v>393</v>
      </c>
      <c r="K130" s="79" t="s">
        <v>462</v>
      </c>
      <c r="L130" s="79" t="s">
        <v>461</v>
      </c>
      <c r="M130" s="79" t="s">
        <v>463</v>
      </c>
      <c r="N130" s="79">
        <v>2</v>
      </c>
      <c r="S130" s="73" t="s">
        <v>471</v>
      </c>
      <c r="T130" s="73" t="s">
        <v>669</v>
      </c>
      <c r="U130" s="73" t="s">
        <v>675</v>
      </c>
      <c r="V130" s="73" t="s">
        <v>402</v>
      </c>
      <c r="W130" s="73"/>
      <c r="X130" s="73"/>
      <c r="Y130" s="82" t="str">
        <f t="shared" si="4"/>
        <v xml:space="preserve">Lactuca perennis </v>
      </c>
      <c r="AE130" s="73" t="s">
        <v>1846</v>
      </c>
      <c r="AF130" s="80" t="s">
        <v>2057</v>
      </c>
      <c r="AH130" s="80"/>
    </row>
    <row r="131" spans="1:34">
      <c r="A131" s="8">
        <f t="shared" si="3"/>
        <v>215</v>
      </c>
      <c r="B131" s="25" t="s">
        <v>393</v>
      </c>
      <c r="K131" s="79" t="s">
        <v>462</v>
      </c>
      <c r="L131" s="79" t="s">
        <v>461</v>
      </c>
      <c r="M131" s="79" t="s">
        <v>463</v>
      </c>
      <c r="N131" s="79">
        <v>2</v>
      </c>
      <c r="S131" s="73" t="s">
        <v>471</v>
      </c>
      <c r="T131" s="73" t="s">
        <v>669</v>
      </c>
      <c r="U131" s="73" t="s">
        <v>676</v>
      </c>
      <c r="V131" s="73" t="s">
        <v>677</v>
      </c>
      <c r="W131" s="73"/>
      <c r="X131" s="73"/>
      <c r="Y131" s="82" t="str">
        <f t="shared" si="4"/>
        <v xml:space="preserve">Lactuca saligna </v>
      </c>
      <c r="AE131" s="73" t="s">
        <v>1795</v>
      </c>
      <c r="AF131" s="80"/>
      <c r="AH131" s="80">
        <v>4</v>
      </c>
    </row>
    <row r="132" spans="1:34">
      <c r="A132" s="8">
        <f t="shared" si="3"/>
        <v>216</v>
      </c>
      <c r="B132" s="25" t="s">
        <v>393</v>
      </c>
      <c r="K132" s="79" t="s">
        <v>462</v>
      </c>
      <c r="L132" s="79" t="s">
        <v>461</v>
      </c>
      <c r="M132" s="79" t="s">
        <v>463</v>
      </c>
      <c r="N132" s="79">
        <v>2</v>
      </c>
      <c r="S132" s="73" t="s">
        <v>471</v>
      </c>
      <c r="T132" s="73" t="s">
        <v>669</v>
      </c>
      <c r="U132" s="73" t="s">
        <v>678</v>
      </c>
      <c r="V132" s="73" t="s">
        <v>605</v>
      </c>
      <c r="W132" s="73"/>
      <c r="X132" s="73"/>
      <c r="Y132" s="82" t="str">
        <f t="shared" si="4"/>
        <v xml:space="preserve">Lactuca serriola </v>
      </c>
      <c r="AE132" s="73" t="s">
        <v>1847</v>
      </c>
      <c r="AF132" s="80"/>
      <c r="AH132" s="80">
        <v>4</v>
      </c>
    </row>
    <row r="133" spans="1:34">
      <c r="A133" s="8">
        <f t="shared" si="3"/>
        <v>217</v>
      </c>
      <c r="B133" s="25" t="s">
        <v>393</v>
      </c>
      <c r="K133" s="79" t="s">
        <v>462</v>
      </c>
      <c r="L133" s="79" t="s">
        <v>461</v>
      </c>
      <c r="M133" s="79" t="s">
        <v>463</v>
      </c>
      <c r="N133" s="79">
        <v>2</v>
      </c>
      <c r="S133" s="73" t="s">
        <v>471</v>
      </c>
      <c r="T133" s="73" t="s">
        <v>669</v>
      </c>
      <c r="U133" s="73" t="s">
        <v>679</v>
      </c>
      <c r="V133" s="73" t="s">
        <v>680</v>
      </c>
      <c r="W133" s="73"/>
      <c r="X133" s="73"/>
      <c r="Y133" s="82" t="str">
        <f t="shared" si="4"/>
        <v xml:space="preserve">Lactuca singularis </v>
      </c>
      <c r="AE133" s="73" t="s">
        <v>1846</v>
      </c>
      <c r="AF133" s="80">
        <v>3</v>
      </c>
      <c r="AH133" s="80"/>
    </row>
    <row r="134" spans="1:34">
      <c r="A134" s="8">
        <f t="shared" si="3"/>
        <v>218</v>
      </c>
      <c r="B134" s="25" t="s">
        <v>393</v>
      </c>
      <c r="K134" s="79" t="s">
        <v>462</v>
      </c>
      <c r="L134" s="79" t="s">
        <v>461</v>
      </c>
      <c r="M134" s="79" t="s">
        <v>463</v>
      </c>
      <c r="N134" s="79">
        <v>2</v>
      </c>
      <c r="S134" s="73" t="s">
        <v>471</v>
      </c>
      <c r="T134" s="73" t="s">
        <v>669</v>
      </c>
      <c r="U134" s="73" t="s">
        <v>681</v>
      </c>
      <c r="V134" s="73" t="s">
        <v>402</v>
      </c>
      <c r="W134" s="73"/>
      <c r="X134" s="73"/>
      <c r="Y134" s="82" t="str">
        <f t="shared" si="4"/>
        <v xml:space="preserve">Lactuca tenerrima </v>
      </c>
      <c r="AE134" s="73" t="s">
        <v>1846</v>
      </c>
      <c r="AF134" s="80">
        <v>2</v>
      </c>
      <c r="AH134" s="80"/>
    </row>
    <row r="135" spans="1:34">
      <c r="A135" s="8">
        <f t="shared" si="3"/>
        <v>219</v>
      </c>
      <c r="B135" s="25" t="s">
        <v>393</v>
      </c>
      <c r="K135" s="79" t="s">
        <v>462</v>
      </c>
      <c r="L135" s="79" t="s">
        <v>461</v>
      </c>
      <c r="M135" s="79" t="s">
        <v>463</v>
      </c>
      <c r="N135" s="79">
        <v>2</v>
      </c>
      <c r="S135" s="73" t="s">
        <v>470</v>
      </c>
      <c r="T135" s="73" t="s">
        <v>682</v>
      </c>
      <c r="U135" s="73" t="s">
        <v>683</v>
      </c>
      <c r="V135" s="73" t="s">
        <v>402</v>
      </c>
      <c r="W135" s="73"/>
      <c r="X135" s="73"/>
      <c r="Y135" s="82" t="str">
        <f t="shared" si="4"/>
        <v xml:space="preserve">Lactuca viminea </v>
      </c>
      <c r="AE135" s="73" t="s">
        <v>1806</v>
      </c>
      <c r="AF135" s="80">
        <v>3</v>
      </c>
      <c r="AH135" s="80"/>
    </row>
    <row r="136" spans="1:34">
      <c r="A136" s="8">
        <f t="shared" si="3"/>
        <v>220</v>
      </c>
      <c r="B136" s="25" t="s">
        <v>393</v>
      </c>
      <c r="K136" s="79" t="s">
        <v>462</v>
      </c>
      <c r="L136" s="79" t="s">
        <v>461</v>
      </c>
      <c r="M136" s="79" t="s">
        <v>463</v>
      </c>
      <c r="N136" s="79">
        <v>2</v>
      </c>
      <c r="S136" s="73" t="s">
        <v>470</v>
      </c>
      <c r="T136" s="73" t="s">
        <v>682</v>
      </c>
      <c r="U136" s="73" t="s">
        <v>684</v>
      </c>
      <c r="V136" s="73" t="s">
        <v>402</v>
      </c>
      <c r="W136" s="73"/>
      <c r="X136" s="73"/>
      <c r="Y136" s="82" t="str">
        <f t="shared" si="4"/>
        <v xml:space="preserve">Lactuca virosa </v>
      </c>
      <c r="AE136" s="73" t="s">
        <v>1806</v>
      </c>
      <c r="AF136" s="80"/>
      <c r="AH136" s="80">
        <v>4</v>
      </c>
    </row>
    <row r="137" spans="1:34">
      <c r="A137" s="8">
        <f t="shared" si="3"/>
        <v>221</v>
      </c>
      <c r="B137" s="25" t="s">
        <v>393</v>
      </c>
      <c r="K137" s="79" t="s">
        <v>462</v>
      </c>
      <c r="L137" s="79" t="s">
        <v>461</v>
      </c>
      <c r="M137" s="79" t="s">
        <v>463</v>
      </c>
      <c r="N137" s="79">
        <v>2</v>
      </c>
      <c r="S137" s="73" t="s">
        <v>470</v>
      </c>
      <c r="T137" s="73" t="s">
        <v>682</v>
      </c>
      <c r="U137" s="73" t="s">
        <v>685</v>
      </c>
      <c r="V137" s="73" t="s">
        <v>550</v>
      </c>
      <c r="W137" s="73"/>
      <c r="X137" s="73"/>
      <c r="Y137" s="82" t="str">
        <f t="shared" si="4"/>
        <v xml:space="preserve">Lathyrus amphicarpos </v>
      </c>
      <c r="AE137" s="73" t="s">
        <v>1848</v>
      </c>
      <c r="AF137" s="80"/>
      <c r="AH137" s="80">
        <v>2</v>
      </c>
    </row>
    <row r="138" spans="1:34">
      <c r="A138" s="8">
        <f t="shared" si="3"/>
        <v>222</v>
      </c>
      <c r="B138" s="25" t="s">
        <v>393</v>
      </c>
      <c r="K138" s="79" t="s">
        <v>462</v>
      </c>
      <c r="L138" s="79" t="s">
        <v>461</v>
      </c>
      <c r="M138" s="79" t="s">
        <v>463</v>
      </c>
      <c r="N138" s="79">
        <v>2</v>
      </c>
      <c r="S138" s="73" t="s">
        <v>470</v>
      </c>
      <c r="T138" s="73" t="s">
        <v>682</v>
      </c>
      <c r="U138" s="73" t="s">
        <v>686</v>
      </c>
      <c r="V138" s="73" t="s">
        <v>402</v>
      </c>
      <c r="W138" s="73"/>
      <c r="X138" s="73"/>
      <c r="Y138" s="82" t="str">
        <f t="shared" si="4"/>
        <v xml:space="preserve">Lathyrus angulatus </v>
      </c>
      <c r="AE138" s="73" t="s">
        <v>1848</v>
      </c>
      <c r="AF138" s="80"/>
      <c r="AH138" s="80">
        <v>4</v>
      </c>
    </row>
    <row r="139" spans="1:34">
      <c r="A139" s="8">
        <f t="shared" si="3"/>
        <v>223</v>
      </c>
      <c r="B139" s="25" t="s">
        <v>393</v>
      </c>
      <c r="K139" s="79" t="s">
        <v>462</v>
      </c>
      <c r="L139" s="79" t="s">
        <v>461</v>
      </c>
      <c r="M139" s="79" t="s">
        <v>463</v>
      </c>
      <c r="N139" s="79">
        <v>2</v>
      </c>
      <c r="S139" s="73" t="s">
        <v>470</v>
      </c>
      <c r="T139" s="73" t="s">
        <v>682</v>
      </c>
      <c r="U139" s="73" t="s">
        <v>687</v>
      </c>
      <c r="V139" s="73" t="s">
        <v>688</v>
      </c>
      <c r="W139" s="73"/>
      <c r="X139" s="73"/>
      <c r="Y139" s="82" t="str">
        <f t="shared" si="4"/>
        <v xml:space="preserve">Lathyrus annuus </v>
      </c>
      <c r="AE139" s="73" t="s">
        <v>1795</v>
      </c>
      <c r="AF139" s="80"/>
      <c r="AH139" s="80">
        <v>4</v>
      </c>
    </row>
    <row r="140" spans="1:34">
      <c r="A140" s="8">
        <f t="shared" si="3"/>
        <v>224</v>
      </c>
      <c r="B140" s="25" t="s">
        <v>393</v>
      </c>
      <c r="K140" s="79" t="s">
        <v>462</v>
      </c>
      <c r="L140" s="79" t="s">
        <v>461</v>
      </c>
      <c r="M140" s="79" t="s">
        <v>463</v>
      </c>
      <c r="N140" s="79">
        <v>2</v>
      </c>
      <c r="S140" s="73" t="s">
        <v>470</v>
      </c>
      <c r="T140" s="73" t="s">
        <v>682</v>
      </c>
      <c r="U140" s="73" t="s">
        <v>689</v>
      </c>
      <c r="V140" s="73" t="s">
        <v>402</v>
      </c>
      <c r="W140" s="73"/>
      <c r="X140" s="73"/>
      <c r="Y140" s="82" t="str">
        <f t="shared" si="4"/>
        <v xml:space="preserve">Lathyrus aphaca </v>
      </c>
      <c r="AE140" s="73" t="s">
        <v>1805</v>
      </c>
      <c r="AF140" s="80">
        <v>3</v>
      </c>
      <c r="AH140" s="80"/>
    </row>
    <row r="141" spans="1:34">
      <c r="A141" s="8">
        <f t="shared" si="3"/>
        <v>225</v>
      </c>
      <c r="B141" s="25" t="s">
        <v>393</v>
      </c>
      <c r="K141" s="79" t="s">
        <v>462</v>
      </c>
      <c r="L141" s="79" t="s">
        <v>461</v>
      </c>
      <c r="M141" s="79" t="s">
        <v>463</v>
      </c>
      <c r="N141" s="79">
        <v>2</v>
      </c>
      <c r="S141" s="73" t="s">
        <v>470</v>
      </c>
      <c r="T141" s="73" t="s">
        <v>682</v>
      </c>
      <c r="U141" s="73" t="s">
        <v>690</v>
      </c>
      <c r="V141" s="73" t="s">
        <v>691</v>
      </c>
      <c r="W141" s="73"/>
      <c r="X141" s="73"/>
      <c r="Y141" s="82" t="str">
        <f t="shared" si="4"/>
        <v xml:space="preserve">Lathyrus bauhini </v>
      </c>
      <c r="AE141" s="73" t="s">
        <v>1849</v>
      </c>
      <c r="AF141" s="80"/>
      <c r="AH141" s="80">
        <v>2</v>
      </c>
    </row>
    <row r="142" spans="1:34">
      <c r="A142" s="8">
        <f t="shared" si="3"/>
        <v>226</v>
      </c>
      <c r="B142" s="25" t="s">
        <v>393</v>
      </c>
      <c r="K142" s="79" t="s">
        <v>462</v>
      </c>
      <c r="L142" s="79" t="s">
        <v>461</v>
      </c>
      <c r="M142" s="79" t="s">
        <v>463</v>
      </c>
      <c r="N142" s="79">
        <v>2</v>
      </c>
      <c r="S142" s="73" t="s">
        <v>470</v>
      </c>
      <c r="T142" s="73" t="s">
        <v>682</v>
      </c>
      <c r="U142" s="73" t="s">
        <v>692</v>
      </c>
      <c r="V142" s="73" t="s">
        <v>402</v>
      </c>
      <c r="W142" s="73"/>
      <c r="X142" s="73"/>
      <c r="Y142" s="82" t="str">
        <f t="shared" si="4"/>
        <v xml:space="preserve">Lathyrus cicera </v>
      </c>
      <c r="AE142" s="73" t="s">
        <v>1848</v>
      </c>
      <c r="AF142" s="80"/>
      <c r="AH142" s="80">
        <v>2</v>
      </c>
    </row>
    <row r="143" spans="1:34">
      <c r="A143" s="8">
        <f t="shared" si="3"/>
        <v>227</v>
      </c>
      <c r="B143" s="25" t="s">
        <v>393</v>
      </c>
      <c r="K143" s="79" t="s">
        <v>462</v>
      </c>
      <c r="L143" s="79" t="s">
        <v>461</v>
      </c>
      <c r="M143" s="79" t="s">
        <v>463</v>
      </c>
      <c r="N143" s="79">
        <v>2</v>
      </c>
      <c r="S143" s="73" t="s">
        <v>470</v>
      </c>
      <c r="T143" s="73" t="s">
        <v>682</v>
      </c>
      <c r="U143" s="73" t="s">
        <v>693</v>
      </c>
      <c r="V143" s="73" t="s">
        <v>694</v>
      </c>
      <c r="W143" s="73"/>
      <c r="X143" s="73"/>
      <c r="Y143" s="82" t="str">
        <f t="shared" si="4"/>
        <v xml:space="preserve">Lathyrus cirrhosus </v>
      </c>
      <c r="AE143" s="73" t="s">
        <v>1795</v>
      </c>
      <c r="AF143" s="80"/>
      <c r="AH143" s="80">
        <v>4</v>
      </c>
    </row>
    <row r="144" spans="1:34">
      <c r="A144" s="8">
        <f t="shared" si="3"/>
        <v>228</v>
      </c>
      <c r="B144" s="25" t="s">
        <v>393</v>
      </c>
      <c r="K144" s="79" t="s">
        <v>462</v>
      </c>
      <c r="L144" s="79" t="s">
        <v>461</v>
      </c>
      <c r="M144" s="79" t="s">
        <v>463</v>
      </c>
      <c r="N144" s="79">
        <v>2</v>
      </c>
      <c r="S144" s="73" t="s">
        <v>470</v>
      </c>
      <c r="T144" s="73" t="s">
        <v>682</v>
      </c>
      <c r="U144" s="73" t="s">
        <v>695</v>
      </c>
      <c r="V144" s="73" t="s">
        <v>402</v>
      </c>
      <c r="W144" s="73"/>
      <c r="X144" s="73"/>
      <c r="Y144" s="82" t="str">
        <f t="shared" si="4"/>
        <v xml:space="preserve">Lathyrus clymenum </v>
      </c>
      <c r="AE144" s="73" t="s">
        <v>1850</v>
      </c>
      <c r="AF144" s="80">
        <v>3</v>
      </c>
      <c r="AH144" s="80"/>
    </row>
    <row r="145" spans="1:34">
      <c r="A145" s="8">
        <f t="shared" si="3"/>
        <v>229</v>
      </c>
      <c r="B145" s="25" t="s">
        <v>393</v>
      </c>
      <c r="K145" s="79" t="s">
        <v>462</v>
      </c>
      <c r="L145" s="79" t="s">
        <v>461</v>
      </c>
      <c r="M145" s="79" t="s">
        <v>463</v>
      </c>
      <c r="N145" s="79">
        <v>2</v>
      </c>
      <c r="S145" s="73" t="s">
        <v>470</v>
      </c>
      <c r="T145" s="73" t="s">
        <v>682</v>
      </c>
      <c r="U145" s="73" t="s">
        <v>696</v>
      </c>
      <c r="V145" s="73" t="s">
        <v>402</v>
      </c>
      <c r="W145" s="73"/>
      <c r="X145" s="73"/>
      <c r="Y145" s="82" t="str">
        <f t="shared" si="4"/>
        <v xml:space="preserve">Lathyrus filiformis </v>
      </c>
      <c r="AE145" s="73" t="s">
        <v>1850</v>
      </c>
      <c r="AF145" s="80"/>
      <c r="AH145" s="80">
        <v>4</v>
      </c>
    </row>
    <row r="146" spans="1:34">
      <c r="A146" s="8">
        <f t="shared" ref="A146:A209" si="5">A145+1</f>
        <v>230</v>
      </c>
      <c r="B146" s="25" t="s">
        <v>393</v>
      </c>
      <c r="K146" s="79" t="s">
        <v>462</v>
      </c>
      <c r="L146" s="79" t="s">
        <v>461</v>
      </c>
      <c r="M146" s="79" t="s">
        <v>463</v>
      </c>
      <c r="N146" s="79">
        <v>2</v>
      </c>
      <c r="S146" s="73" t="s">
        <v>470</v>
      </c>
      <c r="T146" s="73" t="s">
        <v>682</v>
      </c>
      <c r="U146" s="73" t="s">
        <v>697</v>
      </c>
      <c r="V146" s="73" t="s">
        <v>402</v>
      </c>
      <c r="W146" s="73"/>
      <c r="X146" s="73"/>
      <c r="Y146" s="82" t="str">
        <f t="shared" si="4"/>
        <v xml:space="preserve">Lathyrus hirsutus </v>
      </c>
      <c r="AE146" s="73" t="s">
        <v>1848</v>
      </c>
      <c r="AF146" s="80"/>
      <c r="AH146" s="80">
        <v>2</v>
      </c>
    </row>
    <row r="147" spans="1:34">
      <c r="A147" s="8">
        <f t="shared" si="5"/>
        <v>231</v>
      </c>
      <c r="B147" s="25" t="s">
        <v>393</v>
      </c>
      <c r="K147" s="79" t="s">
        <v>462</v>
      </c>
      <c r="L147" s="79" t="s">
        <v>461</v>
      </c>
      <c r="M147" s="79" t="s">
        <v>463</v>
      </c>
      <c r="N147" s="79">
        <v>2</v>
      </c>
      <c r="S147" s="73" t="s">
        <v>470</v>
      </c>
      <c r="T147" s="73" t="s">
        <v>682</v>
      </c>
      <c r="U147" s="73" t="s">
        <v>698</v>
      </c>
      <c r="V147" s="73" t="s">
        <v>699</v>
      </c>
      <c r="W147" s="73"/>
      <c r="X147" s="73"/>
      <c r="Y147" s="82" t="str">
        <f t="shared" ref="Y147:Y210" si="6">CONCATENATE(T145," ",U145," ",W145)</f>
        <v xml:space="preserve">Lathyrus inconspicuus </v>
      </c>
      <c r="AE147" s="73" t="s">
        <v>1851</v>
      </c>
      <c r="AF147" s="80"/>
      <c r="AH147" s="80">
        <v>4</v>
      </c>
    </row>
    <row r="148" spans="1:34">
      <c r="A148" s="8">
        <f t="shared" si="5"/>
        <v>232</v>
      </c>
      <c r="B148" s="25" t="s">
        <v>393</v>
      </c>
      <c r="K148" s="79" t="s">
        <v>462</v>
      </c>
      <c r="L148" s="79" t="s">
        <v>461</v>
      </c>
      <c r="M148" s="79" t="s">
        <v>463</v>
      </c>
      <c r="N148" s="79">
        <v>2</v>
      </c>
      <c r="S148" s="73" t="s">
        <v>470</v>
      </c>
      <c r="T148" s="73" t="s">
        <v>682</v>
      </c>
      <c r="U148" s="73" t="s">
        <v>700</v>
      </c>
      <c r="V148" s="73" t="s">
        <v>701</v>
      </c>
      <c r="W148" s="73"/>
      <c r="X148" s="73"/>
      <c r="Y148" s="82" t="str">
        <f t="shared" si="6"/>
        <v xml:space="preserve">Lathyrus latifolius </v>
      </c>
      <c r="AE148" s="73" t="s">
        <v>1851</v>
      </c>
      <c r="AF148" s="80"/>
      <c r="AH148" s="80">
        <v>4</v>
      </c>
    </row>
    <row r="149" spans="1:34">
      <c r="A149" s="8">
        <f t="shared" si="5"/>
        <v>233</v>
      </c>
      <c r="B149" s="25" t="s">
        <v>393</v>
      </c>
      <c r="K149" s="79" t="s">
        <v>462</v>
      </c>
      <c r="L149" s="79" t="s">
        <v>461</v>
      </c>
      <c r="M149" s="79" t="s">
        <v>463</v>
      </c>
      <c r="N149" s="79">
        <v>2</v>
      </c>
      <c r="S149" s="73" t="s">
        <v>470</v>
      </c>
      <c r="T149" s="73" t="s">
        <v>682</v>
      </c>
      <c r="U149" s="73" t="s">
        <v>702</v>
      </c>
      <c r="V149" s="73" t="s">
        <v>402</v>
      </c>
      <c r="W149" s="73"/>
      <c r="X149" s="73"/>
      <c r="Y149" s="82" t="str">
        <f t="shared" si="6"/>
        <v xml:space="preserve">Lathyrus linifolius </v>
      </c>
      <c r="AE149" s="73" t="s">
        <v>1850</v>
      </c>
      <c r="AF149" s="80"/>
      <c r="AH149" s="80">
        <v>4</v>
      </c>
    </row>
    <row r="150" spans="1:34">
      <c r="A150" s="8">
        <f t="shared" si="5"/>
        <v>234</v>
      </c>
      <c r="B150" s="25" t="s">
        <v>393</v>
      </c>
      <c r="K150" s="79" t="s">
        <v>462</v>
      </c>
      <c r="L150" s="79" t="s">
        <v>461</v>
      </c>
      <c r="M150" s="79" t="s">
        <v>463</v>
      </c>
      <c r="N150" s="79">
        <v>2</v>
      </c>
      <c r="S150" s="73" t="s">
        <v>470</v>
      </c>
      <c r="T150" s="73" t="s">
        <v>682</v>
      </c>
      <c r="U150" s="73" t="s">
        <v>703</v>
      </c>
      <c r="V150" s="73" t="s">
        <v>704</v>
      </c>
      <c r="W150" s="73"/>
      <c r="X150" s="73"/>
      <c r="Y150" s="82" t="str">
        <f t="shared" si="6"/>
        <v xml:space="preserve">Lathyrus niger </v>
      </c>
      <c r="AE150" s="73" t="s">
        <v>1806</v>
      </c>
      <c r="AF150" s="80"/>
      <c r="AH150" s="80">
        <v>4</v>
      </c>
    </row>
    <row r="151" spans="1:34">
      <c r="A151" s="8">
        <f t="shared" si="5"/>
        <v>235</v>
      </c>
      <c r="B151" s="25" t="s">
        <v>393</v>
      </c>
      <c r="K151" s="79" t="s">
        <v>462</v>
      </c>
      <c r="L151" s="79" t="s">
        <v>461</v>
      </c>
      <c r="M151" s="79" t="s">
        <v>463</v>
      </c>
      <c r="N151" s="79">
        <v>2</v>
      </c>
      <c r="S151" s="73" t="s">
        <v>470</v>
      </c>
      <c r="T151" s="73" t="s">
        <v>682</v>
      </c>
      <c r="U151" s="73" t="s">
        <v>705</v>
      </c>
      <c r="V151" s="73" t="s">
        <v>706</v>
      </c>
      <c r="W151" s="73"/>
      <c r="X151" s="73"/>
      <c r="Y151" s="82" t="str">
        <f t="shared" si="6"/>
        <v xml:space="preserve">Lathyrus nissolia </v>
      </c>
      <c r="AE151" s="73" t="s">
        <v>1806</v>
      </c>
      <c r="AF151" s="80"/>
      <c r="AH151" s="80">
        <v>4</v>
      </c>
    </row>
    <row r="152" spans="1:34">
      <c r="A152" s="8">
        <f t="shared" si="5"/>
        <v>236</v>
      </c>
      <c r="B152" s="25" t="s">
        <v>393</v>
      </c>
      <c r="K152" s="79" t="s">
        <v>462</v>
      </c>
      <c r="L152" s="79" t="s">
        <v>461</v>
      </c>
      <c r="M152" s="79" t="s">
        <v>463</v>
      </c>
      <c r="N152" s="79">
        <v>2</v>
      </c>
      <c r="S152" s="73" t="s">
        <v>470</v>
      </c>
      <c r="T152" s="73" t="s">
        <v>682</v>
      </c>
      <c r="U152" s="73" t="s">
        <v>707</v>
      </c>
      <c r="V152" s="73" t="s">
        <v>649</v>
      </c>
      <c r="W152" s="73"/>
      <c r="X152" s="73"/>
      <c r="Y152" s="82" t="str">
        <f t="shared" si="6"/>
        <v xml:space="preserve">Lathyrus nudicaulis </v>
      </c>
      <c r="AE152" s="73" t="s">
        <v>1848</v>
      </c>
      <c r="AF152" s="80"/>
      <c r="AH152" s="80" t="s">
        <v>2061</v>
      </c>
    </row>
    <row r="153" spans="1:34">
      <c r="A153" s="8">
        <f t="shared" si="5"/>
        <v>237</v>
      </c>
      <c r="B153" s="25" t="s">
        <v>393</v>
      </c>
      <c r="K153" s="79" t="s">
        <v>462</v>
      </c>
      <c r="L153" s="79" t="s">
        <v>461</v>
      </c>
      <c r="M153" s="79" t="s">
        <v>463</v>
      </c>
      <c r="N153" s="79">
        <v>2</v>
      </c>
      <c r="S153" s="73" t="s">
        <v>470</v>
      </c>
      <c r="T153" s="73" t="s">
        <v>682</v>
      </c>
      <c r="U153" s="73" t="s">
        <v>708</v>
      </c>
      <c r="V153" s="73" t="s">
        <v>709</v>
      </c>
      <c r="W153" s="73"/>
      <c r="X153" s="73"/>
      <c r="Y153" s="82" t="str">
        <f t="shared" si="6"/>
        <v xml:space="preserve">Lathyrus occidentalis </v>
      </c>
      <c r="AE153" s="73" t="s">
        <v>1795</v>
      </c>
      <c r="AF153" s="80"/>
      <c r="AH153" s="80">
        <v>4</v>
      </c>
    </row>
    <row r="154" spans="1:34">
      <c r="A154" s="8">
        <f t="shared" si="5"/>
        <v>238</v>
      </c>
      <c r="B154" s="25" t="s">
        <v>393</v>
      </c>
      <c r="K154" s="79" t="s">
        <v>462</v>
      </c>
      <c r="L154" s="79" t="s">
        <v>461</v>
      </c>
      <c r="M154" s="79" t="s">
        <v>463</v>
      </c>
      <c r="N154" s="79">
        <v>2</v>
      </c>
      <c r="S154" s="73" t="s">
        <v>470</v>
      </c>
      <c r="T154" s="73" t="s">
        <v>682</v>
      </c>
      <c r="U154" s="73" t="s">
        <v>710</v>
      </c>
      <c r="V154" s="73" t="s">
        <v>402</v>
      </c>
      <c r="W154" s="73"/>
      <c r="X154" s="73"/>
      <c r="Y154" s="82" t="str">
        <f t="shared" si="6"/>
        <v xml:space="preserve">Lathyrus ochrus </v>
      </c>
      <c r="AE154" s="73" t="s">
        <v>1806</v>
      </c>
      <c r="AF154" s="80"/>
      <c r="AH154" s="80">
        <v>4</v>
      </c>
    </row>
    <row r="155" spans="1:34">
      <c r="A155" s="8">
        <f t="shared" si="5"/>
        <v>239</v>
      </c>
      <c r="B155" s="25" t="s">
        <v>393</v>
      </c>
      <c r="K155" s="79" t="s">
        <v>462</v>
      </c>
      <c r="L155" s="79" t="s">
        <v>461</v>
      </c>
      <c r="M155" s="79" t="s">
        <v>463</v>
      </c>
      <c r="N155" s="79">
        <v>2</v>
      </c>
      <c r="S155" s="73" t="s">
        <v>470</v>
      </c>
      <c r="T155" s="73" t="s">
        <v>682</v>
      </c>
      <c r="U155" s="73" t="s">
        <v>711</v>
      </c>
      <c r="V155" s="73" t="s">
        <v>550</v>
      </c>
      <c r="W155" s="73"/>
      <c r="X155" s="73"/>
      <c r="Y155" s="82" t="str">
        <f t="shared" si="6"/>
        <v xml:space="preserve">Lathyrus pannonicus  </v>
      </c>
      <c r="AE155" s="73" t="s">
        <v>1852</v>
      </c>
      <c r="AF155" s="80"/>
      <c r="AH155" s="80">
        <v>4</v>
      </c>
    </row>
    <row r="156" spans="1:34">
      <c r="A156" s="8">
        <f t="shared" si="5"/>
        <v>240</v>
      </c>
      <c r="B156" s="25" t="s">
        <v>393</v>
      </c>
      <c r="K156" s="79" t="s">
        <v>462</v>
      </c>
      <c r="L156" s="79" t="s">
        <v>461</v>
      </c>
      <c r="M156" s="79" t="s">
        <v>463</v>
      </c>
      <c r="N156" s="79">
        <v>2</v>
      </c>
      <c r="S156" s="73" t="s">
        <v>470</v>
      </c>
      <c r="T156" s="73" t="s">
        <v>682</v>
      </c>
      <c r="U156" s="73" t="s">
        <v>712</v>
      </c>
      <c r="V156" s="73" t="s">
        <v>713</v>
      </c>
      <c r="W156" s="73"/>
      <c r="X156" s="73"/>
      <c r="Y156" s="82" t="str">
        <f t="shared" si="6"/>
        <v xml:space="preserve">Lathyrus pisiformis </v>
      </c>
      <c r="AE156" s="73" t="s">
        <v>1795</v>
      </c>
      <c r="AF156" s="80"/>
      <c r="AH156" s="80">
        <v>2</v>
      </c>
    </row>
    <row r="157" spans="1:34">
      <c r="A157" s="8">
        <f t="shared" si="5"/>
        <v>241</v>
      </c>
      <c r="B157" s="25" t="s">
        <v>393</v>
      </c>
      <c r="K157" s="79" t="s">
        <v>462</v>
      </c>
      <c r="L157" s="79" t="s">
        <v>461</v>
      </c>
      <c r="M157" s="79" t="s">
        <v>463</v>
      </c>
      <c r="N157" s="79">
        <v>2</v>
      </c>
      <c r="S157" s="73" t="s">
        <v>470</v>
      </c>
      <c r="T157" s="73" t="s">
        <v>682</v>
      </c>
      <c r="U157" s="73" t="s">
        <v>714</v>
      </c>
      <c r="V157" s="73" t="s">
        <v>715</v>
      </c>
      <c r="W157" s="73"/>
      <c r="X157" s="73"/>
      <c r="Y157" s="82" t="str">
        <f t="shared" si="6"/>
        <v xml:space="preserve">Lathyrus pratensis </v>
      </c>
      <c r="AE157" s="73" t="s">
        <v>1795</v>
      </c>
      <c r="AF157" s="80"/>
      <c r="AH157" s="80">
        <v>4</v>
      </c>
    </row>
    <row r="158" spans="1:34">
      <c r="A158" s="8">
        <f t="shared" si="5"/>
        <v>242</v>
      </c>
      <c r="B158" s="25" t="s">
        <v>393</v>
      </c>
      <c r="K158" s="79" t="s">
        <v>462</v>
      </c>
      <c r="L158" s="79" t="s">
        <v>461</v>
      </c>
      <c r="M158" s="79" t="s">
        <v>463</v>
      </c>
      <c r="N158" s="79">
        <v>2</v>
      </c>
      <c r="S158" s="73" t="s">
        <v>470</v>
      </c>
      <c r="T158" s="73" t="s">
        <v>682</v>
      </c>
      <c r="U158" s="73" t="s">
        <v>646</v>
      </c>
      <c r="V158" s="73" t="s">
        <v>402</v>
      </c>
      <c r="W158" s="73"/>
      <c r="X158" s="73"/>
      <c r="Y158" s="82" t="str">
        <f t="shared" si="6"/>
        <v xml:space="preserve">Lathyrus pulcher </v>
      </c>
      <c r="AE158" s="73" t="s">
        <v>1849</v>
      </c>
      <c r="AF158" s="80"/>
      <c r="AH158" s="80">
        <v>4</v>
      </c>
    </row>
    <row r="159" spans="1:34">
      <c r="A159" s="8">
        <f t="shared" si="5"/>
        <v>243</v>
      </c>
      <c r="B159" s="25" t="s">
        <v>393</v>
      </c>
      <c r="K159" s="79" t="s">
        <v>462</v>
      </c>
      <c r="L159" s="79" t="s">
        <v>461</v>
      </c>
      <c r="M159" s="79" t="s">
        <v>463</v>
      </c>
      <c r="N159" s="79">
        <v>2</v>
      </c>
      <c r="S159" s="73" t="s">
        <v>470</v>
      </c>
      <c r="T159" s="73" t="s">
        <v>682</v>
      </c>
      <c r="U159" s="73" t="s">
        <v>716</v>
      </c>
      <c r="V159" s="73" t="s">
        <v>717</v>
      </c>
      <c r="W159" s="73"/>
      <c r="X159" s="73"/>
      <c r="Y159" s="82" t="str">
        <f t="shared" si="6"/>
        <v xml:space="preserve">Lathyrus saxatilis </v>
      </c>
      <c r="AE159" s="73" t="s">
        <v>1851</v>
      </c>
      <c r="AF159" s="80"/>
      <c r="AH159" s="80">
        <v>4</v>
      </c>
    </row>
    <row r="160" spans="1:34">
      <c r="A160" s="8">
        <f t="shared" si="5"/>
        <v>244</v>
      </c>
      <c r="B160" s="25" t="s">
        <v>393</v>
      </c>
      <c r="K160" s="79" t="s">
        <v>462</v>
      </c>
      <c r="L160" s="79" t="s">
        <v>461</v>
      </c>
      <c r="M160" s="79" t="s">
        <v>463</v>
      </c>
      <c r="N160" s="79">
        <v>2</v>
      </c>
      <c r="S160" s="73" t="s">
        <v>470</v>
      </c>
      <c r="T160" s="73" t="s">
        <v>682</v>
      </c>
      <c r="U160" s="73" t="s">
        <v>718</v>
      </c>
      <c r="V160" s="73" t="s">
        <v>402</v>
      </c>
      <c r="W160" s="73"/>
      <c r="X160" s="73"/>
      <c r="Y160" s="82" t="str">
        <f t="shared" si="6"/>
        <v xml:space="preserve">Lathyrus setifolius </v>
      </c>
      <c r="AE160" s="73" t="s">
        <v>1851</v>
      </c>
      <c r="AF160" s="80"/>
      <c r="AH160" s="80">
        <v>2</v>
      </c>
    </row>
    <row r="161" spans="1:34">
      <c r="A161" s="8">
        <f t="shared" si="5"/>
        <v>245</v>
      </c>
      <c r="B161" s="25" t="s">
        <v>393</v>
      </c>
      <c r="K161" s="79" t="s">
        <v>462</v>
      </c>
      <c r="L161" s="79" t="s">
        <v>461</v>
      </c>
      <c r="M161" s="79" t="s">
        <v>463</v>
      </c>
      <c r="N161" s="79">
        <v>2</v>
      </c>
      <c r="S161" s="73" t="s">
        <v>470</v>
      </c>
      <c r="T161" s="73" t="s">
        <v>682</v>
      </c>
      <c r="U161" s="73" t="s">
        <v>719</v>
      </c>
      <c r="V161" s="73" t="s">
        <v>402</v>
      </c>
      <c r="W161" s="73"/>
      <c r="X161" s="73"/>
      <c r="Y161" s="82" t="str">
        <f t="shared" si="6"/>
        <v xml:space="preserve">Lathyrus sphaericus </v>
      </c>
      <c r="AE161" s="73" t="s">
        <v>1805</v>
      </c>
      <c r="AF161" s="80"/>
      <c r="AH161" s="80">
        <v>2</v>
      </c>
    </row>
    <row r="162" spans="1:34">
      <c r="A162" s="8">
        <f t="shared" si="5"/>
        <v>246</v>
      </c>
      <c r="B162" s="25" t="s">
        <v>393</v>
      </c>
      <c r="K162" s="79" t="s">
        <v>462</v>
      </c>
      <c r="L162" s="79" t="s">
        <v>461</v>
      </c>
      <c r="M162" s="79" t="s">
        <v>463</v>
      </c>
      <c r="N162" s="79">
        <v>2</v>
      </c>
      <c r="S162" s="73" t="s">
        <v>470</v>
      </c>
      <c r="T162" s="73" t="s">
        <v>682</v>
      </c>
      <c r="U162" s="73" t="s">
        <v>720</v>
      </c>
      <c r="V162" s="73" t="s">
        <v>402</v>
      </c>
      <c r="W162" s="73"/>
      <c r="X162" s="73"/>
      <c r="Y162" s="82" t="str">
        <f t="shared" si="6"/>
        <v xml:space="preserve">Lathyrus sylvestris </v>
      </c>
      <c r="AE162" s="73" t="s">
        <v>1853</v>
      </c>
      <c r="AF162" s="80"/>
      <c r="AH162" s="80">
        <v>2</v>
      </c>
    </row>
    <row r="163" spans="1:34">
      <c r="A163" s="8">
        <f t="shared" si="5"/>
        <v>247</v>
      </c>
      <c r="B163" s="25" t="s">
        <v>393</v>
      </c>
      <c r="K163" s="79" t="s">
        <v>462</v>
      </c>
      <c r="L163" s="79" t="s">
        <v>461</v>
      </c>
      <c r="M163" s="79" t="s">
        <v>463</v>
      </c>
      <c r="N163" s="79">
        <v>2</v>
      </c>
      <c r="S163" s="73" t="s">
        <v>470</v>
      </c>
      <c r="T163" s="73" t="s">
        <v>682</v>
      </c>
      <c r="U163" s="73" t="s">
        <v>721</v>
      </c>
      <c r="V163" s="73" t="s">
        <v>402</v>
      </c>
      <c r="W163" s="73"/>
      <c r="X163" s="73"/>
      <c r="Y163" s="82" t="str">
        <f t="shared" si="6"/>
        <v xml:space="preserve">Lathyrus tingitanus </v>
      </c>
      <c r="AE163" s="73" t="s">
        <v>1795</v>
      </c>
      <c r="AF163" s="80"/>
      <c r="AH163" s="80">
        <v>4</v>
      </c>
    </row>
    <row r="164" spans="1:34">
      <c r="A164" s="8">
        <f t="shared" si="5"/>
        <v>248</v>
      </c>
      <c r="B164" s="25" t="s">
        <v>393</v>
      </c>
      <c r="K164" s="79" t="s">
        <v>462</v>
      </c>
      <c r="L164" s="79" t="s">
        <v>461</v>
      </c>
      <c r="M164" s="79" t="s">
        <v>463</v>
      </c>
      <c r="N164" s="79">
        <v>2</v>
      </c>
      <c r="S164" s="73" t="s">
        <v>470</v>
      </c>
      <c r="T164" s="73" t="s">
        <v>682</v>
      </c>
      <c r="U164" s="73" t="s">
        <v>722</v>
      </c>
      <c r="V164" s="73" t="s">
        <v>723</v>
      </c>
      <c r="W164" s="73"/>
      <c r="X164" s="73"/>
      <c r="Y164" s="82" t="str">
        <f t="shared" si="6"/>
        <v xml:space="preserve">Lathyrus tuberosus </v>
      </c>
      <c r="AE164" s="73" t="s">
        <v>1795</v>
      </c>
      <c r="AF164" s="80"/>
      <c r="AH164" s="80">
        <v>4</v>
      </c>
    </row>
    <row r="165" spans="1:34">
      <c r="A165" s="8">
        <f t="shared" si="5"/>
        <v>249</v>
      </c>
      <c r="B165" s="25" t="s">
        <v>393</v>
      </c>
      <c r="K165" s="79" t="s">
        <v>462</v>
      </c>
      <c r="L165" s="79" t="s">
        <v>461</v>
      </c>
      <c r="M165" s="79" t="s">
        <v>463</v>
      </c>
      <c r="N165" s="79">
        <v>2</v>
      </c>
      <c r="S165" s="73" t="s">
        <v>470</v>
      </c>
      <c r="T165" s="73" t="s">
        <v>724</v>
      </c>
      <c r="U165" s="73" t="s">
        <v>725</v>
      </c>
      <c r="V165" s="73" t="s">
        <v>726</v>
      </c>
      <c r="W165" s="73"/>
      <c r="X165" s="73"/>
      <c r="Y165" s="82" t="str">
        <f t="shared" si="6"/>
        <v xml:space="preserve">Lathyrus vernus </v>
      </c>
      <c r="AE165" s="73" t="s">
        <v>1854</v>
      </c>
      <c r="AF165" s="80">
        <v>2</v>
      </c>
      <c r="AH165" s="80"/>
    </row>
    <row r="166" spans="1:34">
      <c r="A166" s="8">
        <f t="shared" si="5"/>
        <v>250</v>
      </c>
      <c r="B166" s="25" t="s">
        <v>393</v>
      </c>
      <c r="K166" s="79" t="s">
        <v>462</v>
      </c>
      <c r="L166" s="79" t="s">
        <v>461</v>
      </c>
      <c r="M166" s="79" t="s">
        <v>463</v>
      </c>
      <c r="N166" s="79">
        <v>2</v>
      </c>
      <c r="S166" s="73" t="s">
        <v>470</v>
      </c>
      <c r="T166" s="73" t="s">
        <v>724</v>
      </c>
      <c r="U166" s="73" t="s">
        <v>727</v>
      </c>
      <c r="V166" s="73" t="s">
        <v>728</v>
      </c>
      <c r="W166" s="73"/>
      <c r="X166" s="73"/>
      <c r="Y166" s="82" t="str">
        <f t="shared" si="6"/>
        <v xml:space="preserve">Lathyrus vivantii </v>
      </c>
      <c r="AE166" s="73" t="s">
        <v>1854</v>
      </c>
      <c r="AF166" s="80">
        <v>3</v>
      </c>
      <c r="AH166" s="80"/>
    </row>
    <row r="167" spans="1:34">
      <c r="A167" s="8">
        <f t="shared" si="5"/>
        <v>251</v>
      </c>
      <c r="B167" s="25" t="s">
        <v>393</v>
      </c>
      <c r="K167" s="79" t="s">
        <v>462</v>
      </c>
      <c r="L167" s="79" t="s">
        <v>461</v>
      </c>
      <c r="M167" s="79" t="s">
        <v>463</v>
      </c>
      <c r="N167" s="79">
        <v>2</v>
      </c>
      <c r="S167" s="73" t="s">
        <v>470</v>
      </c>
      <c r="T167" s="73" t="s">
        <v>724</v>
      </c>
      <c r="U167" s="73" t="s">
        <v>729</v>
      </c>
      <c r="V167" s="73" t="s">
        <v>730</v>
      </c>
      <c r="W167" s="73"/>
      <c r="X167" s="73"/>
      <c r="Y167" s="82" t="str">
        <f t="shared" si="6"/>
        <v xml:space="preserve">Lens ervoides </v>
      </c>
      <c r="AE167" s="73" t="s">
        <v>1854</v>
      </c>
      <c r="AF167" s="80">
        <v>2</v>
      </c>
      <c r="AH167" s="80"/>
    </row>
    <row r="168" spans="1:34">
      <c r="A168" s="8">
        <f t="shared" si="5"/>
        <v>252</v>
      </c>
      <c r="B168" s="25" t="s">
        <v>393</v>
      </c>
      <c r="K168" s="79" t="s">
        <v>462</v>
      </c>
      <c r="L168" s="79" t="s">
        <v>461</v>
      </c>
      <c r="M168" s="79" t="s">
        <v>463</v>
      </c>
      <c r="N168" s="79">
        <v>2</v>
      </c>
      <c r="S168" s="73" t="s">
        <v>472</v>
      </c>
      <c r="T168" s="73" t="s">
        <v>731</v>
      </c>
      <c r="U168" s="73" t="s">
        <v>718</v>
      </c>
      <c r="V168" s="73" t="s">
        <v>732</v>
      </c>
      <c r="W168" s="73"/>
      <c r="X168" s="73"/>
      <c r="Y168" s="82" t="str">
        <f t="shared" si="6"/>
        <v xml:space="preserve">Lens lamottei </v>
      </c>
      <c r="AE168" s="73" t="s">
        <v>1855</v>
      </c>
      <c r="AF168" s="80"/>
      <c r="AH168" s="80">
        <v>2</v>
      </c>
    </row>
    <row r="169" spans="1:34">
      <c r="A169" s="8">
        <f t="shared" si="5"/>
        <v>253</v>
      </c>
      <c r="B169" s="25" t="s">
        <v>393</v>
      </c>
      <c r="K169" s="79" t="s">
        <v>462</v>
      </c>
      <c r="L169" s="79" t="s">
        <v>461</v>
      </c>
      <c r="M169" s="79" t="s">
        <v>463</v>
      </c>
      <c r="N169" s="79">
        <v>2</v>
      </c>
      <c r="S169" s="73" t="s">
        <v>469</v>
      </c>
      <c r="T169" s="73" t="s">
        <v>733</v>
      </c>
      <c r="U169" s="73" t="s">
        <v>734</v>
      </c>
      <c r="V169" s="73" t="s">
        <v>649</v>
      </c>
      <c r="W169" s="73"/>
      <c r="X169" s="73"/>
      <c r="Y169" s="82" t="str">
        <f t="shared" si="6"/>
        <v xml:space="preserve">Lens nigricans </v>
      </c>
      <c r="AE169" s="73" t="s">
        <v>1795</v>
      </c>
      <c r="AF169" s="80" t="s">
        <v>2058</v>
      </c>
      <c r="AH169" s="80"/>
    </row>
    <row r="170" spans="1:34">
      <c r="A170" s="8">
        <f t="shared" si="5"/>
        <v>254</v>
      </c>
      <c r="B170" s="25" t="s">
        <v>393</v>
      </c>
      <c r="K170" s="79" t="s">
        <v>462</v>
      </c>
      <c r="L170" s="79" t="s">
        <v>461</v>
      </c>
      <c r="M170" s="79" t="s">
        <v>463</v>
      </c>
      <c r="N170" s="79">
        <v>2</v>
      </c>
      <c r="S170" s="73" t="s">
        <v>473</v>
      </c>
      <c r="T170" s="73" t="s">
        <v>735</v>
      </c>
      <c r="U170" s="73" t="s">
        <v>736</v>
      </c>
      <c r="V170" s="73" t="s">
        <v>402</v>
      </c>
      <c r="W170" s="73"/>
      <c r="X170" s="73"/>
      <c r="Y170" s="82" t="str">
        <f t="shared" si="6"/>
        <v xml:space="preserve">Malus sylvestris </v>
      </c>
      <c r="AE170" s="73" t="s">
        <v>1856</v>
      </c>
      <c r="AF170" s="80" t="s">
        <v>2057</v>
      </c>
      <c r="AH170" s="80"/>
    </row>
    <row r="171" spans="1:34">
      <c r="A171" s="8">
        <f t="shared" si="5"/>
        <v>255</v>
      </c>
      <c r="B171" s="25" t="s">
        <v>393</v>
      </c>
      <c r="K171" s="79" t="s">
        <v>462</v>
      </c>
      <c r="L171" s="79" t="s">
        <v>461</v>
      </c>
      <c r="M171" s="79" t="s">
        <v>463</v>
      </c>
      <c r="N171" s="79">
        <v>2</v>
      </c>
      <c r="S171" s="73" t="s">
        <v>467</v>
      </c>
      <c r="T171" s="73" t="s">
        <v>737</v>
      </c>
      <c r="U171" s="73" t="s">
        <v>738</v>
      </c>
      <c r="V171" s="73" t="s">
        <v>739</v>
      </c>
      <c r="W171" s="73"/>
      <c r="X171" s="73"/>
      <c r="Y171" s="82" t="str">
        <f t="shared" si="6"/>
        <v xml:space="preserve">Moricandia arvensis </v>
      </c>
      <c r="AE171" s="73" t="s">
        <v>1857</v>
      </c>
      <c r="AF171" s="80" t="s">
        <v>2058</v>
      </c>
      <c r="AH171" s="80"/>
    </row>
    <row r="172" spans="1:34" ht="28">
      <c r="A172" s="8">
        <f t="shared" si="5"/>
        <v>256</v>
      </c>
      <c r="B172" s="25" t="s">
        <v>393</v>
      </c>
      <c r="K172" s="79" t="s">
        <v>462</v>
      </c>
      <c r="L172" s="79" t="s">
        <v>461</v>
      </c>
      <c r="M172" s="79" t="s">
        <v>463</v>
      </c>
      <c r="N172" s="79">
        <v>2</v>
      </c>
      <c r="S172" s="73" t="s">
        <v>467</v>
      </c>
      <c r="T172" s="73" t="s">
        <v>737</v>
      </c>
      <c r="U172" s="73" t="s">
        <v>740</v>
      </c>
      <c r="V172" s="73" t="s">
        <v>741</v>
      </c>
      <c r="W172" s="73"/>
      <c r="X172" s="73"/>
      <c r="Y172" s="82" t="str">
        <f t="shared" si="6"/>
        <v xml:space="preserve">Olea europaea </v>
      </c>
      <c r="AE172" s="73" t="s">
        <v>1795</v>
      </c>
      <c r="AF172" s="80" t="s">
        <v>2058</v>
      </c>
      <c r="AH172" s="80"/>
    </row>
    <row r="173" spans="1:34">
      <c r="A173" s="8">
        <f t="shared" si="5"/>
        <v>257</v>
      </c>
      <c r="B173" s="25" t="s">
        <v>393</v>
      </c>
      <c r="K173" s="79" t="s">
        <v>462</v>
      </c>
      <c r="L173" s="79" t="s">
        <v>461</v>
      </c>
      <c r="M173" s="79" t="s">
        <v>463</v>
      </c>
      <c r="N173" s="79">
        <v>2</v>
      </c>
      <c r="S173" s="73" t="s">
        <v>467</v>
      </c>
      <c r="T173" s="73" t="s">
        <v>737</v>
      </c>
      <c r="U173" s="73" t="s">
        <v>742</v>
      </c>
      <c r="V173" s="73" t="s">
        <v>743</v>
      </c>
      <c r="W173" s="73"/>
      <c r="X173" s="73"/>
      <c r="Y173" s="82" t="str">
        <f t="shared" si="6"/>
        <v xml:space="preserve">Patellifolia patellaris </v>
      </c>
      <c r="AE173" s="73" t="s">
        <v>1795</v>
      </c>
      <c r="AF173" s="80" t="s">
        <v>2058</v>
      </c>
      <c r="AH173" s="80"/>
    </row>
    <row r="174" spans="1:34">
      <c r="A174" s="8">
        <f t="shared" si="5"/>
        <v>258</v>
      </c>
      <c r="B174" s="25" t="s">
        <v>393</v>
      </c>
      <c r="K174" s="79" t="s">
        <v>462</v>
      </c>
      <c r="L174" s="79" t="s">
        <v>461</v>
      </c>
      <c r="M174" s="79" t="s">
        <v>463</v>
      </c>
      <c r="N174" s="79">
        <v>2</v>
      </c>
      <c r="S174" s="73" t="s">
        <v>470</v>
      </c>
      <c r="T174" s="73" t="s">
        <v>744</v>
      </c>
      <c r="U174" s="73" t="s">
        <v>745</v>
      </c>
      <c r="V174" s="73" t="s">
        <v>402</v>
      </c>
      <c r="W174" s="73"/>
      <c r="X174" s="73"/>
      <c r="Y174" s="82" t="str">
        <f t="shared" si="6"/>
        <v xml:space="preserve">Patellifolia procumbens </v>
      </c>
      <c r="AE174" s="73" t="s">
        <v>1806</v>
      </c>
      <c r="AF174" s="80" t="s">
        <v>2057</v>
      </c>
      <c r="AH174" s="80"/>
    </row>
    <row r="175" spans="1:34" ht="28">
      <c r="A175" s="8">
        <f t="shared" si="5"/>
        <v>259</v>
      </c>
      <c r="B175" s="25" t="s">
        <v>393</v>
      </c>
      <c r="K175" s="79" t="s">
        <v>462</v>
      </c>
      <c r="L175" s="79" t="s">
        <v>461</v>
      </c>
      <c r="M175" s="79" t="s">
        <v>463</v>
      </c>
      <c r="N175" s="79">
        <v>2</v>
      </c>
      <c r="S175" s="73" t="s">
        <v>472</v>
      </c>
      <c r="T175" s="73" t="s">
        <v>746</v>
      </c>
      <c r="U175" s="73" t="s">
        <v>747</v>
      </c>
      <c r="V175" s="73" t="s">
        <v>402</v>
      </c>
      <c r="W175" s="73"/>
      <c r="X175" s="73"/>
      <c r="Y175" s="82" t="str">
        <f t="shared" si="6"/>
        <v xml:space="preserve">Patellifolia webbiana </v>
      </c>
      <c r="AE175" s="73" t="s">
        <v>1858</v>
      </c>
      <c r="AF175" s="80" t="s">
        <v>2057</v>
      </c>
      <c r="AH175" s="80"/>
    </row>
    <row r="176" spans="1:34">
      <c r="A176" s="8">
        <f t="shared" si="5"/>
        <v>260</v>
      </c>
      <c r="B176" s="25" t="s">
        <v>393</v>
      </c>
      <c r="K176" s="79" t="s">
        <v>462</v>
      </c>
      <c r="L176" s="79" t="s">
        <v>461</v>
      </c>
      <c r="M176" s="79" t="s">
        <v>463</v>
      </c>
      <c r="N176" s="79">
        <v>2</v>
      </c>
      <c r="S176" s="73" t="s">
        <v>472</v>
      </c>
      <c r="T176" s="73" t="s">
        <v>746</v>
      </c>
      <c r="U176" s="73" t="s">
        <v>748</v>
      </c>
      <c r="V176" s="73" t="s">
        <v>402</v>
      </c>
      <c r="W176" s="73"/>
      <c r="X176" s="73"/>
      <c r="Y176" s="82" t="str">
        <f t="shared" si="6"/>
        <v xml:space="preserve">Pisum sativum </v>
      </c>
      <c r="AE176" s="73" t="s">
        <v>1859</v>
      </c>
      <c r="AF176" s="80"/>
      <c r="AH176" s="80">
        <v>3</v>
      </c>
    </row>
    <row r="177" spans="1:34">
      <c r="A177" s="8">
        <f t="shared" si="5"/>
        <v>261</v>
      </c>
      <c r="B177" s="25" t="s">
        <v>393</v>
      </c>
      <c r="K177" s="79" t="s">
        <v>462</v>
      </c>
      <c r="L177" s="79" t="s">
        <v>461</v>
      </c>
      <c r="M177" s="79" t="s">
        <v>463</v>
      </c>
      <c r="N177" s="79">
        <v>2</v>
      </c>
      <c r="S177" s="73" t="s">
        <v>472</v>
      </c>
      <c r="T177" s="73" t="s">
        <v>746</v>
      </c>
      <c r="U177" s="73" t="s">
        <v>587</v>
      </c>
      <c r="V177" s="73" t="s">
        <v>402</v>
      </c>
      <c r="W177" s="73"/>
      <c r="X177" s="73"/>
      <c r="Y177" s="82" t="str">
        <f t="shared" si="6"/>
        <v xml:space="preserve">Prunus avium </v>
      </c>
      <c r="AE177" s="73" t="s">
        <v>1860</v>
      </c>
      <c r="AF177" s="80"/>
      <c r="AH177" s="80">
        <v>4</v>
      </c>
    </row>
    <row r="178" spans="1:34">
      <c r="A178" s="8">
        <f t="shared" si="5"/>
        <v>262</v>
      </c>
      <c r="B178" s="25" t="s">
        <v>393</v>
      </c>
      <c r="K178" s="79" t="s">
        <v>462</v>
      </c>
      <c r="L178" s="79" t="s">
        <v>461</v>
      </c>
      <c r="M178" s="79" t="s">
        <v>463</v>
      </c>
      <c r="N178" s="79">
        <v>2</v>
      </c>
      <c r="S178" s="73" t="s">
        <v>472</v>
      </c>
      <c r="T178" s="73" t="s">
        <v>746</v>
      </c>
      <c r="U178" s="73" t="s">
        <v>749</v>
      </c>
      <c r="V178" s="73" t="s">
        <v>402</v>
      </c>
      <c r="W178" s="73"/>
      <c r="X178" s="73"/>
      <c r="Y178" s="82" t="str">
        <f t="shared" si="6"/>
        <v xml:space="preserve">Prunus insititia </v>
      </c>
      <c r="AE178" s="73" t="s">
        <v>1832</v>
      </c>
      <c r="AF178" s="80">
        <v>2</v>
      </c>
      <c r="AH178" s="80"/>
    </row>
    <row r="179" spans="1:34">
      <c r="A179" s="8">
        <f t="shared" si="5"/>
        <v>263</v>
      </c>
      <c r="B179" s="25" t="s">
        <v>393</v>
      </c>
      <c r="K179" s="79" t="s">
        <v>462</v>
      </c>
      <c r="L179" s="79" t="s">
        <v>461</v>
      </c>
      <c r="M179" s="79" t="s">
        <v>463</v>
      </c>
      <c r="N179" s="79">
        <v>2</v>
      </c>
      <c r="S179" s="73" t="s">
        <v>472</v>
      </c>
      <c r="T179" s="73" t="s">
        <v>746</v>
      </c>
      <c r="U179" s="73" t="s">
        <v>750</v>
      </c>
      <c r="V179" s="73" t="s">
        <v>402</v>
      </c>
      <c r="W179" s="73"/>
      <c r="X179" s="73"/>
      <c r="Y179" s="82" t="str">
        <f t="shared" si="6"/>
        <v xml:space="preserve">Prunus lusitanica </v>
      </c>
      <c r="AE179" s="73" t="s">
        <v>1861</v>
      </c>
      <c r="AF179" s="80"/>
      <c r="AH179" s="80">
        <v>4</v>
      </c>
    </row>
    <row r="180" spans="1:34">
      <c r="A180" s="8">
        <f t="shared" si="5"/>
        <v>264</v>
      </c>
      <c r="B180" s="25" t="s">
        <v>393</v>
      </c>
      <c r="K180" s="79" t="s">
        <v>462</v>
      </c>
      <c r="L180" s="79" t="s">
        <v>461</v>
      </c>
      <c r="M180" s="79" t="s">
        <v>463</v>
      </c>
      <c r="N180" s="79">
        <v>2</v>
      </c>
      <c r="S180" s="73" t="s">
        <v>472</v>
      </c>
      <c r="T180" s="73" t="s">
        <v>746</v>
      </c>
      <c r="U180" s="73" t="s">
        <v>751</v>
      </c>
      <c r="V180" s="73" t="s">
        <v>752</v>
      </c>
      <c r="W180" s="73"/>
      <c r="X180" s="73"/>
      <c r="Y180" s="82" t="str">
        <f t="shared" si="6"/>
        <v xml:space="preserve">Prunus mahaleb </v>
      </c>
      <c r="AE180" s="73" t="s">
        <v>1862</v>
      </c>
      <c r="AF180" s="80">
        <v>2</v>
      </c>
      <c r="AH180" s="80"/>
    </row>
    <row r="181" spans="1:34">
      <c r="A181" s="8">
        <f t="shared" si="5"/>
        <v>265</v>
      </c>
      <c r="B181" s="25" t="s">
        <v>393</v>
      </c>
      <c r="K181" s="79" t="s">
        <v>462</v>
      </c>
      <c r="L181" s="79" t="s">
        <v>461</v>
      </c>
      <c r="M181" s="79" t="s">
        <v>463</v>
      </c>
      <c r="N181" s="79">
        <v>2</v>
      </c>
      <c r="S181" s="73" t="s">
        <v>472</v>
      </c>
      <c r="T181" s="73" t="s">
        <v>746</v>
      </c>
      <c r="U181" s="73" t="s">
        <v>753</v>
      </c>
      <c r="V181" s="73" t="s">
        <v>497</v>
      </c>
      <c r="W181" s="73"/>
      <c r="X181" s="73"/>
      <c r="Y181" s="82" t="str">
        <f t="shared" si="6"/>
        <v xml:space="preserve">Prunus padus </v>
      </c>
      <c r="AE181" s="73" t="s">
        <v>1795</v>
      </c>
      <c r="AF181" s="80">
        <v>2</v>
      </c>
      <c r="AH181" s="80"/>
    </row>
    <row r="182" spans="1:34" ht="42">
      <c r="A182" s="8">
        <f t="shared" si="5"/>
        <v>266</v>
      </c>
      <c r="B182" s="25" t="s">
        <v>393</v>
      </c>
      <c r="K182" s="79" t="s">
        <v>462</v>
      </c>
      <c r="L182" s="79" t="s">
        <v>461</v>
      </c>
      <c r="M182" s="79" t="s">
        <v>463</v>
      </c>
      <c r="N182" s="79">
        <v>2</v>
      </c>
      <c r="S182" s="73" t="s">
        <v>472</v>
      </c>
      <c r="T182" s="73" t="s">
        <v>746</v>
      </c>
      <c r="U182" s="73" t="s">
        <v>754</v>
      </c>
      <c r="V182" s="73" t="s">
        <v>402</v>
      </c>
      <c r="W182" s="73"/>
      <c r="X182" s="73"/>
      <c r="Y182" s="82" t="str">
        <f t="shared" si="6"/>
        <v xml:space="preserve">Prunus prostrata </v>
      </c>
      <c r="AE182" s="73" t="s">
        <v>1863</v>
      </c>
      <c r="AF182" s="80" t="s">
        <v>2057</v>
      </c>
      <c r="AH182" s="80"/>
    </row>
    <row r="183" spans="1:34">
      <c r="A183" s="8">
        <f t="shared" si="5"/>
        <v>267</v>
      </c>
      <c r="B183" s="25" t="s">
        <v>393</v>
      </c>
      <c r="K183" s="79" t="s">
        <v>462</v>
      </c>
      <c r="L183" s="79" t="s">
        <v>461</v>
      </c>
      <c r="M183" s="79" t="s">
        <v>463</v>
      </c>
      <c r="N183" s="79">
        <v>2</v>
      </c>
      <c r="S183" s="73" t="s">
        <v>472</v>
      </c>
      <c r="T183" s="73" t="s">
        <v>755</v>
      </c>
      <c r="U183" s="73" t="s">
        <v>756</v>
      </c>
      <c r="V183" s="73" t="s">
        <v>757</v>
      </c>
      <c r="W183" s="73"/>
      <c r="X183" s="73"/>
      <c r="Y183" s="82" t="str">
        <f t="shared" si="6"/>
        <v xml:space="preserve">Prunus ramburii </v>
      </c>
      <c r="AE183" s="73" t="s">
        <v>1855</v>
      </c>
      <c r="AF183" s="80"/>
      <c r="AH183" s="80">
        <v>2</v>
      </c>
    </row>
    <row r="184" spans="1:34">
      <c r="A184" s="8">
        <f t="shared" si="5"/>
        <v>268</v>
      </c>
      <c r="B184" s="25" t="s">
        <v>393</v>
      </c>
      <c r="K184" s="79" t="s">
        <v>462</v>
      </c>
      <c r="L184" s="79" t="s">
        <v>461</v>
      </c>
      <c r="M184" s="79" t="s">
        <v>463</v>
      </c>
      <c r="N184" s="79">
        <v>2</v>
      </c>
      <c r="S184" s="73" t="s">
        <v>472</v>
      </c>
      <c r="T184" s="73" t="s">
        <v>755</v>
      </c>
      <c r="U184" s="73" t="s">
        <v>758</v>
      </c>
      <c r="V184" s="73" t="s">
        <v>759</v>
      </c>
      <c r="W184" s="73"/>
      <c r="X184" s="73"/>
      <c r="Y184" s="82" t="str">
        <f t="shared" si="6"/>
        <v xml:space="preserve">Prunus spinosa </v>
      </c>
      <c r="AE184" s="73" t="s">
        <v>1864</v>
      </c>
      <c r="AF184" s="80"/>
      <c r="AH184" s="80">
        <v>2</v>
      </c>
    </row>
    <row r="185" spans="1:34">
      <c r="A185" s="8">
        <f t="shared" si="5"/>
        <v>269</v>
      </c>
      <c r="B185" s="25" t="s">
        <v>393</v>
      </c>
      <c r="K185" s="79" t="s">
        <v>462</v>
      </c>
      <c r="L185" s="79" t="s">
        <v>461</v>
      </c>
      <c r="M185" s="79" t="s">
        <v>463</v>
      </c>
      <c r="N185" s="79">
        <v>2</v>
      </c>
      <c r="S185" s="73" t="s">
        <v>472</v>
      </c>
      <c r="T185" s="73" t="s">
        <v>755</v>
      </c>
      <c r="U185" s="73" t="s">
        <v>754</v>
      </c>
      <c r="V185" s="73" t="s">
        <v>576</v>
      </c>
      <c r="W185" s="73"/>
      <c r="X185" s="73"/>
      <c r="Y185" s="82" t="str">
        <f t="shared" si="6"/>
        <v xml:space="preserve">Pyrus bourgaeana </v>
      </c>
      <c r="AE185" s="73" t="s">
        <v>1864</v>
      </c>
      <c r="AF185" s="80"/>
      <c r="AH185" s="80">
        <v>2</v>
      </c>
    </row>
    <row r="186" spans="1:34">
      <c r="A186" s="8">
        <f t="shared" si="5"/>
        <v>270</v>
      </c>
      <c r="B186" s="25" t="s">
        <v>393</v>
      </c>
      <c r="K186" s="79" t="s">
        <v>462</v>
      </c>
      <c r="L186" s="79" t="s">
        <v>461</v>
      </c>
      <c r="M186" s="79" t="s">
        <v>463</v>
      </c>
      <c r="N186" s="79">
        <v>2</v>
      </c>
      <c r="S186" s="73" t="s">
        <v>469</v>
      </c>
      <c r="T186" s="73" t="s">
        <v>760</v>
      </c>
      <c r="U186" s="73" t="s">
        <v>761</v>
      </c>
      <c r="V186" s="73" t="s">
        <v>402</v>
      </c>
      <c r="W186" s="73"/>
      <c r="X186" s="73"/>
      <c r="Y186" s="82" t="str">
        <f t="shared" si="6"/>
        <v xml:space="preserve">Pyrus cordata </v>
      </c>
      <c r="AE186" s="73" t="s">
        <v>1795</v>
      </c>
      <c r="AF186" s="80" t="s">
        <v>2062</v>
      </c>
      <c r="AH186" s="80"/>
    </row>
    <row r="187" spans="1:34">
      <c r="A187" s="8">
        <f t="shared" si="5"/>
        <v>271</v>
      </c>
      <c r="B187" s="25" t="s">
        <v>393</v>
      </c>
      <c r="K187" s="79" t="s">
        <v>462</v>
      </c>
      <c r="L187" s="79" t="s">
        <v>461</v>
      </c>
      <c r="M187" s="79" t="s">
        <v>463</v>
      </c>
      <c r="N187" s="79">
        <v>2</v>
      </c>
      <c r="S187" s="73" t="s">
        <v>464</v>
      </c>
      <c r="T187" s="73" t="s">
        <v>762</v>
      </c>
      <c r="U187" s="73" t="s">
        <v>763</v>
      </c>
      <c r="V187" s="73" t="s">
        <v>447</v>
      </c>
      <c r="W187" s="73"/>
      <c r="X187" s="73"/>
      <c r="Y187" s="82" t="str">
        <f t="shared" si="6"/>
        <v xml:space="preserve">Pyrus spinosa </v>
      </c>
      <c r="AE187" s="73" t="s">
        <v>1795</v>
      </c>
      <c r="AF187" s="80"/>
      <c r="AH187" s="80">
        <v>3</v>
      </c>
    </row>
    <row r="188" spans="1:34">
      <c r="A188" s="8">
        <f t="shared" si="5"/>
        <v>272</v>
      </c>
      <c r="B188" s="25" t="s">
        <v>393</v>
      </c>
      <c r="K188" s="79" t="s">
        <v>462</v>
      </c>
      <c r="L188" s="79" t="s">
        <v>461</v>
      </c>
      <c r="M188" s="79" t="s">
        <v>463</v>
      </c>
      <c r="N188" s="79">
        <v>2</v>
      </c>
      <c r="S188" s="73" t="s">
        <v>469</v>
      </c>
      <c r="T188" s="73" t="s">
        <v>764</v>
      </c>
      <c r="U188" s="73" t="s">
        <v>626</v>
      </c>
      <c r="V188" s="73" t="s">
        <v>550</v>
      </c>
      <c r="W188" s="73"/>
      <c r="X188" s="73"/>
      <c r="Y188" s="82" t="str">
        <f t="shared" si="6"/>
        <v xml:space="preserve">Raphanus  sativus  </v>
      </c>
      <c r="AE188" s="73" t="s">
        <v>1795</v>
      </c>
      <c r="AF188" s="80" t="s">
        <v>2058</v>
      </c>
      <c r="AH188" s="80"/>
    </row>
    <row r="189" spans="1:34">
      <c r="A189" s="8">
        <f t="shared" si="5"/>
        <v>273</v>
      </c>
      <c r="B189" s="25" t="s">
        <v>393</v>
      </c>
      <c r="K189" s="79" t="s">
        <v>462</v>
      </c>
      <c r="L189" s="79" t="s">
        <v>461</v>
      </c>
      <c r="M189" s="79" t="s">
        <v>463</v>
      </c>
      <c r="N189" s="79">
        <v>2</v>
      </c>
      <c r="S189" s="73" t="s">
        <v>469</v>
      </c>
      <c r="T189" s="73" t="s">
        <v>764</v>
      </c>
      <c r="U189" s="73" t="s">
        <v>734</v>
      </c>
      <c r="V189" s="73" t="s">
        <v>402</v>
      </c>
      <c r="W189" s="73"/>
      <c r="X189" s="73"/>
      <c r="Y189" s="82" t="str">
        <f t="shared" si="6"/>
        <v xml:space="preserve">Secale montanum </v>
      </c>
      <c r="AE189" s="73" t="s">
        <v>1795</v>
      </c>
      <c r="AF189" s="80" t="s">
        <v>2058</v>
      </c>
      <c r="AH189" s="80"/>
    </row>
    <row r="190" spans="1:34">
      <c r="A190" s="8">
        <f t="shared" si="5"/>
        <v>274</v>
      </c>
      <c r="B190" s="25" t="s">
        <v>393</v>
      </c>
      <c r="K190" s="79" t="s">
        <v>462</v>
      </c>
      <c r="L190" s="79" t="s">
        <v>461</v>
      </c>
      <c r="M190" s="79" t="s">
        <v>463</v>
      </c>
      <c r="N190" s="79">
        <v>2</v>
      </c>
      <c r="S190" s="73" t="s">
        <v>474</v>
      </c>
      <c r="T190" s="73" t="s">
        <v>765</v>
      </c>
      <c r="U190" s="73" t="s">
        <v>766</v>
      </c>
      <c r="V190" s="73" t="s">
        <v>402</v>
      </c>
      <c r="W190" s="73"/>
      <c r="X190" s="73"/>
      <c r="Y190" s="82" t="str">
        <f t="shared" si="6"/>
        <v xml:space="preserve">Sinapis alba </v>
      </c>
      <c r="AE190" s="73" t="s">
        <v>1865</v>
      </c>
      <c r="AF190" s="80"/>
      <c r="AH190" s="80">
        <v>4</v>
      </c>
    </row>
    <row r="191" spans="1:34">
      <c r="A191" s="8">
        <f t="shared" si="5"/>
        <v>275</v>
      </c>
      <c r="B191" s="25" t="s">
        <v>393</v>
      </c>
      <c r="K191" s="79" t="s">
        <v>462</v>
      </c>
      <c r="L191" s="79" t="s">
        <v>461</v>
      </c>
      <c r="M191" s="79" t="s">
        <v>463</v>
      </c>
      <c r="N191" s="79">
        <v>2</v>
      </c>
      <c r="S191" s="73" t="s">
        <v>474</v>
      </c>
      <c r="T191" s="73" t="s">
        <v>765</v>
      </c>
      <c r="U191" s="73" t="s">
        <v>767</v>
      </c>
      <c r="V191" s="73" t="s">
        <v>768</v>
      </c>
      <c r="W191" s="73"/>
      <c r="X191" s="73"/>
      <c r="Y191" s="82" t="str">
        <f t="shared" si="6"/>
        <v xml:space="preserve">Sinapis arvensis </v>
      </c>
      <c r="AE191" s="73" t="s">
        <v>1795</v>
      </c>
      <c r="AF191" s="80">
        <v>2</v>
      </c>
      <c r="AH191" s="80"/>
    </row>
    <row r="192" spans="1:34">
      <c r="A192" s="8">
        <f t="shared" si="5"/>
        <v>276</v>
      </c>
      <c r="B192" s="25" t="s">
        <v>393</v>
      </c>
      <c r="K192" s="79" t="s">
        <v>462</v>
      </c>
      <c r="L192" s="79" t="s">
        <v>461</v>
      </c>
      <c r="M192" s="79" t="s">
        <v>463</v>
      </c>
      <c r="N192" s="79">
        <v>2</v>
      </c>
      <c r="S192" s="73" t="s">
        <v>474</v>
      </c>
      <c r="T192" s="73" t="s">
        <v>765</v>
      </c>
      <c r="U192" s="73" t="s">
        <v>517</v>
      </c>
      <c r="V192" s="73" t="s">
        <v>402</v>
      </c>
      <c r="W192" s="73"/>
      <c r="X192" s="73"/>
      <c r="Y192" s="82" t="str">
        <f t="shared" si="6"/>
        <v xml:space="preserve">Solanum dulcamara </v>
      </c>
      <c r="AE192" s="73" t="s">
        <v>1866</v>
      </c>
      <c r="AF192" s="80"/>
      <c r="AH192" s="80">
        <v>4</v>
      </c>
    </row>
    <row r="193" spans="1:34">
      <c r="A193" s="8">
        <f t="shared" si="5"/>
        <v>277</v>
      </c>
      <c r="B193" s="25" t="s">
        <v>393</v>
      </c>
      <c r="K193" s="79" t="s">
        <v>462</v>
      </c>
      <c r="L193" s="79" t="s">
        <v>461</v>
      </c>
      <c r="M193" s="79" t="s">
        <v>463</v>
      </c>
      <c r="N193" s="79">
        <v>2</v>
      </c>
      <c r="S193" s="73" t="s">
        <v>474</v>
      </c>
      <c r="T193" s="73" t="s">
        <v>765</v>
      </c>
      <c r="U193" s="73" t="s">
        <v>769</v>
      </c>
      <c r="V193" s="73" t="s">
        <v>770</v>
      </c>
      <c r="W193" s="73"/>
      <c r="X193" s="73"/>
      <c r="Y193" s="82" t="str">
        <f t="shared" si="6"/>
        <v xml:space="preserve">Solanum lidii </v>
      </c>
      <c r="AE193" s="73" t="s">
        <v>1795</v>
      </c>
      <c r="AF193" s="80"/>
      <c r="AH193" s="80">
        <v>4</v>
      </c>
    </row>
    <row r="194" spans="1:34">
      <c r="A194" s="8">
        <f t="shared" si="5"/>
        <v>278</v>
      </c>
      <c r="B194" s="25" t="s">
        <v>393</v>
      </c>
      <c r="K194" s="79" t="s">
        <v>462</v>
      </c>
      <c r="L194" s="79" t="s">
        <v>461</v>
      </c>
      <c r="M194" s="79" t="s">
        <v>463</v>
      </c>
      <c r="N194" s="79">
        <v>2</v>
      </c>
      <c r="S194" s="73" t="s">
        <v>474</v>
      </c>
      <c r="T194" s="73" t="s">
        <v>765</v>
      </c>
      <c r="U194" s="73" t="s">
        <v>771</v>
      </c>
      <c r="V194" s="73" t="s">
        <v>772</v>
      </c>
      <c r="W194" s="73"/>
      <c r="X194" s="73"/>
      <c r="Y194" s="82" t="str">
        <f t="shared" si="6"/>
        <v xml:space="preserve">Solanum nigrum </v>
      </c>
      <c r="AE194" s="73" t="s">
        <v>1867</v>
      </c>
      <c r="AF194" s="80"/>
      <c r="AH194" s="80">
        <v>4</v>
      </c>
    </row>
    <row r="195" spans="1:34">
      <c r="A195" s="8">
        <f t="shared" si="5"/>
        <v>279</v>
      </c>
      <c r="B195" s="25" t="s">
        <v>393</v>
      </c>
      <c r="K195" s="79" t="s">
        <v>462</v>
      </c>
      <c r="L195" s="79" t="s">
        <v>461</v>
      </c>
      <c r="M195" s="79" t="s">
        <v>463</v>
      </c>
      <c r="N195" s="79">
        <v>2</v>
      </c>
      <c r="S195" s="73" t="s">
        <v>474</v>
      </c>
      <c r="T195" s="73" t="s">
        <v>765</v>
      </c>
      <c r="U195" s="73" t="s">
        <v>773</v>
      </c>
      <c r="V195" s="73" t="s">
        <v>774</v>
      </c>
      <c r="W195" s="73"/>
      <c r="X195" s="73"/>
      <c r="Y195" s="82" t="str">
        <f t="shared" si="6"/>
        <v xml:space="preserve">Solanum vespertilio </v>
      </c>
      <c r="AE195" s="73" t="s">
        <v>1795</v>
      </c>
      <c r="AF195" s="80"/>
      <c r="AH195" s="80">
        <v>4</v>
      </c>
    </row>
    <row r="196" spans="1:34">
      <c r="A196" s="8">
        <f t="shared" si="5"/>
        <v>280</v>
      </c>
      <c r="B196" s="25" t="s">
        <v>393</v>
      </c>
      <c r="K196" s="79" t="s">
        <v>462</v>
      </c>
      <c r="L196" s="79" t="s">
        <v>461</v>
      </c>
      <c r="M196" s="79" t="s">
        <v>463</v>
      </c>
      <c r="N196" s="79">
        <v>2</v>
      </c>
      <c r="S196" s="73" t="s">
        <v>470</v>
      </c>
      <c r="T196" s="73" t="s">
        <v>775</v>
      </c>
      <c r="U196" s="73" t="s">
        <v>776</v>
      </c>
      <c r="V196" s="73" t="s">
        <v>641</v>
      </c>
      <c r="W196" s="73"/>
      <c r="X196" s="73"/>
      <c r="Y196" s="82" t="str">
        <f t="shared" si="6"/>
        <v xml:space="preserve">Solanum villosum </v>
      </c>
      <c r="AE196" s="73" t="s">
        <v>1795</v>
      </c>
      <c r="AF196" s="80"/>
      <c r="AH196" s="80">
        <v>4</v>
      </c>
    </row>
    <row r="197" spans="1:34">
      <c r="A197" s="8">
        <f t="shared" si="5"/>
        <v>281</v>
      </c>
      <c r="B197" s="25" t="s">
        <v>393</v>
      </c>
      <c r="K197" s="79" t="s">
        <v>462</v>
      </c>
      <c r="L197" s="79" t="s">
        <v>461</v>
      </c>
      <c r="M197" s="79" t="s">
        <v>463</v>
      </c>
      <c r="N197" s="79">
        <v>2</v>
      </c>
      <c r="S197" s="73" t="s">
        <v>470</v>
      </c>
      <c r="T197" s="73" t="s">
        <v>775</v>
      </c>
      <c r="U197" s="73" t="s">
        <v>777</v>
      </c>
      <c r="V197" s="73" t="s">
        <v>402</v>
      </c>
      <c r="W197" s="73"/>
      <c r="X197" s="73"/>
      <c r="Y197" s="82" t="str">
        <f t="shared" si="6"/>
        <v xml:space="preserve">Solanum virgatum </v>
      </c>
      <c r="AE197" s="73" t="s">
        <v>1868</v>
      </c>
      <c r="AF197" s="80"/>
      <c r="AH197" s="80">
        <v>3</v>
      </c>
    </row>
    <row r="198" spans="1:34">
      <c r="A198" s="8">
        <f t="shared" si="5"/>
        <v>282</v>
      </c>
      <c r="B198" s="25" t="s">
        <v>393</v>
      </c>
      <c r="K198" s="79" t="s">
        <v>462</v>
      </c>
      <c r="L198" s="79" t="s">
        <v>461</v>
      </c>
      <c r="M198" s="79" t="s">
        <v>463</v>
      </c>
      <c r="N198" s="79">
        <v>2</v>
      </c>
      <c r="S198" s="73" t="s">
        <v>470</v>
      </c>
      <c r="T198" s="73" t="s">
        <v>775</v>
      </c>
      <c r="U198" s="73" t="s">
        <v>778</v>
      </c>
      <c r="V198" s="73" t="s">
        <v>779</v>
      </c>
      <c r="W198" s="73"/>
      <c r="X198" s="73"/>
      <c r="Y198" s="82" t="str">
        <f t="shared" si="6"/>
        <v xml:space="preserve">Vicia altissima </v>
      </c>
      <c r="AE198" s="73" t="s">
        <v>1869</v>
      </c>
      <c r="AF198" s="80"/>
      <c r="AH198" s="80">
        <v>3</v>
      </c>
    </row>
    <row r="199" spans="1:34">
      <c r="A199" s="8">
        <f t="shared" si="5"/>
        <v>283</v>
      </c>
      <c r="B199" s="25" t="s">
        <v>393</v>
      </c>
      <c r="K199" s="79" t="s">
        <v>462</v>
      </c>
      <c r="L199" s="79" t="s">
        <v>461</v>
      </c>
      <c r="M199" s="79" t="s">
        <v>463</v>
      </c>
      <c r="N199" s="79">
        <v>2</v>
      </c>
      <c r="S199" s="73" t="s">
        <v>470</v>
      </c>
      <c r="T199" s="73" t="s">
        <v>775</v>
      </c>
      <c r="U199" s="73" t="s">
        <v>780</v>
      </c>
      <c r="V199" s="73" t="s">
        <v>781</v>
      </c>
      <c r="W199" s="73"/>
      <c r="X199" s="73"/>
      <c r="Y199" s="82" t="str">
        <f t="shared" si="6"/>
        <v xml:space="preserve">Vicia amphicarpa </v>
      </c>
      <c r="AE199" s="73" t="s">
        <v>1795</v>
      </c>
      <c r="AF199" s="80"/>
      <c r="AH199" s="80">
        <v>4</v>
      </c>
    </row>
    <row r="200" spans="1:34">
      <c r="A200" s="8">
        <f t="shared" si="5"/>
        <v>284</v>
      </c>
      <c r="B200" s="25" t="s">
        <v>393</v>
      </c>
      <c r="K200" s="79" t="s">
        <v>462</v>
      </c>
      <c r="L200" s="79" t="s">
        <v>461</v>
      </c>
      <c r="M200" s="79" t="s">
        <v>463</v>
      </c>
      <c r="N200" s="79">
        <v>2</v>
      </c>
      <c r="S200" s="73" t="s">
        <v>470</v>
      </c>
      <c r="T200" s="73" t="s">
        <v>775</v>
      </c>
      <c r="U200" s="73" t="s">
        <v>782</v>
      </c>
      <c r="V200" s="73" t="s">
        <v>783</v>
      </c>
      <c r="W200" s="73"/>
      <c r="X200" s="73"/>
      <c r="Y200" s="82" t="str">
        <f t="shared" si="6"/>
        <v xml:space="preserve">Vicia angustifolia </v>
      </c>
      <c r="AE200" s="73" t="s">
        <v>1806</v>
      </c>
      <c r="AF200" s="80" t="s">
        <v>2057</v>
      </c>
      <c r="AH200" s="80"/>
    </row>
    <row r="201" spans="1:34">
      <c r="A201" s="8">
        <f t="shared" si="5"/>
        <v>285</v>
      </c>
      <c r="B201" s="25" t="s">
        <v>393</v>
      </c>
      <c r="K201" s="79" t="s">
        <v>462</v>
      </c>
      <c r="L201" s="79" t="s">
        <v>461</v>
      </c>
      <c r="M201" s="79" t="s">
        <v>463</v>
      </c>
      <c r="N201" s="79">
        <v>2</v>
      </c>
      <c r="S201" s="73" t="s">
        <v>470</v>
      </c>
      <c r="T201" s="73" t="s">
        <v>775</v>
      </c>
      <c r="U201" s="73" t="s">
        <v>784</v>
      </c>
      <c r="V201" s="73" t="s">
        <v>402</v>
      </c>
      <c r="W201" s="73"/>
      <c r="X201" s="73"/>
      <c r="Y201" s="82" t="str">
        <f t="shared" si="6"/>
        <v xml:space="preserve">Vicia argentea </v>
      </c>
      <c r="AE201" s="73" t="s">
        <v>1805</v>
      </c>
      <c r="AF201" s="80"/>
      <c r="AH201" s="80">
        <v>4</v>
      </c>
    </row>
    <row r="202" spans="1:34">
      <c r="A202" s="8">
        <f t="shared" si="5"/>
        <v>286</v>
      </c>
      <c r="B202" s="25" t="s">
        <v>393</v>
      </c>
      <c r="K202" s="79" t="s">
        <v>462</v>
      </c>
      <c r="L202" s="79" t="s">
        <v>461</v>
      </c>
      <c r="M202" s="79" t="s">
        <v>463</v>
      </c>
      <c r="N202" s="79">
        <v>2</v>
      </c>
      <c r="S202" s="73" t="s">
        <v>470</v>
      </c>
      <c r="T202" s="73" t="s">
        <v>775</v>
      </c>
      <c r="U202" s="73" t="s">
        <v>785</v>
      </c>
      <c r="V202" s="73" t="s">
        <v>786</v>
      </c>
      <c r="W202" s="73"/>
      <c r="X202" s="73"/>
      <c r="Y202" s="82" t="str">
        <f t="shared" si="6"/>
        <v xml:space="preserve">Vicia articulata </v>
      </c>
      <c r="AE202" s="73" t="s">
        <v>1870</v>
      </c>
      <c r="AF202" s="80"/>
      <c r="AH202" s="80">
        <v>4</v>
      </c>
    </row>
    <row r="203" spans="1:34">
      <c r="A203" s="8">
        <f t="shared" si="5"/>
        <v>287</v>
      </c>
      <c r="B203" s="25" t="s">
        <v>393</v>
      </c>
      <c r="K203" s="79" t="s">
        <v>462</v>
      </c>
      <c r="L203" s="79" t="s">
        <v>461</v>
      </c>
      <c r="M203" s="79" t="s">
        <v>463</v>
      </c>
      <c r="N203" s="79">
        <v>2</v>
      </c>
      <c r="S203" s="73" t="s">
        <v>470</v>
      </c>
      <c r="T203" s="73" t="s">
        <v>775</v>
      </c>
      <c r="U203" s="73" t="s">
        <v>787</v>
      </c>
      <c r="V203" s="73" t="s">
        <v>645</v>
      </c>
      <c r="W203" s="73"/>
      <c r="X203" s="73"/>
      <c r="Y203" s="82" t="str">
        <f t="shared" si="6"/>
        <v xml:space="preserve">Vicia benghalensis </v>
      </c>
      <c r="AE203" s="73" t="s">
        <v>1806</v>
      </c>
      <c r="AF203" s="80">
        <v>2</v>
      </c>
      <c r="AH203" s="80"/>
    </row>
    <row r="204" spans="1:34">
      <c r="A204" s="8">
        <f t="shared" si="5"/>
        <v>288</v>
      </c>
      <c r="B204" s="25" t="s">
        <v>393</v>
      </c>
      <c r="K204" s="79" t="s">
        <v>462</v>
      </c>
      <c r="L204" s="79" t="s">
        <v>461</v>
      </c>
      <c r="M204" s="79" t="s">
        <v>463</v>
      </c>
      <c r="N204" s="79">
        <v>2</v>
      </c>
      <c r="S204" s="73" t="s">
        <v>470</v>
      </c>
      <c r="T204" s="73" t="s">
        <v>775</v>
      </c>
      <c r="U204" s="73" t="s">
        <v>788</v>
      </c>
      <c r="V204" s="73" t="s">
        <v>789</v>
      </c>
      <c r="W204" s="73"/>
      <c r="X204" s="73"/>
      <c r="Y204" s="82" t="str">
        <f t="shared" si="6"/>
        <v xml:space="preserve">Vicia bifoliolata </v>
      </c>
      <c r="AE204" s="73" t="s">
        <v>1795</v>
      </c>
      <c r="AF204" s="80"/>
      <c r="AH204" s="80">
        <v>4</v>
      </c>
    </row>
    <row r="205" spans="1:34">
      <c r="A205" s="8">
        <f t="shared" si="5"/>
        <v>289</v>
      </c>
      <c r="B205" s="25" t="s">
        <v>393</v>
      </c>
      <c r="K205" s="79" t="s">
        <v>462</v>
      </c>
      <c r="L205" s="79" t="s">
        <v>461</v>
      </c>
      <c r="M205" s="79" t="s">
        <v>463</v>
      </c>
      <c r="N205" s="79">
        <v>2</v>
      </c>
      <c r="S205" s="73" t="s">
        <v>470</v>
      </c>
      <c r="T205" s="73" t="s">
        <v>775</v>
      </c>
      <c r="U205" s="73" t="s">
        <v>758</v>
      </c>
      <c r="V205" s="73" t="s">
        <v>790</v>
      </c>
      <c r="W205" s="73"/>
      <c r="X205" s="73"/>
      <c r="Y205" s="82" t="str">
        <f t="shared" si="6"/>
        <v xml:space="preserve">Vicia bithynica </v>
      </c>
      <c r="AE205" s="73" t="s">
        <v>1871</v>
      </c>
      <c r="AF205" s="80"/>
      <c r="AH205" s="80">
        <v>3</v>
      </c>
    </row>
    <row r="206" spans="1:34">
      <c r="A206" s="8">
        <f t="shared" si="5"/>
        <v>290</v>
      </c>
      <c r="B206" s="25" t="s">
        <v>393</v>
      </c>
      <c r="K206" s="79" t="s">
        <v>462</v>
      </c>
      <c r="L206" s="79" t="s">
        <v>461</v>
      </c>
      <c r="M206" s="79" t="s">
        <v>463</v>
      </c>
      <c r="N206" s="79">
        <v>2</v>
      </c>
      <c r="S206" s="73" t="s">
        <v>470</v>
      </c>
      <c r="T206" s="73" t="s">
        <v>775</v>
      </c>
      <c r="U206" s="73" t="s">
        <v>791</v>
      </c>
      <c r="V206" s="73" t="s">
        <v>402</v>
      </c>
      <c r="W206" s="73"/>
      <c r="X206" s="73"/>
      <c r="Y206" s="82" t="str">
        <f t="shared" si="6"/>
        <v xml:space="preserve">Vicia cirrhosa </v>
      </c>
      <c r="AE206" s="73" t="s">
        <v>1872</v>
      </c>
      <c r="AF206" s="80"/>
      <c r="AH206" s="80">
        <v>4</v>
      </c>
    </row>
    <row r="207" spans="1:34">
      <c r="A207" s="8">
        <f t="shared" si="5"/>
        <v>291</v>
      </c>
      <c r="B207" s="25" t="s">
        <v>393</v>
      </c>
      <c r="K207" s="79" t="s">
        <v>462</v>
      </c>
      <c r="L207" s="79" t="s">
        <v>461</v>
      </c>
      <c r="M207" s="79" t="s">
        <v>463</v>
      </c>
      <c r="N207" s="79">
        <v>2</v>
      </c>
      <c r="S207" s="73" t="s">
        <v>470</v>
      </c>
      <c r="T207" s="73" t="s">
        <v>775</v>
      </c>
      <c r="U207" s="73" t="s">
        <v>792</v>
      </c>
      <c r="V207" s="73" t="s">
        <v>793</v>
      </c>
      <c r="W207" s="73"/>
      <c r="X207" s="73"/>
      <c r="Y207" s="82" t="str">
        <f t="shared" si="6"/>
        <v xml:space="preserve">Vicia cordata </v>
      </c>
      <c r="AE207" s="73" t="s">
        <v>1806</v>
      </c>
      <c r="AF207" s="80"/>
      <c r="AH207" s="80">
        <v>4</v>
      </c>
    </row>
    <row r="208" spans="1:34">
      <c r="A208" s="8">
        <f t="shared" si="5"/>
        <v>292</v>
      </c>
      <c r="B208" s="25" t="s">
        <v>393</v>
      </c>
      <c r="K208" s="79" t="s">
        <v>462</v>
      </c>
      <c r="L208" s="79" t="s">
        <v>461</v>
      </c>
      <c r="M208" s="79" t="s">
        <v>463</v>
      </c>
      <c r="N208" s="79">
        <v>2</v>
      </c>
      <c r="S208" s="73" t="s">
        <v>470</v>
      </c>
      <c r="T208" s="73" t="s">
        <v>775</v>
      </c>
      <c r="U208" s="73" t="s">
        <v>794</v>
      </c>
      <c r="V208" s="73" t="s">
        <v>795</v>
      </c>
      <c r="W208" s="73"/>
      <c r="X208" s="73"/>
      <c r="Y208" s="82" t="str">
        <f t="shared" si="6"/>
        <v xml:space="preserve">Vicia cracca </v>
      </c>
      <c r="AE208" s="73" t="s">
        <v>1873</v>
      </c>
      <c r="AF208" s="80"/>
      <c r="AH208" s="80">
        <v>4</v>
      </c>
    </row>
    <row r="209" spans="1:34">
      <c r="A209" s="8">
        <f t="shared" si="5"/>
        <v>293</v>
      </c>
      <c r="B209" s="25" t="s">
        <v>393</v>
      </c>
      <c r="K209" s="79" t="s">
        <v>462</v>
      </c>
      <c r="L209" s="79" t="s">
        <v>461</v>
      </c>
      <c r="M209" s="79" t="s">
        <v>463</v>
      </c>
      <c r="N209" s="79">
        <v>2</v>
      </c>
      <c r="S209" s="73" t="s">
        <v>470</v>
      </c>
      <c r="T209" s="73" t="s">
        <v>775</v>
      </c>
      <c r="U209" s="73" t="s">
        <v>796</v>
      </c>
      <c r="V209" s="73" t="s">
        <v>797</v>
      </c>
      <c r="W209" s="73"/>
      <c r="X209" s="73"/>
      <c r="Y209" s="82" t="str">
        <f t="shared" si="6"/>
        <v xml:space="preserve">Vicia dasycarpa </v>
      </c>
      <c r="AE209" s="73" t="s">
        <v>1795</v>
      </c>
      <c r="AF209" s="80"/>
      <c r="AH209" s="80">
        <v>4</v>
      </c>
    </row>
    <row r="210" spans="1:34">
      <c r="A210" s="8">
        <f t="shared" ref="A210:A273" si="7">A209+1</f>
        <v>294</v>
      </c>
      <c r="B210" s="25" t="s">
        <v>393</v>
      </c>
      <c r="K210" s="79" t="s">
        <v>462</v>
      </c>
      <c r="L210" s="79" t="s">
        <v>461</v>
      </c>
      <c r="M210" s="79" t="s">
        <v>463</v>
      </c>
      <c r="N210" s="79">
        <v>2</v>
      </c>
      <c r="S210" s="73" t="s">
        <v>470</v>
      </c>
      <c r="T210" s="73" t="s">
        <v>775</v>
      </c>
      <c r="U210" s="73" t="s">
        <v>798</v>
      </c>
      <c r="V210" s="73" t="s">
        <v>570</v>
      </c>
      <c r="W210" s="73"/>
      <c r="X210" s="73"/>
      <c r="Y210" s="82" t="str">
        <f t="shared" si="6"/>
        <v xml:space="preserve">Vicia disperma </v>
      </c>
      <c r="AE210" s="73" t="s">
        <v>1795</v>
      </c>
      <c r="AF210" s="80"/>
      <c r="AH210" s="80">
        <v>4</v>
      </c>
    </row>
    <row r="211" spans="1:34">
      <c r="A211" s="8">
        <f t="shared" si="7"/>
        <v>295</v>
      </c>
      <c r="B211" s="25" t="s">
        <v>393</v>
      </c>
      <c r="K211" s="79" t="s">
        <v>462</v>
      </c>
      <c r="L211" s="79" t="s">
        <v>461</v>
      </c>
      <c r="M211" s="79" t="s">
        <v>463</v>
      </c>
      <c r="N211" s="79">
        <v>2</v>
      </c>
      <c r="S211" s="73" t="s">
        <v>470</v>
      </c>
      <c r="T211" s="73" t="s">
        <v>775</v>
      </c>
      <c r="U211" s="73" t="s">
        <v>799</v>
      </c>
      <c r="V211" s="73" t="s">
        <v>800</v>
      </c>
      <c r="W211" s="73"/>
      <c r="X211" s="73"/>
      <c r="Y211" s="82" t="str">
        <f t="shared" ref="Y211:Y274" si="8">CONCATENATE(T209," ",U209," ",W209)</f>
        <v xml:space="preserve">Vicia eriocarpa </v>
      </c>
      <c r="AE211" s="73" t="s">
        <v>1795</v>
      </c>
      <c r="AF211" s="80"/>
      <c r="AH211" s="80">
        <v>4</v>
      </c>
    </row>
    <row r="212" spans="1:34">
      <c r="A212" s="8">
        <f t="shared" si="7"/>
        <v>296</v>
      </c>
      <c r="B212" s="25" t="s">
        <v>393</v>
      </c>
      <c r="K212" s="79" t="s">
        <v>462</v>
      </c>
      <c r="L212" s="79" t="s">
        <v>461</v>
      </c>
      <c r="M212" s="79" t="s">
        <v>463</v>
      </c>
      <c r="N212" s="79">
        <v>2</v>
      </c>
      <c r="S212" s="73" t="s">
        <v>470</v>
      </c>
      <c r="T212" s="73" t="s">
        <v>775</v>
      </c>
      <c r="U212" s="73" t="s">
        <v>801</v>
      </c>
      <c r="V212" s="73" t="s">
        <v>802</v>
      </c>
      <c r="W212" s="73"/>
      <c r="X212" s="73"/>
      <c r="Y212" s="82" t="str">
        <f t="shared" si="8"/>
        <v xml:space="preserve">Vicia filicaulis </v>
      </c>
      <c r="AE212" s="73" t="s">
        <v>1873</v>
      </c>
      <c r="AF212" s="80"/>
      <c r="AH212" s="80">
        <v>4</v>
      </c>
    </row>
    <row r="213" spans="1:34">
      <c r="A213" s="8">
        <f t="shared" si="7"/>
        <v>297</v>
      </c>
      <c r="B213" s="25" t="s">
        <v>393</v>
      </c>
      <c r="K213" s="79" t="s">
        <v>462</v>
      </c>
      <c r="L213" s="79" t="s">
        <v>461</v>
      </c>
      <c r="M213" s="79" t="s">
        <v>463</v>
      </c>
      <c r="N213" s="79">
        <v>2</v>
      </c>
      <c r="S213" s="73" t="s">
        <v>470</v>
      </c>
      <c r="T213" s="73" t="s">
        <v>775</v>
      </c>
      <c r="U213" s="73" t="s">
        <v>803</v>
      </c>
      <c r="V213" s="73" t="s">
        <v>402</v>
      </c>
      <c r="W213" s="73"/>
      <c r="X213" s="73"/>
      <c r="Y213" s="82" t="str">
        <f t="shared" si="8"/>
        <v xml:space="preserve">Vicia glauca </v>
      </c>
      <c r="AE213" s="73" t="s">
        <v>1874</v>
      </c>
      <c r="AF213" s="80"/>
      <c r="AH213" s="80">
        <v>2</v>
      </c>
    </row>
    <row r="214" spans="1:34">
      <c r="A214" s="8">
        <f t="shared" si="7"/>
        <v>298</v>
      </c>
      <c r="B214" s="25" t="s">
        <v>393</v>
      </c>
      <c r="K214" s="79" t="s">
        <v>462</v>
      </c>
      <c r="L214" s="79" t="s">
        <v>461</v>
      </c>
      <c r="M214" s="79" t="s">
        <v>463</v>
      </c>
      <c r="N214" s="79">
        <v>2</v>
      </c>
      <c r="S214" s="73" t="s">
        <v>470</v>
      </c>
      <c r="T214" s="73" t="s">
        <v>775</v>
      </c>
      <c r="U214" s="73" t="s">
        <v>804</v>
      </c>
      <c r="V214" s="73" t="s">
        <v>615</v>
      </c>
      <c r="W214" s="73"/>
      <c r="X214" s="73"/>
      <c r="Y214" s="82" t="str">
        <f t="shared" si="8"/>
        <v xml:space="preserve">Vicia hirsuta </v>
      </c>
      <c r="AE214" s="73" t="s">
        <v>1875</v>
      </c>
      <c r="AF214" s="80"/>
      <c r="AH214" s="80">
        <v>4</v>
      </c>
    </row>
    <row r="215" spans="1:34">
      <c r="A215" s="8">
        <f t="shared" si="7"/>
        <v>299</v>
      </c>
      <c r="B215" s="25" t="s">
        <v>393</v>
      </c>
      <c r="K215" s="79" t="s">
        <v>462</v>
      </c>
      <c r="L215" s="79" t="s">
        <v>461</v>
      </c>
      <c r="M215" s="79" t="s">
        <v>463</v>
      </c>
      <c r="N215" s="79">
        <v>2</v>
      </c>
      <c r="S215" s="73" t="s">
        <v>470</v>
      </c>
      <c r="T215" s="73" t="s">
        <v>775</v>
      </c>
      <c r="U215" s="73" t="s">
        <v>805</v>
      </c>
      <c r="V215" s="73" t="s">
        <v>402</v>
      </c>
      <c r="W215" s="73"/>
      <c r="X215" s="73"/>
      <c r="Y215" s="82" t="str">
        <f t="shared" si="8"/>
        <v xml:space="preserve">Vicia hybrida </v>
      </c>
      <c r="AE215" s="73" t="s">
        <v>1874</v>
      </c>
      <c r="AF215" s="80"/>
      <c r="AH215" s="80">
        <v>2</v>
      </c>
    </row>
    <row r="216" spans="1:34">
      <c r="A216" s="8">
        <f t="shared" si="7"/>
        <v>300</v>
      </c>
      <c r="B216" s="25" t="s">
        <v>393</v>
      </c>
      <c r="K216" s="79" t="s">
        <v>462</v>
      </c>
      <c r="L216" s="79" t="s">
        <v>461</v>
      </c>
      <c r="M216" s="79" t="s">
        <v>463</v>
      </c>
      <c r="N216" s="79">
        <v>2</v>
      </c>
      <c r="S216" s="73" t="s">
        <v>470</v>
      </c>
      <c r="T216" s="73" t="s">
        <v>775</v>
      </c>
      <c r="U216" s="73" t="s">
        <v>806</v>
      </c>
      <c r="V216" s="73" t="s">
        <v>807</v>
      </c>
      <c r="W216" s="73"/>
      <c r="X216" s="73"/>
      <c r="Y216" s="82" t="str">
        <f t="shared" si="8"/>
        <v xml:space="preserve">Vicia incana </v>
      </c>
      <c r="AE216" s="73" t="s">
        <v>1795</v>
      </c>
      <c r="AF216" s="80"/>
      <c r="AH216" s="80">
        <v>4</v>
      </c>
    </row>
    <row r="217" spans="1:34">
      <c r="A217" s="8">
        <f t="shared" si="7"/>
        <v>301</v>
      </c>
      <c r="B217" s="25" t="s">
        <v>393</v>
      </c>
      <c r="K217" s="79" t="s">
        <v>462</v>
      </c>
      <c r="L217" s="79" t="s">
        <v>461</v>
      </c>
      <c r="M217" s="79" t="s">
        <v>463</v>
      </c>
      <c r="N217" s="79">
        <v>2</v>
      </c>
      <c r="S217" s="73" t="s">
        <v>470</v>
      </c>
      <c r="T217" s="73" t="s">
        <v>775</v>
      </c>
      <c r="U217" s="73" t="s">
        <v>808</v>
      </c>
      <c r="V217" s="73" t="s">
        <v>809</v>
      </c>
      <c r="W217" s="73"/>
      <c r="X217" s="73"/>
      <c r="Y217" s="82" t="str">
        <f t="shared" si="8"/>
        <v xml:space="preserve">Vicia lathyroides </v>
      </c>
      <c r="AE217" s="73" t="s">
        <v>1850</v>
      </c>
      <c r="AF217" s="80"/>
      <c r="AH217" s="80">
        <v>4</v>
      </c>
    </row>
    <row r="218" spans="1:34">
      <c r="A218" s="8">
        <f t="shared" si="7"/>
        <v>302</v>
      </c>
      <c r="B218" s="25" t="s">
        <v>393</v>
      </c>
      <c r="K218" s="79" t="s">
        <v>462</v>
      </c>
      <c r="L218" s="79" t="s">
        <v>461</v>
      </c>
      <c r="M218" s="79" t="s">
        <v>463</v>
      </c>
      <c r="N218" s="79">
        <v>2</v>
      </c>
      <c r="S218" s="73" t="s">
        <v>470</v>
      </c>
      <c r="T218" s="73" t="s">
        <v>775</v>
      </c>
      <c r="U218" s="73" t="s">
        <v>810</v>
      </c>
      <c r="V218" s="73" t="s">
        <v>402</v>
      </c>
      <c r="W218" s="73"/>
      <c r="X218" s="73"/>
      <c r="Y218" s="82" t="str">
        <f t="shared" si="8"/>
        <v xml:space="preserve">Vicia leucantha </v>
      </c>
      <c r="AE218" s="73" t="s">
        <v>1795</v>
      </c>
      <c r="AF218" s="80"/>
      <c r="AH218" s="80">
        <v>2</v>
      </c>
    </row>
    <row r="219" spans="1:34">
      <c r="A219" s="8">
        <f t="shared" si="7"/>
        <v>303</v>
      </c>
      <c r="B219" s="25" t="s">
        <v>393</v>
      </c>
      <c r="K219" s="79" t="s">
        <v>462</v>
      </c>
      <c r="L219" s="79" t="s">
        <v>461</v>
      </c>
      <c r="M219" s="79" t="s">
        <v>463</v>
      </c>
      <c r="N219" s="79">
        <v>2</v>
      </c>
      <c r="S219" s="73" t="s">
        <v>470</v>
      </c>
      <c r="T219" s="73" t="s">
        <v>775</v>
      </c>
      <c r="U219" s="73" t="s">
        <v>811</v>
      </c>
      <c r="V219" s="73" t="s">
        <v>717</v>
      </c>
      <c r="W219" s="73"/>
      <c r="X219" s="73"/>
      <c r="Y219" s="82" t="str">
        <f t="shared" si="8"/>
        <v xml:space="preserve">Vicia loiseleurii </v>
      </c>
      <c r="AE219" s="73" t="s">
        <v>1795</v>
      </c>
      <c r="AF219" s="80"/>
      <c r="AH219" s="80">
        <v>4</v>
      </c>
    </row>
    <row r="220" spans="1:34">
      <c r="A220" s="8">
        <f t="shared" si="7"/>
        <v>304</v>
      </c>
      <c r="B220" s="25" t="s">
        <v>393</v>
      </c>
      <c r="K220" s="79" t="s">
        <v>462</v>
      </c>
      <c r="L220" s="79" t="s">
        <v>461</v>
      </c>
      <c r="M220" s="79" t="s">
        <v>463</v>
      </c>
      <c r="N220" s="79">
        <v>2</v>
      </c>
      <c r="S220" s="73" t="s">
        <v>470</v>
      </c>
      <c r="T220" s="73" t="s">
        <v>775</v>
      </c>
      <c r="U220" s="73" t="s">
        <v>812</v>
      </c>
      <c r="V220" s="73" t="s">
        <v>497</v>
      </c>
      <c r="W220" s="73"/>
      <c r="X220" s="73"/>
      <c r="Y220" s="82" t="str">
        <f t="shared" si="8"/>
        <v xml:space="preserve">Vicia lutea </v>
      </c>
      <c r="AE220" s="73" t="s">
        <v>1795</v>
      </c>
      <c r="AF220" s="80"/>
      <c r="AH220" s="80">
        <v>4</v>
      </c>
    </row>
    <row r="221" spans="1:34">
      <c r="A221" s="8">
        <f t="shared" si="7"/>
        <v>305</v>
      </c>
      <c r="B221" s="25" t="s">
        <v>393</v>
      </c>
      <c r="K221" s="79" t="s">
        <v>462</v>
      </c>
      <c r="L221" s="79" t="s">
        <v>461</v>
      </c>
      <c r="M221" s="79" t="s">
        <v>463</v>
      </c>
      <c r="N221" s="79">
        <v>2</v>
      </c>
      <c r="S221" s="73" t="s">
        <v>470</v>
      </c>
      <c r="T221" s="73" t="s">
        <v>775</v>
      </c>
      <c r="U221" s="73" t="s">
        <v>813</v>
      </c>
      <c r="V221" s="73" t="s">
        <v>402</v>
      </c>
      <c r="W221" s="73"/>
      <c r="X221" s="73"/>
      <c r="Y221" s="82" t="str">
        <f t="shared" si="8"/>
        <v xml:space="preserve">Vicia monantha </v>
      </c>
      <c r="AE221" s="73" t="s">
        <v>1806</v>
      </c>
      <c r="AF221" s="80" t="s">
        <v>2057</v>
      </c>
      <c r="AH221" s="80"/>
    </row>
    <row r="222" spans="1:34">
      <c r="A222" s="8">
        <f t="shared" si="7"/>
        <v>306</v>
      </c>
      <c r="B222" s="25" t="s">
        <v>393</v>
      </c>
      <c r="K222" s="79" t="s">
        <v>462</v>
      </c>
      <c r="L222" s="79" t="s">
        <v>461</v>
      </c>
      <c r="M222" s="79" t="s">
        <v>463</v>
      </c>
      <c r="N222" s="79">
        <v>2</v>
      </c>
      <c r="S222" s="73" t="s">
        <v>470</v>
      </c>
      <c r="T222" s="73" t="s">
        <v>775</v>
      </c>
      <c r="U222" s="73" t="s">
        <v>814</v>
      </c>
      <c r="V222" s="73" t="s">
        <v>815</v>
      </c>
      <c r="W222" s="73"/>
      <c r="X222" s="73"/>
      <c r="Y222" s="82" t="str">
        <f t="shared" si="8"/>
        <v xml:space="preserve">Vicia monardi </v>
      </c>
      <c r="AE222" s="73" t="s">
        <v>1795</v>
      </c>
      <c r="AF222" s="80"/>
      <c r="AH222" s="80">
        <v>4</v>
      </c>
    </row>
    <row r="223" spans="1:34">
      <c r="A223" s="8">
        <f t="shared" si="7"/>
        <v>307</v>
      </c>
      <c r="B223" s="25" t="s">
        <v>393</v>
      </c>
      <c r="K223" s="79" t="s">
        <v>462</v>
      </c>
      <c r="L223" s="79" t="s">
        <v>461</v>
      </c>
      <c r="M223" s="79" t="s">
        <v>463</v>
      </c>
      <c r="N223" s="79">
        <v>2</v>
      </c>
      <c r="S223" s="73" t="s">
        <v>470</v>
      </c>
      <c r="T223" s="73" t="s">
        <v>775</v>
      </c>
      <c r="U223" s="73" t="s">
        <v>816</v>
      </c>
      <c r="V223" s="73" t="s">
        <v>402</v>
      </c>
      <c r="W223" s="73"/>
      <c r="X223" s="73"/>
      <c r="Y223" s="82" t="str">
        <f t="shared" si="8"/>
        <v xml:space="preserve">Vicia narbonensis </v>
      </c>
      <c r="AE223" s="73" t="s">
        <v>1795</v>
      </c>
      <c r="AF223" s="80"/>
      <c r="AH223" s="80">
        <v>4</v>
      </c>
    </row>
    <row r="224" spans="1:34">
      <c r="A224" s="8">
        <f t="shared" si="7"/>
        <v>308</v>
      </c>
      <c r="B224" s="25" t="s">
        <v>393</v>
      </c>
      <c r="K224" s="79" t="s">
        <v>462</v>
      </c>
      <c r="L224" s="79" t="s">
        <v>461</v>
      </c>
      <c r="M224" s="79" t="s">
        <v>463</v>
      </c>
      <c r="N224" s="79">
        <v>2</v>
      </c>
      <c r="S224" s="73" t="s">
        <v>470</v>
      </c>
      <c r="T224" s="73" t="s">
        <v>775</v>
      </c>
      <c r="U224" s="73" t="s">
        <v>817</v>
      </c>
      <c r="V224" s="73" t="s">
        <v>795</v>
      </c>
      <c r="W224" s="73"/>
      <c r="X224" s="73"/>
      <c r="Y224" s="82" t="str">
        <f t="shared" si="8"/>
        <v xml:space="preserve">Vicia nataliae </v>
      </c>
      <c r="AE224" s="73" t="s">
        <v>1795</v>
      </c>
      <c r="AF224" s="80"/>
      <c r="AH224" s="80">
        <v>4</v>
      </c>
    </row>
    <row r="225" spans="1:34">
      <c r="A225" s="8">
        <f t="shared" si="7"/>
        <v>309</v>
      </c>
      <c r="B225" s="25" t="s">
        <v>393</v>
      </c>
      <c r="K225" s="79" t="s">
        <v>462</v>
      </c>
      <c r="L225" s="79" t="s">
        <v>461</v>
      </c>
      <c r="M225" s="79" t="s">
        <v>463</v>
      </c>
      <c r="N225" s="79">
        <v>2</v>
      </c>
      <c r="S225" s="73" t="s">
        <v>470</v>
      </c>
      <c r="T225" s="73" t="s">
        <v>775</v>
      </c>
      <c r="U225" s="73" t="s">
        <v>818</v>
      </c>
      <c r="V225" s="73" t="s">
        <v>819</v>
      </c>
      <c r="W225" s="73"/>
      <c r="X225" s="73"/>
      <c r="Y225" s="82" t="str">
        <f t="shared" si="8"/>
        <v xml:space="preserve">Vicia onobrychioides </v>
      </c>
      <c r="AE225" s="73" t="s">
        <v>1876</v>
      </c>
      <c r="AF225" s="80"/>
      <c r="AH225" s="80" t="s">
        <v>2057</v>
      </c>
    </row>
    <row r="226" spans="1:34">
      <c r="A226" s="8">
        <f t="shared" si="7"/>
        <v>310</v>
      </c>
      <c r="B226" s="25" t="s">
        <v>393</v>
      </c>
      <c r="K226" s="79" t="s">
        <v>462</v>
      </c>
      <c r="L226" s="79" t="s">
        <v>461</v>
      </c>
      <c r="M226" s="79" t="s">
        <v>463</v>
      </c>
      <c r="N226" s="79">
        <v>2</v>
      </c>
      <c r="S226" s="73" t="s">
        <v>470</v>
      </c>
      <c r="T226" s="73" t="s">
        <v>775</v>
      </c>
      <c r="U226" s="73" t="s">
        <v>820</v>
      </c>
      <c r="V226" s="73" t="s">
        <v>821</v>
      </c>
      <c r="W226" s="73"/>
      <c r="X226" s="73"/>
      <c r="Y226" s="82" t="str">
        <f t="shared" si="8"/>
        <v xml:space="preserve">Vicia orobus </v>
      </c>
      <c r="AE226" s="73" t="s">
        <v>1854</v>
      </c>
      <c r="AF226" s="80"/>
      <c r="AH226" s="80">
        <v>4</v>
      </c>
    </row>
    <row r="227" spans="1:34">
      <c r="A227" s="8">
        <f t="shared" si="7"/>
        <v>311</v>
      </c>
      <c r="B227" s="25" t="s">
        <v>393</v>
      </c>
      <c r="K227" s="79" t="s">
        <v>462</v>
      </c>
      <c r="L227" s="79" t="s">
        <v>461</v>
      </c>
      <c r="M227" s="79" t="s">
        <v>463</v>
      </c>
      <c r="N227" s="79">
        <v>2</v>
      </c>
      <c r="S227" s="73" t="s">
        <v>470</v>
      </c>
      <c r="T227" s="73" t="s">
        <v>775</v>
      </c>
      <c r="U227" s="73" t="s">
        <v>822</v>
      </c>
      <c r="V227" s="73" t="s">
        <v>402</v>
      </c>
      <c r="W227" s="73"/>
      <c r="X227" s="73"/>
      <c r="Y227" s="82" t="str">
        <f t="shared" si="8"/>
        <v xml:space="preserve">Vicia pannonica </v>
      </c>
      <c r="AE227" s="73" t="s">
        <v>1806</v>
      </c>
      <c r="AF227" s="80"/>
      <c r="AH227" s="80">
        <v>3</v>
      </c>
    </row>
    <row r="228" spans="1:34">
      <c r="A228" s="8">
        <f t="shared" si="7"/>
        <v>312</v>
      </c>
      <c r="B228" s="25" t="s">
        <v>393</v>
      </c>
      <c r="K228" s="79" t="s">
        <v>462</v>
      </c>
      <c r="L228" s="79" t="s">
        <v>461</v>
      </c>
      <c r="M228" s="79" t="s">
        <v>463</v>
      </c>
      <c r="N228" s="79">
        <v>2</v>
      </c>
      <c r="S228" s="73" t="s">
        <v>470</v>
      </c>
      <c r="T228" s="73" t="s">
        <v>775</v>
      </c>
      <c r="U228" s="73" t="s">
        <v>823</v>
      </c>
      <c r="V228" s="73" t="s">
        <v>824</v>
      </c>
      <c r="W228" s="73"/>
      <c r="X228" s="73"/>
      <c r="Y228" s="82" t="str">
        <f t="shared" si="8"/>
        <v xml:space="preserve">Vicia parviflora </v>
      </c>
      <c r="AE228" s="73" t="s">
        <v>1877</v>
      </c>
      <c r="AF228" s="80"/>
      <c r="AH228" s="80">
        <v>4</v>
      </c>
    </row>
    <row r="229" spans="1:34">
      <c r="A229" s="8">
        <f t="shared" si="7"/>
        <v>313</v>
      </c>
      <c r="B229" s="25" t="s">
        <v>393</v>
      </c>
      <c r="K229" s="79" t="s">
        <v>462</v>
      </c>
      <c r="L229" s="79" t="s">
        <v>461</v>
      </c>
      <c r="M229" s="79" t="s">
        <v>463</v>
      </c>
      <c r="N229" s="79">
        <v>2</v>
      </c>
      <c r="S229" s="73" t="s">
        <v>470</v>
      </c>
      <c r="T229" s="73" t="s">
        <v>775</v>
      </c>
      <c r="U229" s="73" t="s">
        <v>825</v>
      </c>
      <c r="V229" s="73" t="s">
        <v>826</v>
      </c>
      <c r="W229" s="73"/>
      <c r="X229" s="73"/>
      <c r="Y229" s="82" t="str">
        <f t="shared" si="8"/>
        <v xml:space="preserve">Vicia peregrina </v>
      </c>
      <c r="AE229" s="73" t="s">
        <v>1878</v>
      </c>
      <c r="AF229" s="80"/>
      <c r="AH229" s="80">
        <v>4</v>
      </c>
    </row>
    <row r="230" spans="1:34">
      <c r="A230" s="8">
        <f t="shared" si="7"/>
        <v>314</v>
      </c>
      <c r="B230" s="25" t="s">
        <v>393</v>
      </c>
      <c r="K230" s="79" t="s">
        <v>462</v>
      </c>
      <c r="L230" s="79" t="s">
        <v>461</v>
      </c>
      <c r="M230" s="79" t="s">
        <v>463</v>
      </c>
      <c r="N230" s="79">
        <v>2</v>
      </c>
      <c r="S230" s="73" t="s">
        <v>470</v>
      </c>
      <c r="T230" s="73" t="s">
        <v>775</v>
      </c>
      <c r="U230" s="73" t="s">
        <v>827</v>
      </c>
      <c r="V230" s="73" t="s">
        <v>605</v>
      </c>
      <c r="W230" s="73"/>
      <c r="X230" s="73"/>
      <c r="Y230" s="82" t="str">
        <f t="shared" si="8"/>
        <v xml:space="preserve">Vicia pseudocracca </v>
      </c>
      <c r="AE230" s="73" t="s">
        <v>1806</v>
      </c>
      <c r="AF230" s="80"/>
      <c r="AH230" s="80">
        <v>3</v>
      </c>
    </row>
    <row r="231" spans="1:34">
      <c r="A231" s="8">
        <f t="shared" si="7"/>
        <v>315</v>
      </c>
      <c r="B231" s="25" t="s">
        <v>393</v>
      </c>
      <c r="K231" s="79" t="s">
        <v>462</v>
      </c>
      <c r="L231" s="79" t="s">
        <v>461</v>
      </c>
      <c r="M231" s="79" t="s">
        <v>463</v>
      </c>
      <c r="N231" s="79">
        <v>2</v>
      </c>
      <c r="S231" s="73" t="s">
        <v>470</v>
      </c>
      <c r="T231" s="73" t="s">
        <v>775</v>
      </c>
      <c r="U231" s="73" t="s">
        <v>828</v>
      </c>
      <c r="V231" s="73" t="s">
        <v>402</v>
      </c>
      <c r="W231" s="73"/>
      <c r="X231" s="73"/>
      <c r="Y231" s="82" t="str">
        <f t="shared" si="8"/>
        <v xml:space="preserve">Vicia pubescens </v>
      </c>
      <c r="AE231" s="73" t="s">
        <v>1795</v>
      </c>
      <c r="AF231" s="80"/>
      <c r="AH231" s="80" t="s">
        <v>2057</v>
      </c>
    </row>
    <row r="232" spans="1:34">
      <c r="A232" s="8">
        <f t="shared" si="7"/>
        <v>316</v>
      </c>
      <c r="B232" s="25" t="s">
        <v>393</v>
      </c>
      <c r="K232" s="79" t="s">
        <v>462</v>
      </c>
      <c r="L232" s="79" t="s">
        <v>461</v>
      </c>
      <c r="M232" s="79" t="s">
        <v>463</v>
      </c>
      <c r="N232" s="79">
        <v>2</v>
      </c>
      <c r="S232" s="73" t="s">
        <v>470</v>
      </c>
      <c r="T232" s="73" t="s">
        <v>775</v>
      </c>
      <c r="U232" s="73" t="s">
        <v>829</v>
      </c>
      <c r="V232" s="73" t="s">
        <v>830</v>
      </c>
      <c r="W232" s="73"/>
      <c r="X232" s="73"/>
      <c r="Y232" s="82" t="str">
        <f t="shared" si="8"/>
        <v xml:space="preserve">Vicia pyrenaica </v>
      </c>
      <c r="AE232" s="73" t="s">
        <v>1795</v>
      </c>
      <c r="AF232" s="80"/>
      <c r="AH232" s="80">
        <v>4</v>
      </c>
    </row>
    <row r="233" spans="1:34">
      <c r="A233" s="8">
        <f t="shared" si="7"/>
        <v>317</v>
      </c>
      <c r="B233" s="25" t="s">
        <v>393</v>
      </c>
      <c r="K233" s="79" t="s">
        <v>462</v>
      </c>
      <c r="L233" s="79" t="s">
        <v>461</v>
      </c>
      <c r="M233" s="79" t="s">
        <v>463</v>
      </c>
      <c r="N233" s="79">
        <v>2</v>
      </c>
      <c r="S233" s="73" t="s">
        <v>470</v>
      </c>
      <c r="T233" s="73" t="s">
        <v>775</v>
      </c>
      <c r="U233" s="73" t="s">
        <v>831</v>
      </c>
      <c r="V233" s="73" t="s">
        <v>402</v>
      </c>
      <c r="W233" s="73"/>
      <c r="X233" s="73"/>
      <c r="Y233" s="82" t="str">
        <f t="shared" si="8"/>
        <v xml:space="preserve">Vicia sativa </v>
      </c>
      <c r="AE233" s="73" t="s">
        <v>1850</v>
      </c>
      <c r="AF233" s="80"/>
      <c r="AH233" s="80">
        <v>3</v>
      </c>
    </row>
    <row r="234" spans="1:34">
      <c r="A234" s="8">
        <f t="shared" si="7"/>
        <v>318</v>
      </c>
      <c r="B234" s="25" t="s">
        <v>393</v>
      </c>
      <c r="K234" s="79" t="s">
        <v>462</v>
      </c>
      <c r="L234" s="79" t="s">
        <v>461</v>
      </c>
      <c r="M234" s="79" t="s">
        <v>463</v>
      </c>
      <c r="N234" s="79">
        <v>2</v>
      </c>
      <c r="S234" s="73" t="s">
        <v>470</v>
      </c>
      <c r="T234" s="73" t="s">
        <v>775</v>
      </c>
      <c r="U234" s="73" t="s">
        <v>651</v>
      </c>
      <c r="V234" s="73" t="s">
        <v>832</v>
      </c>
      <c r="W234" s="73"/>
      <c r="X234" s="73"/>
      <c r="Y234" s="82" t="str">
        <f t="shared" si="8"/>
        <v xml:space="preserve">Vicia scandens </v>
      </c>
      <c r="AE234" s="73" t="s">
        <v>1879</v>
      </c>
      <c r="AF234" s="80"/>
      <c r="AH234" s="80">
        <v>4</v>
      </c>
    </row>
    <row r="235" spans="1:34">
      <c r="A235" s="8">
        <f t="shared" si="7"/>
        <v>319</v>
      </c>
      <c r="B235" s="25" t="s">
        <v>393</v>
      </c>
      <c r="K235" s="79" t="s">
        <v>462</v>
      </c>
      <c r="L235" s="79" t="s">
        <v>461</v>
      </c>
      <c r="M235" s="79" t="s">
        <v>463</v>
      </c>
      <c r="N235" s="79">
        <v>2</v>
      </c>
      <c r="S235" s="73" t="s">
        <v>470</v>
      </c>
      <c r="T235" s="73" t="s">
        <v>775</v>
      </c>
      <c r="U235" s="73" t="s">
        <v>833</v>
      </c>
      <c r="V235" s="73" t="s">
        <v>834</v>
      </c>
      <c r="W235" s="73"/>
      <c r="X235" s="73"/>
      <c r="Y235" s="82" t="str">
        <f t="shared" si="8"/>
        <v xml:space="preserve">Vicia sepium </v>
      </c>
      <c r="AE235" s="73" t="s">
        <v>1850</v>
      </c>
      <c r="AF235" s="80"/>
      <c r="AH235" s="80">
        <v>4</v>
      </c>
    </row>
    <row r="236" spans="1:34">
      <c r="A236" s="8">
        <f t="shared" si="7"/>
        <v>320</v>
      </c>
      <c r="B236" s="25" t="s">
        <v>393</v>
      </c>
      <c r="K236" s="79" t="s">
        <v>462</v>
      </c>
      <c r="L236" s="79" t="s">
        <v>461</v>
      </c>
      <c r="M236" s="79" t="s">
        <v>463</v>
      </c>
      <c r="N236" s="79">
        <v>2</v>
      </c>
      <c r="S236" s="73" t="s">
        <v>470</v>
      </c>
      <c r="T236" s="73" t="s">
        <v>775</v>
      </c>
      <c r="U236" s="73" t="s">
        <v>835</v>
      </c>
      <c r="V236" s="73" t="s">
        <v>836</v>
      </c>
      <c r="W236" s="73"/>
      <c r="X236" s="73"/>
      <c r="Y236" s="82" t="str">
        <f t="shared" si="8"/>
        <v xml:space="preserve">Vicia tenuifolia </v>
      </c>
      <c r="AE236" s="73" t="s">
        <v>1850</v>
      </c>
      <c r="AF236" s="80"/>
      <c r="AH236" s="80">
        <v>4</v>
      </c>
    </row>
    <row r="237" spans="1:34">
      <c r="A237" s="8">
        <f t="shared" si="7"/>
        <v>321</v>
      </c>
      <c r="B237" s="25" t="s">
        <v>393</v>
      </c>
      <c r="K237" s="79" t="s">
        <v>462</v>
      </c>
      <c r="L237" s="79" t="s">
        <v>461</v>
      </c>
      <c r="M237" s="79" t="s">
        <v>463</v>
      </c>
      <c r="N237" s="79">
        <v>2</v>
      </c>
      <c r="S237" s="73" t="s">
        <v>470</v>
      </c>
      <c r="T237" s="73" t="s">
        <v>775</v>
      </c>
      <c r="U237" s="73" t="s">
        <v>837</v>
      </c>
      <c r="V237" s="73" t="s">
        <v>832</v>
      </c>
      <c r="W237" s="73"/>
      <c r="X237" s="73"/>
      <c r="Y237" s="82" t="str">
        <f t="shared" si="8"/>
        <v xml:space="preserve">Vicia tetrasperma </v>
      </c>
      <c r="AE237" s="73" t="s">
        <v>1880</v>
      </c>
      <c r="AF237" s="80"/>
      <c r="AH237" s="80">
        <v>4</v>
      </c>
    </row>
    <row r="238" spans="1:34">
      <c r="A238" s="8">
        <f t="shared" si="7"/>
        <v>322</v>
      </c>
      <c r="B238" s="25" t="s">
        <v>393</v>
      </c>
      <c r="K238" s="79" t="s">
        <v>462</v>
      </c>
      <c r="L238" s="79" t="s">
        <v>461</v>
      </c>
      <c r="M238" s="79" t="s">
        <v>463</v>
      </c>
      <c r="N238" s="79">
        <v>2</v>
      </c>
      <c r="S238" s="73" t="s">
        <v>470</v>
      </c>
      <c r="T238" s="73" t="s">
        <v>838</v>
      </c>
      <c r="U238" s="73" t="s">
        <v>839</v>
      </c>
      <c r="V238" s="73" t="s">
        <v>570</v>
      </c>
      <c r="W238" s="73"/>
      <c r="X238" s="73"/>
      <c r="Y238" s="82" t="str">
        <f t="shared" si="8"/>
        <v xml:space="preserve">Vicia vicioides </v>
      </c>
      <c r="AE238" s="73" t="s">
        <v>1795</v>
      </c>
      <c r="AF238" s="80"/>
      <c r="AH238" s="80">
        <v>4</v>
      </c>
    </row>
    <row r="239" spans="1:34">
      <c r="A239" s="8">
        <f t="shared" si="7"/>
        <v>323</v>
      </c>
      <c r="B239" s="25" t="s">
        <v>393</v>
      </c>
      <c r="K239" s="79" t="s">
        <v>462</v>
      </c>
      <c r="L239" s="79" t="s">
        <v>461</v>
      </c>
      <c r="M239" s="79" t="s">
        <v>463</v>
      </c>
      <c r="N239" s="79">
        <v>2</v>
      </c>
      <c r="S239" s="73" t="s">
        <v>475</v>
      </c>
      <c r="T239" s="73" t="s">
        <v>840</v>
      </c>
      <c r="U239" s="73" t="s">
        <v>841</v>
      </c>
      <c r="V239" s="73" t="s">
        <v>550</v>
      </c>
      <c r="W239" s="73"/>
      <c r="X239" s="73"/>
      <c r="Y239" s="82" t="str">
        <f t="shared" si="8"/>
        <v xml:space="preserve">Vicia villosa </v>
      </c>
      <c r="AE239" s="73" t="s">
        <v>1795</v>
      </c>
      <c r="AF239" s="80" t="s">
        <v>2057</v>
      </c>
      <c r="AH239" s="80"/>
    </row>
    <row r="240" spans="1:34">
      <c r="A240" s="8">
        <f t="shared" si="7"/>
        <v>324</v>
      </c>
      <c r="B240" s="25" t="s">
        <v>393</v>
      </c>
      <c r="K240" s="79" t="s">
        <v>462</v>
      </c>
      <c r="L240" s="79" t="s">
        <v>461</v>
      </c>
      <c r="M240" s="79" t="s">
        <v>463</v>
      </c>
      <c r="N240" s="79">
        <v>2</v>
      </c>
      <c r="S240" s="73" t="s">
        <v>464</v>
      </c>
      <c r="T240" s="73" t="s">
        <v>842</v>
      </c>
      <c r="U240" s="73" t="s">
        <v>843</v>
      </c>
      <c r="V240" s="73" t="s">
        <v>844</v>
      </c>
      <c r="W240" s="73"/>
      <c r="X240" s="73"/>
      <c r="Y240" s="82" t="str">
        <f t="shared" si="8"/>
        <v xml:space="preserve">Vicia  chaetocalyx </v>
      </c>
      <c r="AE240" s="73" t="s">
        <v>1795</v>
      </c>
      <c r="AF240" s="80"/>
      <c r="AH240" s="80">
        <v>4</v>
      </c>
    </row>
    <row r="241" spans="1:34">
      <c r="A241" s="8">
        <f t="shared" si="7"/>
        <v>325</v>
      </c>
      <c r="B241" s="25" t="s">
        <v>393</v>
      </c>
      <c r="K241" s="79" t="s">
        <v>462</v>
      </c>
      <c r="L241" s="79" t="s">
        <v>461</v>
      </c>
      <c r="M241" s="79" t="s">
        <v>463</v>
      </c>
      <c r="N241" s="79">
        <v>2</v>
      </c>
      <c r="S241" s="73" t="s">
        <v>464</v>
      </c>
      <c r="T241" s="73" t="s">
        <v>842</v>
      </c>
      <c r="U241" s="73" t="s">
        <v>845</v>
      </c>
      <c r="V241" s="73" t="s">
        <v>846</v>
      </c>
      <c r="W241" s="73"/>
      <c r="X241" s="73"/>
      <c r="Y241" s="82" t="str">
        <f t="shared" si="8"/>
        <v xml:space="preserve">Vitis vinifera </v>
      </c>
      <c r="AE241" s="73" t="s">
        <v>1806</v>
      </c>
      <c r="AF241" s="80"/>
      <c r="AH241" s="80">
        <v>4</v>
      </c>
    </row>
    <row r="242" spans="1:34">
      <c r="A242" s="8">
        <f t="shared" si="7"/>
        <v>326</v>
      </c>
      <c r="B242" s="25" t="s">
        <v>393</v>
      </c>
      <c r="K242" s="79" t="s">
        <v>462</v>
      </c>
      <c r="L242" s="79" t="s">
        <v>461</v>
      </c>
      <c r="M242" s="79" t="s">
        <v>463</v>
      </c>
      <c r="N242" s="79">
        <v>2</v>
      </c>
      <c r="S242" s="73" t="s">
        <v>464</v>
      </c>
      <c r="T242" s="73" t="s">
        <v>842</v>
      </c>
      <c r="U242" s="73" t="s">
        <v>847</v>
      </c>
      <c r="V242" s="73" t="s">
        <v>848</v>
      </c>
      <c r="W242" s="73"/>
      <c r="X242" s="73"/>
      <c r="Y242" s="82" t="str">
        <f t="shared" si="8"/>
        <v xml:space="preserve">Agrostis agrostiflora </v>
      </c>
      <c r="AE242" s="73" t="s">
        <v>1795</v>
      </c>
      <c r="AF242" s="80"/>
      <c r="AH242" s="80">
        <v>4</v>
      </c>
    </row>
    <row r="243" spans="1:34">
      <c r="A243" s="8">
        <f t="shared" si="7"/>
        <v>327</v>
      </c>
      <c r="B243" s="25" t="s">
        <v>393</v>
      </c>
      <c r="K243" s="79" t="s">
        <v>462</v>
      </c>
      <c r="L243" s="79" t="s">
        <v>461</v>
      </c>
      <c r="M243" s="79" t="s">
        <v>463</v>
      </c>
      <c r="N243" s="79">
        <v>2</v>
      </c>
      <c r="S243" s="73" t="s">
        <v>464</v>
      </c>
      <c r="T243" s="73" t="s">
        <v>842</v>
      </c>
      <c r="U243" s="73" t="s">
        <v>849</v>
      </c>
      <c r="V243" s="73" t="s">
        <v>402</v>
      </c>
      <c r="W243" s="73"/>
      <c r="X243" s="73"/>
      <c r="Y243" s="82" t="str">
        <f t="shared" si="8"/>
        <v xml:space="preserve">Agrostis alpina  </v>
      </c>
      <c r="AE243" s="73" t="s">
        <v>1806</v>
      </c>
      <c r="AF243" s="80"/>
      <c r="AH243" s="80">
        <v>3</v>
      </c>
    </row>
    <row r="244" spans="1:34">
      <c r="A244" s="8">
        <f t="shared" si="7"/>
        <v>328</v>
      </c>
      <c r="B244" s="25" t="s">
        <v>393</v>
      </c>
      <c r="K244" s="79" t="s">
        <v>462</v>
      </c>
      <c r="L244" s="79" t="s">
        <v>461</v>
      </c>
      <c r="M244" s="79" t="s">
        <v>463</v>
      </c>
      <c r="N244" s="79">
        <v>2</v>
      </c>
      <c r="S244" s="73" t="s">
        <v>464</v>
      </c>
      <c r="T244" s="73" t="s">
        <v>842</v>
      </c>
      <c r="U244" s="73" t="s">
        <v>850</v>
      </c>
      <c r="V244" s="73" t="s">
        <v>402</v>
      </c>
      <c r="W244" s="73"/>
      <c r="X244" s="73"/>
      <c r="Y244" s="82" t="str">
        <f t="shared" si="8"/>
        <v xml:space="preserve">Agrostis barceloi </v>
      </c>
      <c r="AE244" s="73" t="s">
        <v>1828</v>
      </c>
      <c r="AF244" s="80" t="s">
        <v>2061</v>
      </c>
      <c r="AH244" s="80"/>
    </row>
    <row r="245" spans="1:34">
      <c r="A245" s="8">
        <f t="shared" si="7"/>
        <v>329</v>
      </c>
      <c r="B245" s="25" t="s">
        <v>393</v>
      </c>
      <c r="K245" s="79" t="s">
        <v>462</v>
      </c>
      <c r="L245" s="79" t="s">
        <v>461</v>
      </c>
      <c r="M245" s="79" t="s">
        <v>463</v>
      </c>
      <c r="N245" s="79">
        <v>2</v>
      </c>
      <c r="S245" s="73" t="s">
        <v>464</v>
      </c>
      <c r="T245" s="73" t="s">
        <v>842</v>
      </c>
      <c r="U245" s="73" t="s">
        <v>851</v>
      </c>
      <c r="V245" s="73" t="s">
        <v>633</v>
      </c>
      <c r="W245" s="73"/>
      <c r="X245" s="73"/>
      <c r="Y245" s="82" t="str">
        <f t="shared" si="8"/>
        <v xml:space="preserve">Agrostis canina  </v>
      </c>
      <c r="AE245" s="73" t="s">
        <v>1795</v>
      </c>
      <c r="AF245" s="80"/>
      <c r="AH245" s="80">
        <v>2</v>
      </c>
    </row>
    <row r="246" spans="1:34">
      <c r="A246" s="8">
        <f t="shared" si="7"/>
        <v>330</v>
      </c>
      <c r="B246" s="25" t="s">
        <v>393</v>
      </c>
      <c r="K246" s="79" t="s">
        <v>462</v>
      </c>
      <c r="L246" s="79" t="s">
        <v>461</v>
      </c>
      <c r="M246" s="79" t="s">
        <v>463</v>
      </c>
      <c r="N246" s="79">
        <v>2</v>
      </c>
      <c r="S246" s="73" t="s">
        <v>464</v>
      </c>
      <c r="T246" s="73" t="s">
        <v>842</v>
      </c>
      <c r="U246" s="73" t="s">
        <v>852</v>
      </c>
      <c r="V246" s="73" t="s">
        <v>853</v>
      </c>
      <c r="W246" s="73"/>
      <c r="X246" s="73"/>
      <c r="Y246" s="82" t="str">
        <f t="shared" si="8"/>
        <v xml:space="preserve">Agrostis capillaris  </v>
      </c>
      <c r="AE246" s="73" t="s">
        <v>1795</v>
      </c>
      <c r="AF246" s="80"/>
      <c r="AH246" s="80">
        <v>3</v>
      </c>
    </row>
    <row r="247" spans="1:34">
      <c r="A247" s="8">
        <f t="shared" si="7"/>
        <v>331</v>
      </c>
      <c r="B247" s="25" t="s">
        <v>393</v>
      </c>
      <c r="K247" s="79" t="s">
        <v>462</v>
      </c>
      <c r="L247" s="79" t="s">
        <v>461</v>
      </c>
      <c r="M247" s="79" t="s">
        <v>463</v>
      </c>
      <c r="N247" s="79">
        <v>2</v>
      </c>
      <c r="S247" s="73" t="s">
        <v>464</v>
      </c>
      <c r="T247" s="73" t="s">
        <v>842</v>
      </c>
      <c r="U247" s="73" t="s">
        <v>854</v>
      </c>
      <c r="V247" s="73" t="s">
        <v>855</v>
      </c>
      <c r="W247" s="73"/>
      <c r="X247" s="73"/>
      <c r="Y247" s="82" t="str">
        <f t="shared" si="8"/>
        <v xml:space="preserve">Agrostis castellana  </v>
      </c>
      <c r="AE247" s="73" t="s">
        <v>1795</v>
      </c>
      <c r="AF247" s="80"/>
      <c r="AH247" s="80">
        <v>4</v>
      </c>
    </row>
    <row r="248" spans="1:34">
      <c r="A248" s="8">
        <f t="shared" si="7"/>
        <v>332</v>
      </c>
      <c r="B248" s="25" t="s">
        <v>393</v>
      </c>
      <c r="K248" s="79" t="s">
        <v>462</v>
      </c>
      <c r="L248" s="79" t="s">
        <v>461</v>
      </c>
      <c r="M248" s="79" t="s">
        <v>463</v>
      </c>
      <c r="N248" s="79">
        <v>2</v>
      </c>
      <c r="S248" s="73" t="s">
        <v>464</v>
      </c>
      <c r="T248" s="73" t="s">
        <v>842</v>
      </c>
      <c r="U248" s="73" t="s">
        <v>856</v>
      </c>
      <c r="V248" s="73" t="s">
        <v>857</v>
      </c>
      <c r="W248" s="73"/>
      <c r="X248" s="73"/>
      <c r="Y248" s="82" t="str">
        <f t="shared" si="8"/>
        <v xml:space="preserve">Agrostis curtisii </v>
      </c>
      <c r="AE248" s="73" t="s">
        <v>1795</v>
      </c>
      <c r="AF248" s="80"/>
      <c r="AH248" s="80">
        <v>4</v>
      </c>
    </row>
    <row r="249" spans="1:34">
      <c r="A249" s="8">
        <f t="shared" si="7"/>
        <v>333</v>
      </c>
      <c r="B249" s="25" t="s">
        <v>393</v>
      </c>
      <c r="K249" s="79" t="s">
        <v>462</v>
      </c>
      <c r="L249" s="79" t="s">
        <v>461</v>
      </c>
      <c r="M249" s="79" t="s">
        <v>463</v>
      </c>
      <c r="N249" s="79">
        <v>2</v>
      </c>
      <c r="S249" s="73" t="s">
        <v>464</v>
      </c>
      <c r="T249" s="73" t="s">
        <v>842</v>
      </c>
      <c r="U249" s="73" t="s">
        <v>858</v>
      </c>
      <c r="V249" s="73" t="s">
        <v>859</v>
      </c>
      <c r="W249" s="73"/>
      <c r="X249" s="73"/>
      <c r="Y249" s="82" t="str">
        <f t="shared" si="8"/>
        <v xml:space="preserve">Agrostis delicatula  </v>
      </c>
      <c r="AE249" s="73" t="s">
        <v>1828</v>
      </c>
      <c r="AF249" s="80"/>
      <c r="AH249" s="80">
        <v>3</v>
      </c>
    </row>
    <row r="250" spans="1:34">
      <c r="A250" s="8">
        <f t="shared" si="7"/>
        <v>334</v>
      </c>
      <c r="B250" s="25" t="s">
        <v>393</v>
      </c>
      <c r="K250" s="79" t="s">
        <v>462</v>
      </c>
      <c r="L250" s="79" t="s">
        <v>461</v>
      </c>
      <c r="M250" s="79" t="s">
        <v>463</v>
      </c>
      <c r="N250" s="79">
        <v>2</v>
      </c>
      <c r="S250" s="73" t="s">
        <v>464</v>
      </c>
      <c r="T250" s="73" t="s">
        <v>842</v>
      </c>
      <c r="U250" s="73" t="s">
        <v>860</v>
      </c>
      <c r="V250" s="73" t="s">
        <v>578</v>
      </c>
      <c r="W250" s="73"/>
      <c r="X250" s="73"/>
      <c r="Y250" s="82" t="str">
        <f t="shared" si="8"/>
        <v xml:space="preserve">Agrostis durieui  </v>
      </c>
      <c r="AE250" s="73" t="s">
        <v>1795</v>
      </c>
      <c r="AF250" s="80"/>
      <c r="AH250" s="80">
        <v>4</v>
      </c>
    </row>
    <row r="251" spans="1:34">
      <c r="A251" s="8">
        <f t="shared" si="7"/>
        <v>335</v>
      </c>
      <c r="B251" s="25" t="s">
        <v>393</v>
      </c>
      <c r="K251" s="79" t="s">
        <v>462</v>
      </c>
      <c r="L251" s="79" t="s">
        <v>461</v>
      </c>
      <c r="M251" s="79" t="s">
        <v>463</v>
      </c>
      <c r="N251" s="79">
        <v>2</v>
      </c>
      <c r="S251" s="73" t="s">
        <v>464</v>
      </c>
      <c r="T251" s="73" t="s">
        <v>842</v>
      </c>
      <c r="U251" s="73" t="s">
        <v>861</v>
      </c>
      <c r="V251" s="73" t="s">
        <v>633</v>
      </c>
      <c r="W251" s="73"/>
      <c r="X251" s="73"/>
      <c r="Y251" s="82" t="str">
        <f t="shared" si="8"/>
        <v xml:space="preserve">Agrostis hesperica  </v>
      </c>
      <c r="AE251" s="73" t="s">
        <v>1795</v>
      </c>
      <c r="AF251" s="80"/>
      <c r="AH251" s="80">
        <v>4</v>
      </c>
    </row>
    <row r="252" spans="1:34">
      <c r="A252" s="8">
        <f t="shared" si="7"/>
        <v>336</v>
      </c>
      <c r="B252" s="25" t="s">
        <v>393</v>
      </c>
      <c r="K252" s="79" t="s">
        <v>462</v>
      </c>
      <c r="L252" s="79" t="s">
        <v>461</v>
      </c>
      <c r="M252" s="79" t="s">
        <v>463</v>
      </c>
      <c r="N252" s="79">
        <v>2</v>
      </c>
      <c r="S252" s="73" t="s">
        <v>464</v>
      </c>
      <c r="T252" s="73" t="s">
        <v>842</v>
      </c>
      <c r="U252" s="73" t="s">
        <v>862</v>
      </c>
      <c r="V252" s="73" t="s">
        <v>497</v>
      </c>
      <c r="W252" s="73"/>
      <c r="X252" s="73"/>
      <c r="Y252" s="82" t="str">
        <f t="shared" si="8"/>
        <v xml:space="preserve">Agrostis juressi  </v>
      </c>
      <c r="AE252" s="73" t="s">
        <v>1829</v>
      </c>
      <c r="AF252" s="80"/>
      <c r="AH252" s="80">
        <v>3</v>
      </c>
    </row>
    <row r="253" spans="1:34">
      <c r="A253" s="8">
        <f t="shared" si="7"/>
        <v>337</v>
      </c>
      <c r="B253" s="25" t="s">
        <v>393</v>
      </c>
      <c r="K253" s="79" t="s">
        <v>462</v>
      </c>
      <c r="L253" s="79" t="s">
        <v>461</v>
      </c>
      <c r="M253" s="79" t="s">
        <v>463</v>
      </c>
      <c r="N253" s="79">
        <v>2</v>
      </c>
      <c r="S253" s="73" t="s">
        <v>464</v>
      </c>
      <c r="T253" s="73" t="s">
        <v>842</v>
      </c>
      <c r="U253" s="73" t="s">
        <v>863</v>
      </c>
      <c r="V253" s="73" t="s">
        <v>562</v>
      </c>
      <c r="W253" s="73"/>
      <c r="X253" s="73"/>
      <c r="Y253" s="82" t="str">
        <f t="shared" si="8"/>
        <v xml:space="preserve">Agrostis nebulosa  </v>
      </c>
      <c r="AE253" s="73" t="s">
        <v>1795</v>
      </c>
      <c r="AF253" s="80"/>
      <c r="AH253" s="80">
        <v>3</v>
      </c>
    </row>
    <row r="254" spans="1:34">
      <c r="A254" s="8">
        <f t="shared" si="7"/>
        <v>338</v>
      </c>
      <c r="B254" s="25" t="s">
        <v>393</v>
      </c>
      <c r="K254" s="79" t="s">
        <v>462</v>
      </c>
      <c r="L254" s="79" t="s">
        <v>461</v>
      </c>
      <c r="M254" s="79" t="s">
        <v>463</v>
      </c>
      <c r="N254" s="79">
        <v>2</v>
      </c>
      <c r="S254" s="73" t="s">
        <v>464</v>
      </c>
      <c r="T254" s="73" t="s">
        <v>842</v>
      </c>
      <c r="U254" s="73" t="s">
        <v>864</v>
      </c>
      <c r="V254" s="73" t="s">
        <v>497</v>
      </c>
      <c r="W254" s="73"/>
      <c r="X254" s="73"/>
      <c r="Y254" s="82" t="str">
        <f t="shared" si="8"/>
        <v xml:space="preserve">Agrostis nevadensis  </v>
      </c>
      <c r="AE254" s="73" t="s">
        <v>1795</v>
      </c>
      <c r="AF254" s="80"/>
      <c r="AH254" s="80">
        <v>4</v>
      </c>
    </row>
    <row r="255" spans="1:34">
      <c r="A255" s="8">
        <f t="shared" si="7"/>
        <v>339</v>
      </c>
      <c r="B255" s="25" t="s">
        <v>393</v>
      </c>
      <c r="K255" s="79" t="s">
        <v>462</v>
      </c>
      <c r="L255" s="79" t="s">
        <v>461</v>
      </c>
      <c r="M255" s="79" t="s">
        <v>463</v>
      </c>
      <c r="N255" s="79">
        <v>2</v>
      </c>
      <c r="S255" s="73" t="s">
        <v>464</v>
      </c>
      <c r="T255" s="73" t="s">
        <v>842</v>
      </c>
      <c r="U255" s="73" t="s">
        <v>865</v>
      </c>
      <c r="V255" s="73" t="s">
        <v>866</v>
      </c>
      <c r="W255" s="73"/>
      <c r="X255" s="73"/>
      <c r="Y255" s="82" t="str">
        <f t="shared" si="8"/>
        <v xml:space="preserve">Agrostis pourreti </v>
      </c>
      <c r="AE255" s="73" t="s">
        <v>1878</v>
      </c>
      <c r="AF255" s="80"/>
      <c r="AH255" s="80">
        <v>3</v>
      </c>
    </row>
    <row r="256" spans="1:34">
      <c r="A256" s="8">
        <f t="shared" si="7"/>
        <v>340</v>
      </c>
      <c r="B256" s="25" t="s">
        <v>393</v>
      </c>
      <c r="K256" s="79" t="s">
        <v>462</v>
      </c>
      <c r="L256" s="79" t="s">
        <v>461</v>
      </c>
      <c r="M256" s="79" t="s">
        <v>463</v>
      </c>
      <c r="N256" s="79">
        <v>2</v>
      </c>
      <c r="S256" s="73" t="s">
        <v>464</v>
      </c>
      <c r="T256" s="73" t="s">
        <v>842</v>
      </c>
      <c r="U256" s="73" t="s">
        <v>867</v>
      </c>
      <c r="V256" s="73" t="s">
        <v>868</v>
      </c>
      <c r="W256" s="73"/>
      <c r="X256" s="73"/>
      <c r="Y256" s="82" t="str">
        <f t="shared" si="8"/>
        <v xml:space="preserve">Agrostis reuteri  </v>
      </c>
      <c r="AE256" s="73" t="s">
        <v>1829</v>
      </c>
      <c r="AF256" s="80"/>
      <c r="AH256" s="80">
        <v>3</v>
      </c>
    </row>
    <row r="257" spans="1:34">
      <c r="A257" s="8">
        <f t="shared" si="7"/>
        <v>341</v>
      </c>
      <c r="B257" s="25" t="s">
        <v>393</v>
      </c>
      <c r="K257" s="79" t="s">
        <v>462</v>
      </c>
      <c r="L257" s="79" t="s">
        <v>461</v>
      </c>
      <c r="M257" s="79" t="s">
        <v>463</v>
      </c>
      <c r="N257" s="79">
        <v>2</v>
      </c>
      <c r="S257" s="73" t="s">
        <v>464</v>
      </c>
      <c r="T257" s="73" t="s">
        <v>842</v>
      </c>
      <c r="U257" s="73" t="s">
        <v>869</v>
      </c>
      <c r="V257" s="73" t="s">
        <v>402</v>
      </c>
      <c r="W257" s="73"/>
      <c r="X257" s="73"/>
      <c r="Y257" s="82" t="str">
        <f t="shared" si="8"/>
        <v xml:space="preserve">Agrostis rupestris  </v>
      </c>
      <c r="AE257" s="73" t="s">
        <v>1828</v>
      </c>
      <c r="AF257" s="80" t="s">
        <v>2061</v>
      </c>
      <c r="AH257" s="80"/>
    </row>
    <row r="258" spans="1:34">
      <c r="A258" s="8">
        <f t="shared" si="7"/>
        <v>342</v>
      </c>
      <c r="B258" s="25" t="s">
        <v>393</v>
      </c>
      <c r="K258" s="79" t="s">
        <v>462</v>
      </c>
      <c r="L258" s="79" t="s">
        <v>461</v>
      </c>
      <c r="M258" s="79" t="s">
        <v>463</v>
      </c>
      <c r="N258" s="79">
        <v>2</v>
      </c>
      <c r="S258" s="73" t="s">
        <v>464</v>
      </c>
      <c r="T258" s="73" t="s">
        <v>842</v>
      </c>
      <c r="U258" s="73" t="s">
        <v>870</v>
      </c>
      <c r="V258" s="73" t="s">
        <v>871</v>
      </c>
      <c r="W258" s="73"/>
      <c r="X258" s="73"/>
      <c r="Y258" s="82" t="str">
        <f t="shared" si="8"/>
        <v xml:space="preserve">Agrostis schleicheri  </v>
      </c>
      <c r="AE258" s="73" t="s">
        <v>1795</v>
      </c>
      <c r="AF258" s="80"/>
      <c r="AH258" s="80">
        <v>3</v>
      </c>
    </row>
    <row r="259" spans="1:34">
      <c r="A259" s="8">
        <f t="shared" si="7"/>
        <v>343</v>
      </c>
      <c r="B259" s="25" t="s">
        <v>393</v>
      </c>
      <c r="K259" s="79" t="s">
        <v>462</v>
      </c>
      <c r="L259" s="79" t="s">
        <v>461</v>
      </c>
      <c r="M259" s="79" t="s">
        <v>463</v>
      </c>
      <c r="N259" s="79">
        <v>2</v>
      </c>
      <c r="S259" s="73" t="s">
        <v>464</v>
      </c>
      <c r="T259" s="73" t="s">
        <v>842</v>
      </c>
      <c r="U259" s="73" t="s">
        <v>872</v>
      </c>
      <c r="V259" s="73" t="s">
        <v>873</v>
      </c>
      <c r="W259" s="73"/>
      <c r="X259" s="73"/>
      <c r="Y259" s="82" t="str">
        <f t="shared" si="8"/>
        <v xml:space="preserve">Agrostis stolonifera  </v>
      </c>
      <c r="AE259" s="73" t="s">
        <v>1806</v>
      </c>
      <c r="AF259" s="80"/>
      <c r="AH259" s="80">
        <v>3</v>
      </c>
    </row>
    <row r="260" spans="1:34">
      <c r="A260" s="8">
        <f t="shared" si="7"/>
        <v>344</v>
      </c>
      <c r="B260" s="25" t="s">
        <v>393</v>
      </c>
      <c r="K260" s="79" t="s">
        <v>462</v>
      </c>
      <c r="L260" s="79" t="s">
        <v>461</v>
      </c>
      <c r="M260" s="79" t="s">
        <v>463</v>
      </c>
      <c r="N260" s="79">
        <v>2</v>
      </c>
      <c r="S260" s="73" t="s">
        <v>476</v>
      </c>
      <c r="T260" s="73" t="s">
        <v>874</v>
      </c>
      <c r="U260" s="73" t="s">
        <v>628</v>
      </c>
      <c r="V260" s="73" t="s">
        <v>875</v>
      </c>
      <c r="W260" s="73"/>
      <c r="X260" s="73"/>
      <c r="Y260" s="82" t="str">
        <f t="shared" si="8"/>
        <v xml:space="preserve">Agrostis tenerrima  </v>
      </c>
      <c r="AE260" s="73" t="s">
        <v>1795</v>
      </c>
      <c r="AF260" s="80"/>
      <c r="AH260" s="80">
        <v>4</v>
      </c>
    </row>
    <row r="261" spans="1:34">
      <c r="A261" s="8">
        <f t="shared" si="7"/>
        <v>345</v>
      </c>
      <c r="B261" s="25" t="s">
        <v>393</v>
      </c>
      <c r="K261" s="79" t="s">
        <v>462</v>
      </c>
      <c r="L261" s="79" t="s">
        <v>461</v>
      </c>
      <c r="M261" s="79" t="s">
        <v>463</v>
      </c>
      <c r="N261" s="79">
        <v>2</v>
      </c>
      <c r="S261" s="73" t="s">
        <v>476</v>
      </c>
      <c r="T261" s="73" t="s">
        <v>874</v>
      </c>
      <c r="U261" s="73" t="s">
        <v>876</v>
      </c>
      <c r="V261" s="73" t="s">
        <v>877</v>
      </c>
      <c r="W261" s="73"/>
      <c r="X261" s="73"/>
      <c r="Y261" s="82" t="str">
        <f t="shared" si="8"/>
        <v xml:space="preserve">Agrostis tileni  </v>
      </c>
      <c r="AE261" s="73" t="s">
        <v>1795</v>
      </c>
      <c r="AF261" s="80"/>
      <c r="AH261" s="80">
        <v>4</v>
      </c>
    </row>
    <row r="262" spans="1:34">
      <c r="A262" s="8">
        <f t="shared" si="7"/>
        <v>346</v>
      </c>
      <c r="B262" s="25" t="s">
        <v>393</v>
      </c>
      <c r="K262" s="79" t="s">
        <v>462</v>
      </c>
      <c r="L262" s="79" t="s">
        <v>461</v>
      </c>
      <c r="M262" s="79" t="s">
        <v>463</v>
      </c>
      <c r="N262" s="79">
        <v>2</v>
      </c>
      <c r="S262" s="73" t="s">
        <v>476</v>
      </c>
      <c r="T262" s="73" t="s">
        <v>874</v>
      </c>
      <c r="U262" s="73" t="s">
        <v>878</v>
      </c>
      <c r="V262" s="73" t="s">
        <v>402</v>
      </c>
      <c r="W262" s="73"/>
      <c r="X262" s="73"/>
      <c r="Y262" s="82" t="str">
        <f t="shared" si="8"/>
        <v xml:space="preserve">Astragalus algarbiensis </v>
      </c>
      <c r="AE262" s="73" t="s">
        <v>1881</v>
      </c>
      <c r="AF262" s="80"/>
      <c r="AH262" s="80">
        <v>3</v>
      </c>
    </row>
    <row r="263" spans="1:34">
      <c r="A263" s="8">
        <f t="shared" si="7"/>
        <v>347</v>
      </c>
      <c r="B263" s="25" t="s">
        <v>393</v>
      </c>
      <c r="K263" s="79" t="s">
        <v>462</v>
      </c>
      <c r="L263" s="79" t="s">
        <v>461</v>
      </c>
      <c r="M263" s="79" t="s">
        <v>463</v>
      </c>
      <c r="N263" s="79">
        <v>2</v>
      </c>
      <c r="S263" s="73" t="s">
        <v>476</v>
      </c>
      <c r="T263" s="73" t="s">
        <v>874</v>
      </c>
      <c r="U263" s="73" t="s">
        <v>879</v>
      </c>
      <c r="V263" s="73" t="s">
        <v>402</v>
      </c>
      <c r="W263" s="73"/>
      <c r="X263" s="73"/>
      <c r="Y263" s="82" t="str">
        <f t="shared" si="8"/>
        <v xml:space="preserve">Astragalus algerianus </v>
      </c>
      <c r="AE263" s="73" t="s">
        <v>1882</v>
      </c>
      <c r="AF263" s="80"/>
      <c r="AH263" s="80">
        <v>3</v>
      </c>
    </row>
    <row r="264" spans="1:34">
      <c r="A264" s="8">
        <f t="shared" si="7"/>
        <v>348</v>
      </c>
      <c r="B264" s="25" t="s">
        <v>393</v>
      </c>
      <c r="K264" s="79" t="s">
        <v>462</v>
      </c>
      <c r="L264" s="79" t="s">
        <v>461</v>
      </c>
      <c r="M264" s="79" t="s">
        <v>463</v>
      </c>
      <c r="N264" s="79">
        <v>2</v>
      </c>
      <c r="S264" s="73" t="s">
        <v>476</v>
      </c>
      <c r="T264" s="73" t="s">
        <v>874</v>
      </c>
      <c r="U264" s="73" t="s">
        <v>880</v>
      </c>
      <c r="V264" s="73" t="s">
        <v>881</v>
      </c>
      <c r="W264" s="73"/>
      <c r="X264" s="73"/>
      <c r="Y264" s="82" t="str">
        <f t="shared" si="8"/>
        <v xml:space="preserve">Astragalus alopecuroides </v>
      </c>
      <c r="AE264" s="73" t="s">
        <v>1819</v>
      </c>
      <c r="AF264" s="80"/>
      <c r="AH264" s="80">
        <v>3</v>
      </c>
    </row>
    <row r="265" spans="1:34">
      <c r="A265" s="8">
        <f t="shared" si="7"/>
        <v>349</v>
      </c>
      <c r="B265" s="25" t="s">
        <v>393</v>
      </c>
      <c r="K265" s="79" t="s">
        <v>462</v>
      </c>
      <c r="L265" s="79" t="s">
        <v>461</v>
      </c>
      <c r="M265" s="79" t="s">
        <v>463</v>
      </c>
      <c r="N265" s="79">
        <v>2</v>
      </c>
      <c r="S265" s="73" t="s">
        <v>476</v>
      </c>
      <c r="T265" s="73" t="s">
        <v>874</v>
      </c>
      <c r="U265" s="73" t="s">
        <v>882</v>
      </c>
      <c r="V265" s="73" t="s">
        <v>883</v>
      </c>
      <c r="W265" s="73"/>
      <c r="X265" s="73"/>
      <c r="Y265" s="82" t="str">
        <f t="shared" si="8"/>
        <v xml:space="preserve">Astragalus alpinus </v>
      </c>
      <c r="AE265" s="73" t="s">
        <v>1795</v>
      </c>
      <c r="AF265" s="80"/>
      <c r="AH265" s="80">
        <v>4</v>
      </c>
    </row>
    <row r="266" spans="1:34">
      <c r="A266" s="8">
        <f t="shared" si="7"/>
        <v>350</v>
      </c>
      <c r="B266" s="25" t="s">
        <v>393</v>
      </c>
      <c r="K266" s="79" t="s">
        <v>462</v>
      </c>
      <c r="L266" s="79" t="s">
        <v>461</v>
      </c>
      <c r="M266" s="79" t="s">
        <v>463</v>
      </c>
      <c r="N266" s="79">
        <v>2</v>
      </c>
      <c r="S266" s="73" t="s">
        <v>476</v>
      </c>
      <c r="T266" s="73" t="s">
        <v>874</v>
      </c>
      <c r="U266" s="73" t="s">
        <v>884</v>
      </c>
      <c r="V266" s="73" t="s">
        <v>885</v>
      </c>
      <c r="W266" s="73"/>
      <c r="X266" s="73"/>
      <c r="Y266" s="82" t="str">
        <f t="shared" si="8"/>
        <v xml:space="preserve">Astragalus australis </v>
      </c>
      <c r="AE266" s="73" t="s">
        <v>1795</v>
      </c>
      <c r="AF266" s="80"/>
      <c r="AH266" s="80">
        <v>4</v>
      </c>
    </row>
    <row r="267" spans="1:34">
      <c r="A267" s="8">
        <f t="shared" si="7"/>
        <v>351</v>
      </c>
      <c r="B267" s="25" t="s">
        <v>393</v>
      </c>
      <c r="K267" s="79" t="s">
        <v>462</v>
      </c>
      <c r="L267" s="79" t="s">
        <v>461</v>
      </c>
      <c r="M267" s="79" t="s">
        <v>463</v>
      </c>
      <c r="N267" s="79">
        <v>2</v>
      </c>
      <c r="S267" s="73" t="s">
        <v>476</v>
      </c>
      <c r="T267" s="73" t="s">
        <v>874</v>
      </c>
      <c r="U267" s="73" t="s">
        <v>886</v>
      </c>
      <c r="V267" s="73" t="s">
        <v>887</v>
      </c>
      <c r="W267" s="73"/>
      <c r="X267" s="73"/>
      <c r="Y267" s="82" t="str">
        <f t="shared" si="8"/>
        <v xml:space="preserve">Astragalus austriacus </v>
      </c>
      <c r="AE267" s="73" t="s">
        <v>1882</v>
      </c>
      <c r="AF267" s="80"/>
      <c r="AH267" s="80">
        <v>4</v>
      </c>
    </row>
    <row r="268" spans="1:34">
      <c r="A268" s="8">
        <f t="shared" si="7"/>
        <v>352</v>
      </c>
      <c r="B268" s="25" t="s">
        <v>393</v>
      </c>
      <c r="K268" s="79" t="s">
        <v>462</v>
      </c>
      <c r="L268" s="79" t="s">
        <v>461</v>
      </c>
      <c r="M268" s="79" t="s">
        <v>463</v>
      </c>
      <c r="N268" s="79">
        <v>2</v>
      </c>
      <c r="S268" s="73" t="s">
        <v>476</v>
      </c>
      <c r="T268" s="73" t="s">
        <v>874</v>
      </c>
      <c r="U268" s="73" t="s">
        <v>888</v>
      </c>
      <c r="V268" s="73" t="s">
        <v>402</v>
      </c>
      <c r="W268" s="73"/>
      <c r="X268" s="73"/>
      <c r="Y268" s="82" t="str">
        <f t="shared" si="8"/>
        <v xml:space="preserve">Astragalus baionensis </v>
      </c>
      <c r="AE268" s="73" t="s">
        <v>1883</v>
      </c>
      <c r="AF268" s="80"/>
      <c r="AH268" s="80">
        <v>4</v>
      </c>
    </row>
    <row r="269" spans="1:34">
      <c r="A269" s="8">
        <f t="shared" si="7"/>
        <v>353</v>
      </c>
      <c r="B269" s="25" t="s">
        <v>393</v>
      </c>
      <c r="K269" s="79" t="s">
        <v>462</v>
      </c>
      <c r="L269" s="79" t="s">
        <v>461</v>
      </c>
      <c r="M269" s="79" t="s">
        <v>463</v>
      </c>
      <c r="N269" s="79">
        <v>2</v>
      </c>
      <c r="S269" s="73" t="s">
        <v>476</v>
      </c>
      <c r="T269" s="73" t="s">
        <v>874</v>
      </c>
      <c r="U269" s="73" t="s">
        <v>889</v>
      </c>
      <c r="V269" s="73" t="s">
        <v>611</v>
      </c>
      <c r="W269" s="73"/>
      <c r="X269" s="73"/>
      <c r="Y269" s="82" t="str">
        <f t="shared" si="8"/>
        <v xml:space="preserve">Astragalus balearicus </v>
      </c>
      <c r="AE269" s="73" t="s">
        <v>1795</v>
      </c>
      <c r="AF269" s="80"/>
      <c r="AH269" s="80">
        <v>2</v>
      </c>
    </row>
    <row r="270" spans="1:34">
      <c r="A270" s="8">
        <f t="shared" si="7"/>
        <v>354</v>
      </c>
      <c r="B270" s="25" t="s">
        <v>393</v>
      </c>
      <c r="K270" s="79" t="s">
        <v>462</v>
      </c>
      <c r="L270" s="79" t="s">
        <v>461</v>
      </c>
      <c r="M270" s="79" t="s">
        <v>463</v>
      </c>
      <c r="N270" s="79">
        <v>2</v>
      </c>
      <c r="S270" s="73" t="s">
        <v>476</v>
      </c>
      <c r="T270" s="73" t="s">
        <v>874</v>
      </c>
      <c r="U270" s="73" t="s">
        <v>890</v>
      </c>
      <c r="V270" s="73" t="s">
        <v>891</v>
      </c>
      <c r="W270" s="73"/>
      <c r="X270" s="73"/>
      <c r="Y270" s="82" t="str">
        <f t="shared" si="8"/>
        <v xml:space="preserve">Astragalus boeticus </v>
      </c>
      <c r="AE270" s="73" t="s">
        <v>1795</v>
      </c>
      <c r="AF270" s="80"/>
      <c r="AH270" s="80">
        <v>3</v>
      </c>
    </row>
    <row r="271" spans="1:34">
      <c r="A271" s="8">
        <f t="shared" si="7"/>
        <v>355</v>
      </c>
      <c r="B271" s="25" t="s">
        <v>393</v>
      </c>
      <c r="K271" s="79" t="s">
        <v>462</v>
      </c>
      <c r="L271" s="79" t="s">
        <v>461</v>
      </c>
      <c r="M271" s="79" t="s">
        <v>463</v>
      </c>
      <c r="N271" s="79">
        <v>2</v>
      </c>
      <c r="S271" s="73" t="s">
        <v>476</v>
      </c>
      <c r="T271" s="73" t="s">
        <v>874</v>
      </c>
      <c r="U271" s="73" t="s">
        <v>892</v>
      </c>
      <c r="V271" s="73" t="s">
        <v>893</v>
      </c>
      <c r="W271" s="73"/>
      <c r="X271" s="73"/>
      <c r="Y271" s="82" t="str">
        <f t="shared" si="8"/>
        <v xml:space="preserve">Astragalus bourgaeanus </v>
      </c>
      <c r="AE271" s="73" t="s">
        <v>1884</v>
      </c>
      <c r="AF271" s="80"/>
      <c r="AH271" s="80">
        <v>3</v>
      </c>
    </row>
    <row r="272" spans="1:34">
      <c r="A272" s="8">
        <f t="shared" si="7"/>
        <v>356</v>
      </c>
      <c r="B272" s="25" t="s">
        <v>393</v>
      </c>
      <c r="K272" s="79" t="s">
        <v>462</v>
      </c>
      <c r="L272" s="79" t="s">
        <v>461</v>
      </c>
      <c r="M272" s="79" t="s">
        <v>463</v>
      </c>
      <c r="N272" s="79">
        <v>2</v>
      </c>
      <c r="S272" s="73" t="s">
        <v>476</v>
      </c>
      <c r="T272" s="73" t="s">
        <v>874</v>
      </c>
      <c r="U272" s="73" t="s">
        <v>894</v>
      </c>
      <c r="V272" s="73" t="s">
        <v>895</v>
      </c>
      <c r="W272" s="73"/>
      <c r="X272" s="73"/>
      <c r="Y272" s="82" t="str">
        <f t="shared" si="8"/>
        <v xml:space="preserve">Astragalus cavanillesii </v>
      </c>
      <c r="AE272" s="73" t="s">
        <v>1885</v>
      </c>
      <c r="AF272" s="80"/>
      <c r="AH272" s="80">
        <v>4</v>
      </c>
    </row>
    <row r="273" spans="1:34">
      <c r="A273" s="8">
        <f t="shared" si="7"/>
        <v>357</v>
      </c>
      <c r="B273" s="25" t="s">
        <v>393</v>
      </c>
      <c r="K273" s="79" t="s">
        <v>462</v>
      </c>
      <c r="L273" s="79" t="s">
        <v>461</v>
      </c>
      <c r="M273" s="79" t="s">
        <v>463</v>
      </c>
      <c r="N273" s="79">
        <v>2</v>
      </c>
      <c r="S273" s="73" t="s">
        <v>476</v>
      </c>
      <c r="T273" s="73" t="s">
        <v>874</v>
      </c>
      <c r="U273" s="73" t="s">
        <v>896</v>
      </c>
      <c r="V273" s="73" t="s">
        <v>717</v>
      </c>
      <c r="W273" s="73"/>
      <c r="X273" s="73"/>
      <c r="Y273" s="82" t="str">
        <f t="shared" si="8"/>
        <v xml:space="preserve">Astragalus clusianus </v>
      </c>
      <c r="AE273" s="73" t="s">
        <v>1886</v>
      </c>
      <c r="AF273" s="80"/>
      <c r="AH273" s="80">
        <v>2</v>
      </c>
    </row>
    <row r="274" spans="1:34">
      <c r="A274" s="8">
        <f t="shared" ref="A274:A337" si="9">A273+1</f>
        <v>358</v>
      </c>
      <c r="B274" s="25" t="s">
        <v>393</v>
      </c>
      <c r="K274" s="79" t="s">
        <v>462</v>
      </c>
      <c r="L274" s="79" t="s">
        <v>461</v>
      </c>
      <c r="M274" s="79" t="s">
        <v>463</v>
      </c>
      <c r="N274" s="79">
        <v>2</v>
      </c>
      <c r="S274" s="73" t="s">
        <v>476</v>
      </c>
      <c r="T274" s="73" t="s">
        <v>874</v>
      </c>
      <c r="U274" s="73" t="s">
        <v>897</v>
      </c>
      <c r="V274" s="73" t="s">
        <v>402</v>
      </c>
      <c r="W274" s="73"/>
      <c r="X274" s="73"/>
      <c r="Y274" s="82" t="str">
        <f t="shared" si="8"/>
        <v xml:space="preserve">Astragalus cymbaecarpos </v>
      </c>
      <c r="AE274" s="73" t="s">
        <v>1795</v>
      </c>
      <c r="AF274" s="80"/>
      <c r="AH274" s="80">
        <v>3</v>
      </c>
    </row>
    <row r="275" spans="1:34">
      <c r="A275" s="8">
        <f t="shared" si="9"/>
        <v>359</v>
      </c>
      <c r="B275" s="25" t="s">
        <v>393</v>
      </c>
      <c r="K275" s="79" t="s">
        <v>462</v>
      </c>
      <c r="L275" s="79" t="s">
        <v>461</v>
      </c>
      <c r="M275" s="79" t="s">
        <v>463</v>
      </c>
      <c r="N275" s="79">
        <v>2</v>
      </c>
      <c r="S275" s="73" t="s">
        <v>476</v>
      </c>
      <c r="T275" s="73" t="s">
        <v>874</v>
      </c>
      <c r="U275" s="73" t="s">
        <v>898</v>
      </c>
      <c r="V275" s="73" t="s">
        <v>899</v>
      </c>
      <c r="W275" s="73"/>
      <c r="X275" s="73"/>
      <c r="Y275" s="82" t="str">
        <f t="shared" ref="Y275:Y338" si="10">CONCATENATE(T273," ",U273," ",W273)</f>
        <v xml:space="preserve">Astragalus danicus </v>
      </c>
      <c r="AE275" s="73" t="s">
        <v>1887</v>
      </c>
      <c r="AF275" s="80"/>
      <c r="AH275" s="80">
        <v>4</v>
      </c>
    </row>
    <row r="276" spans="1:34">
      <c r="A276" s="8">
        <f t="shared" si="9"/>
        <v>360</v>
      </c>
      <c r="B276" s="25" t="s">
        <v>393</v>
      </c>
      <c r="K276" s="79" t="s">
        <v>462</v>
      </c>
      <c r="L276" s="79" t="s">
        <v>461</v>
      </c>
      <c r="M276" s="79" t="s">
        <v>463</v>
      </c>
      <c r="N276" s="79">
        <v>2</v>
      </c>
      <c r="S276" s="73" t="s">
        <v>476</v>
      </c>
      <c r="T276" s="73" t="s">
        <v>874</v>
      </c>
      <c r="U276" s="73" t="s">
        <v>900</v>
      </c>
      <c r="V276" s="73" t="s">
        <v>875</v>
      </c>
      <c r="W276" s="73"/>
      <c r="X276" s="73"/>
      <c r="Y276" s="82" t="str">
        <f t="shared" si="10"/>
        <v xml:space="preserve">Astragalus depressus </v>
      </c>
      <c r="AE276" s="73" t="s">
        <v>1795</v>
      </c>
      <c r="AF276" s="80"/>
      <c r="AH276" s="80">
        <v>4</v>
      </c>
    </row>
    <row r="277" spans="1:34">
      <c r="A277" s="8">
        <f t="shared" si="9"/>
        <v>361</v>
      </c>
      <c r="B277" s="25" t="s">
        <v>393</v>
      </c>
      <c r="K277" s="79" t="s">
        <v>462</v>
      </c>
      <c r="L277" s="79" t="s">
        <v>461</v>
      </c>
      <c r="M277" s="79" t="s">
        <v>463</v>
      </c>
      <c r="N277" s="79">
        <v>2</v>
      </c>
      <c r="S277" s="73" t="s">
        <v>476</v>
      </c>
      <c r="T277" s="73" t="s">
        <v>874</v>
      </c>
      <c r="U277" s="73" t="s">
        <v>901</v>
      </c>
      <c r="V277" s="73" t="s">
        <v>402</v>
      </c>
      <c r="W277" s="73"/>
      <c r="X277" s="73"/>
      <c r="Y277" s="82" t="str">
        <f t="shared" si="10"/>
        <v xml:space="preserve">Astragalus echinatus </v>
      </c>
      <c r="AE277" s="73" t="s">
        <v>1884</v>
      </c>
      <c r="AF277" s="80"/>
      <c r="AH277" s="80">
        <v>4</v>
      </c>
    </row>
    <row r="278" spans="1:34">
      <c r="A278" s="8">
        <f t="shared" si="9"/>
        <v>362</v>
      </c>
      <c r="B278" s="25" t="s">
        <v>393</v>
      </c>
      <c r="K278" s="79" t="s">
        <v>462</v>
      </c>
      <c r="L278" s="79" t="s">
        <v>461</v>
      </c>
      <c r="M278" s="79" t="s">
        <v>463</v>
      </c>
      <c r="N278" s="79">
        <v>2</v>
      </c>
      <c r="S278" s="73" t="s">
        <v>476</v>
      </c>
      <c r="T278" s="73" t="s">
        <v>874</v>
      </c>
      <c r="U278" s="73" t="s">
        <v>902</v>
      </c>
      <c r="V278" s="73" t="s">
        <v>903</v>
      </c>
      <c r="W278" s="73"/>
      <c r="X278" s="73"/>
      <c r="Y278" s="82" t="str">
        <f t="shared" si="10"/>
        <v xml:space="preserve">Astragalus edulis </v>
      </c>
      <c r="AE278" s="73" t="s">
        <v>1882</v>
      </c>
      <c r="AF278" s="80"/>
      <c r="AH278" s="80">
        <v>4</v>
      </c>
    </row>
    <row r="279" spans="1:34">
      <c r="A279" s="8">
        <f t="shared" si="9"/>
        <v>363</v>
      </c>
      <c r="B279" s="25" t="s">
        <v>393</v>
      </c>
      <c r="K279" s="79" t="s">
        <v>462</v>
      </c>
      <c r="L279" s="79" t="s">
        <v>461</v>
      </c>
      <c r="M279" s="79" t="s">
        <v>463</v>
      </c>
      <c r="N279" s="79">
        <v>2</v>
      </c>
      <c r="S279" s="73" t="s">
        <v>476</v>
      </c>
      <c r="T279" s="73" t="s">
        <v>874</v>
      </c>
      <c r="U279" s="73" t="s">
        <v>904</v>
      </c>
      <c r="V279" s="73" t="s">
        <v>402</v>
      </c>
      <c r="W279" s="73"/>
      <c r="X279" s="73"/>
      <c r="Y279" s="82" t="str">
        <f t="shared" si="10"/>
        <v xml:space="preserve">Astragalus epiglotis </v>
      </c>
      <c r="AE279" s="73" t="s">
        <v>1884</v>
      </c>
      <c r="AF279" s="80"/>
      <c r="AH279" s="80">
        <v>2</v>
      </c>
    </row>
    <row r="280" spans="1:34">
      <c r="A280" s="8">
        <f t="shared" si="9"/>
        <v>364</v>
      </c>
      <c r="B280" s="25" t="s">
        <v>393</v>
      </c>
      <c r="K280" s="79" t="s">
        <v>462</v>
      </c>
      <c r="L280" s="79" t="s">
        <v>461</v>
      </c>
      <c r="M280" s="79" t="s">
        <v>463</v>
      </c>
      <c r="N280" s="79">
        <v>2</v>
      </c>
      <c r="S280" s="73" t="s">
        <v>476</v>
      </c>
      <c r="T280" s="73" t="s">
        <v>874</v>
      </c>
      <c r="U280" s="73" t="s">
        <v>905</v>
      </c>
      <c r="V280" s="73" t="s">
        <v>402</v>
      </c>
      <c r="W280" s="73"/>
      <c r="X280" s="73"/>
      <c r="Y280" s="82" t="str">
        <f t="shared" si="10"/>
        <v xml:space="preserve">Astragalus ginez-lopezii </v>
      </c>
      <c r="AE280" s="73" t="s">
        <v>1882</v>
      </c>
      <c r="AF280" s="80" t="s">
        <v>2061</v>
      </c>
      <c r="AH280" s="80"/>
    </row>
    <row r="281" spans="1:34">
      <c r="A281" s="8">
        <f t="shared" si="9"/>
        <v>365</v>
      </c>
      <c r="B281" s="25" t="s">
        <v>393</v>
      </c>
      <c r="K281" s="79" t="s">
        <v>462</v>
      </c>
      <c r="L281" s="79" t="s">
        <v>461</v>
      </c>
      <c r="M281" s="79" t="s">
        <v>463</v>
      </c>
      <c r="N281" s="79">
        <v>2</v>
      </c>
      <c r="S281" s="73" t="s">
        <v>476</v>
      </c>
      <c r="T281" s="73" t="s">
        <v>874</v>
      </c>
      <c r="U281" s="73" t="s">
        <v>906</v>
      </c>
      <c r="V281" s="73" t="s">
        <v>774</v>
      </c>
      <c r="W281" s="73"/>
      <c r="X281" s="73"/>
      <c r="Y281" s="82" t="str">
        <f t="shared" si="10"/>
        <v xml:space="preserve">Astragalus glaux </v>
      </c>
      <c r="AE281" s="73" t="s">
        <v>1884</v>
      </c>
      <c r="AF281" s="80"/>
      <c r="AH281" s="80">
        <v>3</v>
      </c>
    </row>
    <row r="282" spans="1:34">
      <c r="A282" s="8">
        <f t="shared" si="9"/>
        <v>366</v>
      </c>
      <c r="B282" s="25" t="s">
        <v>393</v>
      </c>
      <c r="K282" s="79" t="s">
        <v>462</v>
      </c>
      <c r="L282" s="79" t="s">
        <v>461</v>
      </c>
      <c r="M282" s="79" t="s">
        <v>463</v>
      </c>
      <c r="N282" s="79">
        <v>2</v>
      </c>
      <c r="S282" s="73" t="s">
        <v>476</v>
      </c>
      <c r="T282" s="73" t="s">
        <v>874</v>
      </c>
      <c r="U282" s="73" t="s">
        <v>907</v>
      </c>
      <c r="V282" s="73" t="s">
        <v>402</v>
      </c>
      <c r="W282" s="73"/>
      <c r="X282" s="73"/>
      <c r="Y282" s="82" t="str">
        <f t="shared" si="10"/>
        <v xml:space="preserve">Astragalus glycyphyllos </v>
      </c>
      <c r="AE282" s="73" t="s">
        <v>1888</v>
      </c>
      <c r="AF282" s="80"/>
      <c r="AH282" s="80">
        <v>4</v>
      </c>
    </row>
    <row r="283" spans="1:34">
      <c r="A283" s="8">
        <f t="shared" si="9"/>
        <v>367</v>
      </c>
      <c r="B283" s="25" t="s">
        <v>393</v>
      </c>
      <c r="K283" s="79" t="s">
        <v>462</v>
      </c>
      <c r="L283" s="79" t="s">
        <v>461</v>
      </c>
      <c r="M283" s="79" t="s">
        <v>463</v>
      </c>
      <c r="N283" s="79">
        <v>2</v>
      </c>
      <c r="S283" s="73" t="s">
        <v>476</v>
      </c>
      <c r="T283" s="73" t="s">
        <v>874</v>
      </c>
      <c r="U283" s="73" t="s">
        <v>908</v>
      </c>
      <c r="V283" s="73" t="s">
        <v>909</v>
      </c>
      <c r="W283" s="73"/>
      <c r="X283" s="73"/>
      <c r="Y283" s="82" t="str">
        <f t="shared" si="10"/>
        <v xml:space="preserve">Astragalus granatensis </v>
      </c>
      <c r="AE283" s="73" t="s">
        <v>1884</v>
      </c>
      <c r="AF283" s="80"/>
      <c r="AH283" s="80">
        <v>4</v>
      </c>
    </row>
    <row r="284" spans="1:34">
      <c r="A284" s="8">
        <f t="shared" si="9"/>
        <v>368</v>
      </c>
      <c r="B284" s="25" t="s">
        <v>393</v>
      </c>
      <c r="K284" s="79" t="s">
        <v>462</v>
      </c>
      <c r="L284" s="79" t="s">
        <v>461</v>
      </c>
      <c r="M284" s="79" t="s">
        <v>463</v>
      </c>
      <c r="N284" s="79">
        <v>2</v>
      </c>
      <c r="S284" s="73" t="s">
        <v>476</v>
      </c>
      <c r="T284" s="73" t="s">
        <v>874</v>
      </c>
      <c r="U284" s="73" t="s">
        <v>910</v>
      </c>
      <c r="V284" s="73" t="s">
        <v>402</v>
      </c>
      <c r="W284" s="73"/>
      <c r="X284" s="73"/>
      <c r="Y284" s="82" t="str">
        <f t="shared" si="10"/>
        <v xml:space="preserve">Astragalus hamosus </v>
      </c>
      <c r="AE284" s="73" t="s">
        <v>1795</v>
      </c>
      <c r="AF284" s="80"/>
      <c r="AH284" s="80">
        <v>2</v>
      </c>
    </row>
    <row r="285" spans="1:34">
      <c r="A285" s="8">
        <f t="shared" si="9"/>
        <v>369</v>
      </c>
      <c r="B285" s="25" t="s">
        <v>393</v>
      </c>
      <c r="K285" s="79" t="s">
        <v>462</v>
      </c>
      <c r="L285" s="79" t="s">
        <v>461</v>
      </c>
      <c r="M285" s="79" t="s">
        <v>463</v>
      </c>
      <c r="N285" s="79">
        <v>2</v>
      </c>
      <c r="S285" s="73" t="s">
        <v>476</v>
      </c>
      <c r="T285" s="73" t="s">
        <v>874</v>
      </c>
      <c r="U285" s="73" t="s">
        <v>911</v>
      </c>
      <c r="V285" s="73" t="s">
        <v>402</v>
      </c>
      <c r="W285" s="73"/>
      <c r="X285" s="73"/>
      <c r="Y285" s="82" t="str">
        <f t="shared" si="10"/>
        <v xml:space="preserve">Astragalus hispanicus </v>
      </c>
      <c r="AE285" s="73" t="s">
        <v>1884</v>
      </c>
      <c r="AF285" s="80"/>
      <c r="AH285" s="80">
        <v>4</v>
      </c>
    </row>
    <row r="286" spans="1:34">
      <c r="A286" s="8">
        <f t="shared" si="9"/>
        <v>370</v>
      </c>
      <c r="B286" s="25" t="s">
        <v>393</v>
      </c>
      <c r="K286" s="79" t="s">
        <v>462</v>
      </c>
      <c r="L286" s="79" t="s">
        <v>461</v>
      </c>
      <c r="M286" s="79" t="s">
        <v>463</v>
      </c>
      <c r="N286" s="79">
        <v>2</v>
      </c>
      <c r="S286" s="73" t="s">
        <v>476</v>
      </c>
      <c r="T286" s="73" t="s">
        <v>874</v>
      </c>
      <c r="U286" s="73" t="s">
        <v>912</v>
      </c>
      <c r="V286" s="73" t="s">
        <v>887</v>
      </c>
      <c r="W286" s="73"/>
      <c r="X286" s="73"/>
      <c r="Y286" s="82" t="str">
        <f t="shared" si="10"/>
        <v xml:space="preserve">Astragalus hypoglottis </v>
      </c>
      <c r="AE286" s="73" t="s">
        <v>1887</v>
      </c>
      <c r="AF286" s="80"/>
      <c r="AH286" s="80">
        <v>4</v>
      </c>
    </row>
    <row r="287" spans="1:34">
      <c r="A287" s="8">
        <f t="shared" si="9"/>
        <v>371</v>
      </c>
      <c r="B287" s="25" t="s">
        <v>393</v>
      </c>
      <c r="K287" s="79" t="s">
        <v>462</v>
      </c>
      <c r="L287" s="79" t="s">
        <v>461</v>
      </c>
      <c r="M287" s="79" t="s">
        <v>463</v>
      </c>
      <c r="N287" s="79">
        <v>2</v>
      </c>
      <c r="S287" s="73" t="s">
        <v>476</v>
      </c>
      <c r="T287" s="73" t="s">
        <v>874</v>
      </c>
      <c r="U287" s="73" t="s">
        <v>913</v>
      </c>
      <c r="V287" s="73" t="s">
        <v>914</v>
      </c>
      <c r="W287" s="73"/>
      <c r="X287" s="73"/>
      <c r="Y287" s="82" t="str">
        <f t="shared" si="10"/>
        <v xml:space="preserve">Astragalus incanus </v>
      </c>
      <c r="AE287" s="73" t="s">
        <v>1795</v>
      </c>
      <c r="AF287" s="80"/>
      <c r="AH287" s="80">
        <v>4</v>
      </c>
    </row>
    <row r="288" spans="1:34">
      <c r="A288" s="8">
        <f t="shared" si="9"/>
        <v>372</v>
      </c>
      <c r="B288" s="25" t="s">
        <v>393</v>
      </c>
      <c r="K288" s="79" t="s">
        <v>462</v>
      </c>
      <c r="L288" s="79" t="s">
        <v>461</v>
      </c>
      <c r="M288" s="79" t="s">
        <v>463</v>
      </c>
      <c r="N288" s="79">
        <v>2</v>
      </c>
      <c r="S288" s="73" t="s">
        <v>476</v>
      </c>
      <c r="T288" s="73" t="s">
        <v>874</v>
      </c>
      <c r="U288" s="73" t="s">
        <v>915</v>
      </c>
      <c r="V288" s="73" t="s">
        <v>402</v>
      </c>
      <c r="W288" s="73"/>
      <c r="X288" s="73"/>
      <c r="Y288" s="82" t="str">
        <f t="shared" si="10"/>
        <v xml:space="preserve">Astragalus longidentatus </v>
      </c>
      <c r="AE288" s="73" t="s">
        <v>1801</v>
      </c>
      <c r="AF288" s="80"/>
      <c r="AH288" s="80">
        <v>4</v>
      </c>
    </row>
    <row r="289" spans="1:34">
      <c r="A289" s="8">
        <f t="shared" si="9"/>
        <v>373</v>
      </c>
      <c r="B289" s="25" t="s">
        <v>393</v>
      </c>
      <c r="K289" s="79" t="s">
        <v>462</v>
      </c>
      <c r="L289" s="79" t="s">
        <v>461</v>
      </c>
      <c r="M289" s="79" t="s">
        <v>463</v>
      </c>
      <c r="N289" s="79">
        <v>2</v>
      </c>
      <c r="S289" s="73" t="s">
        <v>476</v>
      </c>
      <c r="T289" s="73" t="s">
        <v>874</v>
      </c>
      <c r="U289" s="73" t="s">
        <v>916</v>
      </c>
      <c r="V289" s="73" t="s">
        <v>497</v>
      </c>
      <c r="W289" s="73"/>
      <c r="X289" s="73"/>
      <c r="Y289" s="82" t="str">
        <f t="shared" si="10"/>
        <v xml:space="preserve">Astragalus mareoticus </v>
      </c>
      <c r="AE289" s="73" t="s">
        <v>1882</v>
      </c>
      <c r="AF289" s="80"/>
      <c r="AH289" s="80">
        <v>3</v>
      </c>
    </row>
    <row r="290" spans="1:34">
      <c r="A290" s="8">
        <f t="shared" si="9"/>
        <v>374</v>
      </c>
      <c r="B290" s="25" t="s">
        <v>393</v>
      </c>
      <c r="K290" s="79" t="s">
        <v>462</v>
      </c>
      <c r="L290" s="79" t="s">
        <v>461</v>
      </c>
      <c r="M290" s="79" t="s">
        <v>463</v>
      </c>
      <c r="N290" s="79">
        <v>2</v>
      </c>
      <c r="S290" s="73" t="s">
        <v>476</v>
      </c>
      <c r="T290" s="73" t="s">
        <v>874</v>
      </c>
      <c r="U290" s="73" t="s">
        <v>917</v>
      </c>
      <c r="V290" s="73" t="s">
        <v>918</v>
      </c>
      <c r="W290" s="73"/>
      <c r="X290" s="73"/>
      <c r="Y290" s="82" t="str">
        <f t="shared" si="10"/>
        <v xml:space="preserve">Astragalus monspessulanus </v>
      </c>
      <c r="AE290" s="73" t="s">
        <v>1889</v>
      </c>
      <c r="AF290" s="80"/>
      <c r="AH290" s="80">
        <v>4</v>
      </c>
    </row>
    <row r="291" spans="1:34">
      <c r="A291" s="8">
        <f t="shared" si="9"/>
        <v>375</v>
      </c>
      <c r="B291" s="25" t="s">
        <v>393</v>
      </c>
      <c r="K291" s="79" t="s">
        <v>462</v>
      </c>
      <c r="L291" s="79" t="s">
        <v>461</v>
      </c>
      <c r="M291" s="79" t="s">
        <v>463</v>
      </c>
      <c r="N291" s="79">
        <v>2</v>
      </c>
      <c r="S291" s="73" t="s">
        <v>476</v>
      </c>
      <c r="T291" s="73" t="s">
        <v>874</v>
      </c>
      <c r="U291" s="73" t="s">
        <v>919</v>
      </c>
      <c r="V291" s="73" t="s">
        <v>920</v>
      </c>
      <c r="W291" s="73"/>
      <c r="X291" s="73"/>
      <c r="Y291" s="82" t="str">
        <f t="shared" si="10"/>
        <v xml:space="preserve">Astragalus nevadensis </v>
      </c>
      <c r="AE291" s="73" t="s">
        <v>1795</v>
      </c>
      <c r="AF291" s="80"/>
      <c r="AH291" s="80">
        <v>4</v>
      </c>
    </row>
    <row r="292" spans="1:34">
      <c r="A292" s="8">
        <f t="shared" si="9"/>
        <v>376</v>
      </c>
      <c r="B292" s="25" t="s">
        <v>393</v>
      </c>
      <c r="K292" s="79" t="s">
        <v>462</v>
      </c>
      <c r="L292" s="79" t="s">
        <v>461</v>
      </c>
      <c r="M292" s="79" t="s">
        <v>463</v>
      </c>
      <c r="N292" s="79">
        <v>2</v>
      </c>
      <c r="S292" s="73" t="s">
        <v>476</v>
      </c>
      <c r="T292" s="73" t="s">
        <v>874</v>
      </c>
      <c r="U292" s="73" t="s">
        <v>921</v>
      </c>
      <c r="V292" s="73" t="s">
        <v>922</v>
      </c>
      <c r="W292" s="73"/>
      <c r="X292" s="73"/>
      <c r="Y292" s="82" t="str">
        <f t="shared" si="10"/>
        <v xml:space="preserve">Astragalus nitidiflorus </v>
      </c>
      <c r="AE292" s="73" t="s">
        <v>1882</v>
      </c>
      <c r="AF292" s="80"/>
      <c r="AH292" s="80">
        <v>4</v>
      </c>
    </row>
    <row r="293" spans="1:34">
      <c r="A293" s="8">
        <f t="shared" si="9"/>
        <v>377</v>
      </c>
      <c r="B293" s="25" t="s">
        <v>393</v>
      </c>
      <c r="K293" s="79" t="s">
        <v>462</v>
      </c>
      <c r="L293" s="79" t="s">
        <v>461</v>
      </c>
      <c r="M293" s="79" t="s">
        <v>463</v>
      </c>
      <c r="N293" s="79">
        <v>2</v>
      </c>
      <c r="S293" s="73" t="s">
        <v>476</v>
      </c>
      <c r="T293" s="73" t="s">
        <v>874</v>
      </c>
      <c r="U293" s="73" t="s">
        <v>923</v>
      </c>
      <c r="V293" s="73" t="s">
        <v>774</v>
      </c>
      <c r="W293" s="73"/>
      <c r="X293" s="73"/>
      <c r="Y293" s="82" t="str">
        <f t="shared" si="10"/>
        <v xml:space="preserve">Astragalus oxyglottis </v>
      </c>
      <c r="AE293" s="73" t="s">
        <v>1795</v>
      </c>
      <c r="AF293" s="80"/>
      <c r="AH293" s="80">
        <v>3</v>
      </c>
    </row>
    <row r="294" spans="1:34">
      <c r="A294" s="8">
        <f t="shared" si="9"/>
        <v>378</v>
      </c>
      <c r="B294" s="25" t="s">
        <v>393</v>
      </c>
      <c r="K294" s="79" t="s">
        <v>462</v>
      </c>
      <c r="L294" s="79" t="s">
        <v>461</v>
      </c>
      <c r="M294" s="79" t="s">
        <v>463</v>
      </c>
      <c r="N294" s="79">
        <v>2</v>
      </c>
      <c r="S294" s="73" t="s">
        <v>476</v>
      </c>
      <c r="T294" s="73" t="s">
        <v>874</v>
      </c>
      <c r="U294" s="73" t="s">
        <v>924</v>
      </c>
      <c r="V294" s="73" t="s">
        <v>925</v>
      </c>
      <c r="W294" s="73"/>
      <c r="X294" s="73"/>
      <c r="Y294" s="82" t="str">
        <f t="shared" si="10"/>
        <v xml:space="preserve">Astragalus pelecinus </v>
      </c>
      <c r="AE294" s="73" t="s">
        <v>1890</v>
      </c>
      <c r="AF294" s="80"/>
      <c r="AH294" s="80">
        <v>4</v>
      </c>
    </row>
    <row r="295" spans="1:34">
      <c r="A295" s="8">
        <f t="shared" si="9"/>
        <v>379</v>
      </c>
      <c r="B295" s="25" t="s">
        <v>393</v>
      </c>
      <c r="K295" s="79" t="s">
        <v>462</v>
      </c>
      <c r="L295" s="79" t="s">
        <v>461</v>
      </c>
      <c r="M295" s="79" t="s">
        <v>463</v>
      </c>
      <c r="N295" s="79">
        <v>2</v>
      </c>
      <c r="S295" s="73" t="s">
        <v>476</v>
      </c>
      <c r="T295" s="73" t="s">
        <v>874</v>
      </c>
      <c r="U295" s="73" t="s">
        <v>926</v>
      </c>
      <c r="V295" s="73" t="s">
        <v>774</v>
      </c>
      <c r="W295" s="73"/>
      <c r="X295" s="73"/>
      <c r="Y295" s="82" t="str">
        <f t="shared" si="10"/>
        <v xml:space="preserve">Astragalus penduliflorus </v>
      </c>
      <c r="AE295" s="73" t="s">
        <v>1886</v>
      </c>
      <c r="AF295" s="80"/>
      <c r="AH295" s="80">
        <v>3</v>
      </c>
    </row>
    <row r="296" spans="1:34">
      <c r="A296" s="8">
        <f t="shared" si="9"/>
        <v>380</v>
      </c>
      <c r="B296" s="25" t="s">
        <v>393</v>
      </c>
      <c r="K296" s="79" t="s">
        <v>462</v>
      </c>
      <c r="L296" s="79" t="s">
        <v>461</v>
      </c>
      <c r="M296" s="79" t="s">
        <v>463</v>
      </c>
      <c r="N296" s="79">
        <v>2</v>
      </c>
      <c r="S296" s="73" t="s">
        <v>476</v>
      </c>
      <c r="T296" s="73" t="s">
        <v>874</v>
      </c>
      <c r="U296" s="73" t="s">
        <v>927</v>
      </c>
      <c r="V296" s="73" t="s">
        <v>402</v>
      </c>
      <c r="W296" s="73"/>
      <c r="X296" s="73"/>
      <c r="Y296" s="82" t="str">
        <f t="shared" si="10"/>
        <v xml:space="preserve">Astragalus scorpioides </v>
      </c>
      <c r="AE296" s="73" t="s">
        <v>1891</v>
      </c>
      <c r="AF296" s="80"/>
      <c r="AH296" s="80">
        <v>4</v>
      </c>
    </row>
    <row r="297" spans="1:34">
      <c r="A297" s="8">
        <f t="shared" si="9"/>
        <v>381</v>
      </c>
      <c r="B297" s="25" t="s">
        <v>393</v>
      </c>
      <c r="K297" s="79" t="s">
        <v>462</v>
      </c>
      <c r="L297" s="79" t="s">
        <v>461</v>
      </c>
      <c r="M297" s="79" t="s">
        <v>463</v>
      </c>
      <c r="N297" s="79">
        <v>2</v>
      </c>
      <c r="S297" s="73" t="s">
        <v>476</v>
      </c>
      <c r="T297" s="73" t="s">
        <v>874</v>
      </c>
      <c r="U297" s="73" t="s">
        <v>928</v>
      </c>
      <c r="V297" s="73" t="s">
        <v>497</v>
      </c>
      <c r="W297" s="73"/>
      <c r="X297" s="73"/>
      <c r="Y297" s="82" t="str">
        <f t="shared" si="10"/>
        <v xml:space="preserve">Astragalus sempervirens </v>
      </c>
      <c r="AE297" s="73" t="s">
        <v>1795</v>
      </c>
      <c r="AF297" s="80"/>
      <c r="AH297" s="80">
        <v>4</v>
      </c>
    </row>
    <row r="298" spans="1:34">
      <c r="A298" s="8">
        <f t="shared" si="9"/>
        <v>382</v>
      </c>
      <c r="B298" s="25" t="s">
        <v>393</v>
      </c>
      <c r="K298" s="79" t="s">
        <v>462</v>
      </c>
      <c r="L298" s="79" t="s">
        <v>461</v>
      </c>
      <c r="M298" s="79" t="s">
        <v>463</v>
      </c>
      <c r="N298" s="79">
        <v>2</v>
      </c>
      <c r="S298" s="73" t="s">
        <v>476</v>
      </c>
      <c r="T298" s="73" t="s">
        <v>874</v>
      </c>
      <c r="U298" s="73" t="s">
        <v>929</v>
      </c>
      <c r="V298" s="73" t="s">
        <v>574</v>
      </c>
      <c r="W298" s="73"/>
      <c r="X298" s="73"/>
      <c r="Y298" s="82" t="str">
        <f t="shared" si="10"/>
        <v xml:space="preserve">Astragalus sesameus </v>
      </c>
      <c r="AE298" s="73" t="s">
        <v>1795</v>
      </c>
      <c r="AF298" s="80"/>
      <c r="AH298" s="80">
        <v>4</v>
      </c>
    </row>
    <row r="299" spans="1:34">
      <c r="A299" s="8">
        <f t="shared" si="9"/>
        <v>383</v>
      </c>
      <c r="B299" s="25" t="s">
        <v>393</v>
      </c>
      <c r="K299" s="79" t="s">
        <v>462</v>
      </c>
      <c r="L299" s="79" t="s">
        <v>461</v>
      </c>
      <c r="M299" s="79" t="s">
        <v>463</v>
      </c>
      <c r="N299" s="79">
        <v>2</v>
      </c>
      <c r="S299" s="73" t="s">
        <v>476</v>
      </c>
      <c r="T299" s="73" t="s">
        <v>874</v>
      </c>
      <c r="U299" s="73" t="s">
        <v>930</v>
      </c>
      <c r="V299" s="73" t="s">
        <v>402</v>
      </c>
      <c r="W299" s="73"/>
      <c r="X299" s="73"/>
      <c r="Y299" s="82" t="str">
        <f t="shared" si="10"/>
        <v xml:space="preserve">Astragalus sinaicus </v>
      </c>
      <c r="AE299" s="73" t="s">
        <v>1884</v>
      </c>
      <c r="AF299" s="80"/>
      <c r="AH299" s="80">
        <v>4</v>
      </c>
    </row>
    <row r="300" spans="1:34">
      <c r="A300" s="8">
        <f t="shared" si="9"/>
        <v>384</v>
      </c>
      <c r="B300" s="25" t="s">
        <v>393</v>
      </c>
      <c r="K300" s="79" t="s">
        <v>462</v>
      </c>
      <c r="L300" s="79" t="s">
        <v>461</v>
      </c>
      <c r="M300" s="79" t="s">
        <v>463</v>
      </c>
      <c r="N300" s="79">
        <v>2</v>
      </c>
      <c r="S300" s="73" t="s">
        <v>476</v>
      </c>
      <c r="T300" s="73" t="s">
        <v>874</v>
      </c>
      <c r="U300" s="73" t="s">
        <v>931</v>
      </c>
      <c r="V300" s="73" t="s">
        <v>402</v>
      </c>
      <c r="W300" s="73"/>
      <c r="X300" s="73"/>
      <c r="Y300" s="82" t="str">
        <f t="shared" si="10"/>
        <v xml:space="preserve">Astragalus solandri </v>
      </c>
      <c r="AE300" s="73" t="s">
        <v>1801</v>
      </c>
      <c r="AF300" s="80"/>
      <c r="AH300" s="80">
        <v>4</v>
      </c>
    </row>
    <row r="301" spans="1:34">
      <c r="A301" s="8">
        <f t="shared" si="9"/>
        <v>385</v>
      </c>
      <c r="B301" s="25" t="s">
        <v>393</v>
      </c>
      <c r="K301" s="79" t="s">
        <v>462</v>
      </c>
      <c r="L301" s="79" t="s">
        <v>461</v>
      </c>
      <c r="M301" s="79" t="s">
        <v>463</v>
      </c>
      <c r="N301" s="79">
        <v>2</v>
      </c>
      <c r="S301" s="73" t="s">
        <v>476</v>
      </c>
      <c r="T301" s="73" t="s">
        <v>874</v>
      </c>
      <c r="U301" s="73" t="s">
        <v>932</v>
      </c>
      <c r="V301" s="73" t="s">
        <v>933</v>
      </c>
      <c r="W301" s="73"/>
      <c r="X301" s="73"/>
      <c r="Y301" s="82" t="str">
        <f t="shared" si="10"/>
        <v xml:space="preserve">Astragalus stella </v>
      </c>
      <c r="AE301" s="73">
        <v>16</v>
      </c>
      <c r="AF301" s="80"/>
      <c r="AH301" s="80">
        <v>3</v>
      </c>
    </row>
    <row r="302" spans="1:34">
      <c r="A302" s="8">
        <f t="shared" si="9"/>
        <v>386</v>
      </c>
      <c r="B302" s="25" t="s">
        <v>393</v>
      </c>
      <c r="K302" s="79" t="s">
        <v>462</v>
      </c>
      <c r="L302" s="79" t="s">
        <v>461</v>
      </c>
      <c r="M302" s="79" t="s">
        <v>463</v>
      </c>
      <c r="N302" s="79">
        <v>2</v>
      </c>
      <c r="S302" s="73" t="s">
        <v>476</v>
      </c>
      <c r="T302" s="73" t="s">
        <v>874</v>
      </c>
      <c r="U302" s="73" t="s">
        <v>934</v>
      </c>
      <c r="V302" s="73" t="s">
        <v>933</v>
      </c>
      <c r="W302" s="73"/>
      <c r="X302" s="73"/>
      <c r="Y302" s="82" t="str">
        <f t="shared" si="10"/>
        <v xml:space="preserve">Astragalus tragacantha </v>
      </c>
      <c r="AE302" s="73" t="s">
        <v>1795</v>
      </c>
      <c r="AF302" s="80"/>
      <c r="AH302" s="80">
        <v>3</v>
      </c>
    </row>
    <row r="303" spans="1:34">
      <c r="A303" s="8">
        <f t="shared" si="9"/>
        <v>387</v>
      </c>
      <c r="B303" s="25" t="s">
        <v>393</v>
      </c>
      <c r="K303" s="79" t="s">
        <v>462</v>
      </c>
      <c r="L303" s="79" t="s">
        <v>461</v>
      </c>
      <c r="M303" s="79" t="s">
        <v>463</v>
      </c>
      <c r="N303" s="79">
        <v>2</v>
      </c>
      <c r="S303" s="73" t="s">
        <v>476</v>
      </c>
      <c r="T303" s="73" t="s">
        <v>874</v>
      </c>
      <c r="U303" s="73" t="s">
        <v>935</v>
      </c>
      <c r="V303" s="73" t="s">
        <v>402</v>
      </c>
      <c r="W303" s="73"/>
      <c r="X303" s="73"/>
      <c r="Y303" s="82" t="str">
        <f t="shared" si="10"/>
        <v xml:space="preserve">Astragalus tremolsianus </v>
      </c>
      <c r="AE303" s="73" t="s">
        <v>1884</v>
      </c>
      <c r="AF303" s="80"/>
      <c r="AH303" s="80">
        <v>4</v>
      </c>
    </row>
    <row r="304" spans="1:34">
      <c r="A304" s="8">
        <f t="shared" si="9"/>
        <v>388</v>
      </c>
      <c r="B304" s="25" t="s">
        <v>393</v>
      </c>
      <c r="K304" s="79" t="s">
        <v>462</v>
      </c>
      <c r="L304" s="79" t="s">
        <v>461</v>
      </c>
      <c r="M304" s="79" t="s">
        <v>463</v>
      </c>
      <c r="N304" s="79">
        <v>2</v>
      </c>
      <c r="S304" s="73" t="s">
        <v>464</v>
      </c>
      <c r="T304" s="73" t="s">
        <v>936</v>
      </c>
      <c r="U304" s="73" t="s">
        <v>937</v>
      </c>
      <c r="V304" s="73" t="s">
        <v>402</v>
      </c>
      <c r="W304" s="73"/>
      <c r="X304" s="73"/>
      <c r="Y304" s="82" t="str">
        <f t="shared" si="10"/>
        <v xml:space="preserve">Astragalus turolensis </v>
      </c>
      <c r="AE304" s="73" t="s">
        <v>1892</v>
      </c>
      <c r="AF304" s="80" t="s">
        <v>2061</v>
      </c>
      <c r="AH304" s="80"/>
    </row>
    <row r="305" spans="1:34">
      <c r="A305" s="8">
        <f t="shared" si="9"/>
        <v>389</v>
      </c>
      <c r="B305" s="25" t="s">
        <v>393</v>
      </c>
      <c r="K305" s="79" t="s">
        <v>462</v>
      </c>
      <c r="L305" s="79" t="s">
        <v>461</v>
      </c>
      <c r="M305" s="79" t="s">
        <v>463</v>
      </c>
      <c r="N305" s="79">
        <v>2</v>
      </c>
      <c r="S305" s="73" t="s">
        <v>464</v>
      </c>
      <c r="T305" s="73" t="s">
        <v>936</v>
      </c>
      <c r="U305" s="73" t="s">
        <v>938</v>
      </c>
      <c r="V305" s="73" t="s">
        <v>939</v>
      </c>
      <c r="W305" s="73"/>
      <c r="X305" s="73"/>
      <c r="Y305" s="82" t="str">
        <f t="shared" si="10"/>
        <v xml:space="preserve">Astragalus vesicarius </v>
      </c>
      <c r="AE305" s="73" t="s">
        <v>1893</v>
      </c>
      <c r="AF305" s="80"/>
      <c r="AH305" s="80">
        <v>4</v>
      </c>
    </row>
    <row r="306" spans="1:34">
      <c r="A306" s="8">
        <f t="shared" si="9"/>
        <v>390</v>
      </c>
      <c r="B306" s="25" t="s">
        <v>393</v>
      </c>
      <c r="K306" s="79" t="s">
        <v>462</v>
      </c>
      <c r="L306" s="79" t="s">
        <v>461</v>
      </c>
      <c r="M306" s="79" t="s">
        <v>463</v>
      </c>
      <c r="N306" s="79">
        <v>2</v>
      </c>
      <c r="S306" s="73" t="s">
        <v>464</v>
      </c>
      <c r="T306" s="73" t="s">
        <v>936</v>
      </c>
      <c r="U306" s="73" t="s">
        <v>940</v>
      </c>
      <c r="V306" s="73" t="s">
        <v>578</v>
      </c>
      <c r="W306" s="73"/>
      <c r="X306" s="73"/>
      <c r="Y306" s="82" t="str">
        <f t="shared" si="10"/>
        <v xml:space="preserve">Dactylis glomerata </v>
      </c>
      <c r="AE306" s="73" t="s">
        <v>1795</v>
      </c>
      <c r="AF306" s="80"/>
      <c r="AH306" s="80">
        <v>4</v>
      </c>
    </row>
    <row r="307" spans="1:34">
      <c r="A307" s="8">
        <f t="shared" si="9"/>
        <v>391</v>
      </c>
      <c r="B307" s="25" t="s">
        <v>393</v>
      </c>
      <c r="K307" s="79" t="s">
        <v>462</v>
      </c>
      <c r="L307" s="79" t="s">
        <v>461</v>
      </c>
      <c r="M307" s="79" t="s">
        <v>463</v>
      </c>
      <c r="N307" s="79">
        <v>2</v>
      </c>
      <c r="S307" s="73" t="s">
        <v>464</v>
      </c>
      <c r="T307" s="73" t="s">
        <v>941</v>
      </c>
      <c r="U307" s="73" t="s">
        <v>942</v>
      </c>
      <c r="V307" s="73" t="s">
        <v>943</v>
      </c>
      <c r="W307" s="73"/>
      <c r="X307" s="73"/>
      <c r="Y307" s="82" t="str">
        <f t="shared" si="10"/>
        <v xml:space="preserve">Dactylis metlesicsii </v>
      </c>
      <c r="AE307" s="73" t="s">
        <v>1894</v>
      </c>
      <c r="AF307" s="80" t="s">
        <v>2061</v>
      </c>
      <c r="AH307" s="80"/>
    </row>
    <row r="308" spans="1:34">
      <c r="A308" s="8">
        <f t="shared" si="9"/>
        <v>392</v>
      </c>
      <c r="B308" s="25" t="s">
        <v>393</v>
      </c>
      <c r="K308" s="79" t="s">
        <v>462</v>
      </c>
      <c r="L308" s="79" t="s">
        <v>461</v>
      </c>
      <c r="M308" s="79" t="s">
        <v>463</v>
      </c>
      <c r="N308" s="79">
        <v>2</v>
      </c>
      <c r="S308" s="73" t="s">
        <v>464</v>
      </c>
      <c r="T308" s="73" t="s">
        <v>941</v>
      </c>
      <c r="U308" s="73" t="s">
        <v>944</v>
      </c>
      <c r="V308" s="73" t="s">
        <v>945</v>
      </c>
      <c r="W308" s="73"/>
      <c r="X308" s="73"/>
      <c r="Y308" s="82" t="str">
        <f t="shared" si="10"/>
        <v xml:space="preserve">Dactylis smithii </v>
      </c>
      <c r="AE308" s="73" t="s">
        <v>1828</v>
      </c>
      <c r="AF308" s="80"/>
      <c r="AH308" s="80">
        <v>4</v>
      </c>
    </row>
    <row r="309" spans="1:34">
      <c r="A309" s="8">
        <f t="shared" si="9"/>
        <v>393</v>
      </c>
      <c r="B309" s="25" t="s">
        <v>393</v>
      </c>
      <c r="K309" s="79" t="s">
        <v>462</v>
      </c>
      <c r="L309" s="79" t="s">
        <v>461</v>
      </c>
      <c r="M309" s="79" t="s">
        <v>463</v>
      </c>
      <c r="N309" s="79">
        <v>2</v>
      </c>
      <c r="S309" s="73" t="s">
        <v>464</v>
      </c>
      <c r="T309" s="73" t="s">
        <v>941</v>
      </c>
      <c r="U309" s="73" t="s">
        <v>946</v>
      </c>
      <c r="V309" s="73" t="s">
        <v>947</v>
      </c>
      <c r="W309" s="73"/>
      <c r="X309" s="73"/>
      <c r="Y309" s="82" t="str">
        <f t="shared" si="10"/>
        <v xml:space="preserve">Deschampsia cespitosa </v>
      </c>
      <c r="AE309" s="73" t="s">
        <v>1806</v>
      </c>
      <c r="AF309" s="80"/>
      <c r="AH309" s="80">
        <v>4</v>
      </c>
    </row>
    <row r="310" spans="1:34">
      <c r="A310" s="8">
        <f t="shared" si="9"/>
        <v>394</v>
      </c>
      <c r="B310" s="25" t="s">
        <v>393</v>
      </c>
      <c r="K310" s="79" t="s">
        <v>462</v>
      </c>
      <c r="L310" s="79" t="s">
        <v>461</v>
      </c>
      <c r="M310" s="79" t="s">
        <v>463</v>
      </c>
      <c r="N310" s="79">
        <v>2</v>
      </c>
      <c r="S310" s="73" t="s">
        <v>464</v>
      </c>
      <c r="T310" s="73" t="s">
        <v>948</v>
      </c>
      <c r="U310" s="73" t="s">
        <v>949</v>
      </c>
      <c r="V310" s="73" t="s">
        <v>950</v>
      </c>
      <c r="W310" s="73"/>
      <c r="X310" s="73"/>
      <c r="Y310" s="82" t="str">
        <f t="shared" si="10"/>
        <v xml:space="preserve">Deschampsia flexuosa </v>
      </c>
      <c r="AE310" s="73" t="s">
        <v>1795</v>
      </c>
      <c r="AF310" s="80"/>
      <c r="AH310" s="80">
        <v>4</v>
      </c>
    </row>
    <row r="311" spans="1:34">
      <c r="A311" s="8">
        <f t="shared" si="9"/>
        <v>395</v>
      </c>
      <c r="B311" s="25" t="s">
        <v>393</v>
      </c>
      <c r="K311" s="79" t="s">
        <v>462</v>
      </c>
      <c r="L311" s="79" t="s">
        <v>461</v>
      </c>
      <c r="M311" s="79" t="s">
        <v>463</v>
      </c>
      <c r="N311" s="79">
        <v>2</v>
      </c>
      <c r="S311" s="73" t="s">
        <v>464</v>
      </c>
      <c r="T311" s="73" t="s">
        <v>948</v>
      </c>
      <c r="U311" s="73" t="s">
        <v>951</v>
      </c>
      <c r="V311" s="73" t="s">
        <v>774</v>
      </c>
      <c r="W311" s="73"/>
      <c r="X311" s="73"/>
      <c r="Y311" s="82" t="str">
        <f t="shared" si="10"/>
        <v xml:space="preserve">Deschampsia setacea </v>
      </c>
      <c r="AE311" s="73" t="s">
        <v>1795</v>
      </c>
      <c r="AF311" s="80"/>
      <c r="AH311" s="80">
        <v>4</v>
      </c>
    </row>
    <row r="312" spans="1:34">
      <c r="A312" s="8">
        <f t="shared" si="9"/>
        <v>396</v>
      </c>
      <c r="B312" s="25" t="s">
        <v>393</v>
      </c>
      <c r="K312" s="79" t="s">
        <v>462</v>
      </c>
      <c r="L312" s="79" t="s">
        <v>461</v>
      </c>
      <c r="M312" s="79" t="s">
        <v>463</v>
      </c>
      <c r="N312" s="79">
        <v>2</v>
      </c>
      <c r="S312" s="73" t="s">
        <v>464</v>
      </c>
      <c r="T312" s="73" t="s">
        <v>948</v>
      </c>
      <c r="U312" s="73" t="s">
        <v>952</v>
      </c>
      <c r="V312" s="73" t="s">
        <v>953</v>
      </c>
      <c r="W312" s="73"/>
      <c r="X312" s="73"/>
      <c r="Y312" s="82" t="str">
        <f t="shared" si="10"/>
        <v xml:space="preserve">Festuca  agustinii </v>
      </c>
      <c r="AE312" s="73" t="s">
        <v>1795</v>
      </c>
      <c r="AF312" s="80"/>
      <c r="AH312" s="80">
        <v>4</v>
      </c>
    </row>
    <row r="313" spans="1:34">
      <c r="A313" s="8">
        <f t="shared" si="9"/>
        <v>397</v>
      </c>
      <c r="B313" s="25" t="s">
        <v>393</v>
      </c>
      <c r="K313" s="79" t="s">
        <v>462</v>
      </c>
      <c r="L313" s="79" t="s">
        <v>461</v>
      </c>
      <c r="M313" s="79" t="s">
        <v>463</v>
      </c>
      <c r="N313" s="79">
        <v>2</v>
      </c>
      <c r="S313" s="73" t="s">
        <v>464</v>
      </c>
      <c r="T313" s="73" t="s">
        <v>948</v>
      </c>
      <c r="U313" s="73" t="s">
        <v>954</v>
      </c>
      <c r="V313" s="73" t="s">
        <v>955</v>
      </c>
      <c r="W313" s="73"/>
      <c r="X313" s="73"/>
      <c r="Y313" s="82" t="str">
        <f t="shared" si="10"/>
        <v xml:space="preserve">Festuca  airoides </v>
      </c>
      <c r="AE313" s="73" t="s">
        <v>1795</v>
      </c>
      <c r="AF313" s="80"/>
      <c r="AH313" s="80">
        <v>4</v>
      </c>
    </row>
    <row r="314" spans="1:34">
      <c r="A314" s="8">
        <f t="shared" si="9"/>
        <v>398</v>
      </c>
      <c r="B314" s="25" t="s">
        <v>393</v>
      </c>
      <c r="K314" s="79" t="s">
        <v>462</v>
      </c>
      <c r="L314" s="79" t="s">
        <v>461</v>
      </c>
      <c r="M314" s="79" t="s">
        <v>463</v>
      </c>
      <c r="N314" s="79">
        <v>2</v>
      </c>
      <c r="S314" s="73" t="s">
        <v>464</v>
      </c>
      <c r="T314" s="73" t="s">
        <v>948</v>
      </c>
      <c r="U314" s="73" t="s">
        <v>956</v>
      </c>
      <c r="V314" s="73" t="s">
        <v>957</v>
      </c>
      <c r="W314" s="73"/>
      <c r="X314" s="73"/>
      <c r="Y314" s="82" t="str">
        <f t="shared" si="10"/>
        <v xml:space="preserve">Festuca  alpina </v>
      </c>
      <c r="AE314" s="73" t="s">
        <v>1895</v>
      </c>
      <c r="AF314" s="80"/>
      <c r="AH314" s="80">
        <v>4</v>
      </c>
    </row>
    <row r="315" spans="1:34">
      <c r="A315" s="8">
        <f t="shared" si="9"/>
        <v>399</v>
      </c>
      <c r="B315" s="25" t="s">
        <v>393</v>
      </c>
      <c r="K315" s="79" t="s">
        <v>462</v>
      </c>
      <c r="L315" s="79" t="s">
        <v>461</v>
      </c>
      <c r="M315" s="79" t="s">
        <v>463</v>
      </c>
      <c r="N315" s="79">
        <v>2</v>
      </c>
      <c r="S315" s="73" t="s">
        <v>464</v>
      </c>
      <c r="T315" s="73" t="s">
        <v>948</v>
      </c>
      <c r="U315" s="73" t="s">
        <v>958</v>
      </c>
      <c r="V315" s="73" t="s">
        <v>959</v>
      </c>
      <c r="W315" s="73"/>
      <c r="X315" s="73"/>
      <c r="Y315" s="82" t="str">
        <f t="shared" si="10"/>
        <v xml:space="preserve">Festuca  altopyrenaica </v>
      </c>
      <c r="AE315" s="73" t="s">
        <v>1829</v>
      </c>
      <c r="AF315" s="80"/>
      <c r="AH315" s="80">
        <v>4</v>
      </c>
    </row>
    <row r="316" spans="1:34">
      <c r="A316" s="8">
        <f t="shared" si="9"/>
        <v>400</v>
      </c>
      <c r="B316" s="25" t="s">
        <v>393</v>
      </c>
      <c r="K316" s="79" t="s">
        <v>462</v>
      </c>
      <c r="L316" s="79" t="s">
        <v>461</v>
      </c>
      <c r="M316" s="79" t="s">
        <v>463</v>
      </c>
      <c r="N316" s="79">
        <v>2</v>
      </c>
      <c r="S316" s="73" t="s">
        <v>464</v>
      </c>
      <c r="T316" s="73" t="s">
        <v>948</v>
      </c>
      <c r="U316" s="73" t="s">
        <v>960</v>
      </c>
      <c r="V316" s="73" t="s">
        <v>667</v>
      </c>
      <c r="W316" s="73"/>
      <c r="X316" s="73"/>
      <c r="Y316" s="82" t="str">
        <f t="shared" si="10"/>
        <v xml:space="preserve">Festuca  ampla </v>
      </c>
      <c r="AE316" s="73" t="s">
        <v>1896</v>
      </c>
      <c r="AF316" s="80" t="s">
        <v>2061</v>
      </c>
      <c r="AH316" s="80"/>
    </row>
    <row r="317" spans="1:34">
      <c r="A317" s="8">
        <f t="shared" si="9"/>
        <v>401</v>
      </c>
      <c r="B317" s="25" t="s">
        <v>393</v>
      </c>
      <c r="K317" s="79" t="s">
        <v>462</v>
      </c>
      <c r="L317" s="79" t="s">
        <v>461</v>
      </c>
      <c r="M317" s="79" t="s">
        <v>463</v>
      </c>
      <c r="N317" s="79">
        <v>2</v>
      </c>
      <c r="S317" s="73" t="s">
        <v>464</v>
      </c>
      <c r="T317" s="73" t="s">
        <v>948</v>
      </c>
      <c r="U317" s="73" t="s">
        <v>961</v>
      </c>
      <c r="V317" s="73" t="s">
        <v>962</v>
      </c>
      <c r="W317" s="73"/>
      <c r="X317" s="73"/>
      <c r="Y317" s="82" t="str">
        <f t="shared" si="10"/>
        <v xml:space="preserve">Festuca  aragonensis </v>
      </c>
      <c r="AE317" s="73" t="s">
        <v>1897</v>
      </c>
      <c r="AF317" s="80"/>
      <c r="AH317" s="80">
        <v>4</v>
      </c>
    </row>
    <row r="318" spans="1:34">
      <c r="A318" s="8">
        <f t="shared" si="9"/>
        <v>402</v>
      </c>
      <c r="B318" s="25" t="s">
        <v>393</v>
      </c>
      <c r="K318" s="79" t="s">
        <v>462</v>
      </c>
      <c r="L318" s="79" t="s">
        <v>461</v>
      </c>
      <c r="M318" s="79" t="s">
        <v>463</v>
      </c>
      <c r="N318" s="79">
        <v>2</v>
      </c>
      <c r="S318" s="73" t="s">
        <v>464</v>
      </c>
      <c r="T318" s="73" t="s">
        <v>948</v>
      </c>
      <c r="U318" s="73" t="s">
        <v>963</v>
      </c>
      <c r="V318" s="73" t="s">
        <v>964</v>
      </c>
      <c r="W318" s="73"/>
      <c r="X318" s="73"/>
      <c r="Y318" s="82" t="str">
        <f t="shared" si="10"/>
        <v xml:space="preserve">Festuca  arundinacea </v>
      </c>
      <c r="AE318" s="73" t="s">
        <v>1898</v>
      </c>
      <c r="AF318" s="80"/>
      <c r="AH318" s="80">
        <v>4</v>
      </c>
    </row>
    <row r="319" spans="1:34">
      <c r="A319" s="8">
        <f t="shared" si="9"/>
        <v>403</v>
      </c>
      <c r="B319" s="25" t="s">
        <v>393</v>
      </c>
      <c r="K319" s="79" t="s">
        <v>462</v>
      </c>
      <c r="L319" s="79" t="s">
        <v>461</v>
      </c>
      <c r="M319" s="79" t="s">
        <v>463</v>
      </c>
      <c r="N319" s="79">
        <v>2</v>
      </c>
      <c r="S319" s="73" t="s">
        <v>464</v>
      </c>
      <c r="T319" s="73" t="s">
        <v>948</v>
      </c>
      <c r="U319" s="73" t="s">
        <v>965</v>
      </c>
      <c r="V319" s="73" t="s">
        <v>966</v>
      </c>
      <c r="W319" s="73"/>
      <c r="X319" s="73"/>
      <c r="Y319" s="82" t="str">
        <f t="shared" si="10"/>
        <v xml:space="preserve">Festuca  borderi  </v>
      </c>
      <c r="AE319" s="73" t="s">
        <v>1899</v>
      </c>
      <c r="AF319" s="80"/>
      <c r="AH319" s="80">
        <v>4</v>
      </c>
    </row>
    <row r="320" spans="1:34">
      <c r="A320" s="8">
        <f t="shared" si="9"/>
        <v>404</v>
      </c>
      <c r="B320" s="25" t="s">
        <v>393</v>
      </c>
      <c r="K320" s="79" t="s">
        <v>462</v>
      </c>
      <c r="L320" s="79" t="s">
        <v>461</v>
      </c>
      <c r="M320" s="79" t="s">
        <v>463</v>
      </c>
      <c r="N320" s="79">
        <v>2</v>
      </c>
      <c r="S320" s="73" t="s">
        <v>464</v>
      </c>
      <c r="T320" s="73" t="s">
        <v>948</v>
      </c>
      <c r="U320" s="73" t="s">
        <v>967</v>
      </c>
      <c r="V320" s="73" t="s">
        <v>641</v>
      </c>
      <c r="W320" s="73"/>
      <c r="X320" s="73"/>
      <c r="Y320" s="82" t="str">
        <f t="shared" si="10"/>
        <v xml:space="preserve">Festuca  brigantina </v>
      </c>
      <c r="AE320" s="73" t="s">
        <v>1795</v>
      </c>
      <c r="AF320" s="80"/>
      <c r="AH320" s="80">
        <v>4</v>
      </c>
    </row>
    <row r="321" spans="1:34">
      <c r="A321" s="8">
        <f t="shared" si="9"/>
        <v>405</v>
      </c>
      <c r="B321" s="25" t="s">
        <v>393</v>
      </c>
      <c r="K321" s="79" t="s">
        <v>462</v>
      </c>
      <c r="L321" s="79" t="s">
        <v>461</v>
      </c>
      <c r="M321" s="79" t="s">
        <v>463</v>
      </c>
      <c r="N321" s="79">
        <v>2</v>
      </c>
      <c r="S321" s="73" t="s">
        <v>464</v>
      </c>
      <c r="T321" s="73" t="s">
        <v>948</v>
      </c>
      <c r="U321" s="73" t="s">
        <v>968</v>
      </c>
      <c r="V321" s="73" t="s">
        <v>969</v>
      </c>
      <c r="W321" s="73"/>
      <c r="X321" s="73"/>
      <c r="Y321" s="82" t="str">
        <f t="shared" si="10"/>
        <v xml:space="preserve">Festuca  burnatii </v>
      </c>
      <c r="AE321" s="73" t="s">
        <v>1795</v>
      </c>
      <c r="AF321" s="80"/>
      <c r="AH321" s="80">
        <v>4</v>
      </c>
    </row>
    <row r="322" spans="1:34">
      <c r="A322" s="8">
        <f t="shared" si="9"/>
        <v>406</v>
      </c>
      <c r="B322" s="25" t="s">
        <v>393</v>
      </c>
      <c r="K322" s="79" t="s">
        <v>462</v>
      </c>
      <c r="L322" s="79" t="s">
        <v>461</v>
      </c>
      <c r="M322" s="79" t="s">
        <v>463</v>
      </c>
      <c r="N322" s="79">
        <v>2</v>
      </c>
      <c r="S322" s="73" t="s">
        <v>464</v>
      </c>
      <c r="T322" s="73" t="s">
        <v>948</v>
      </c>
      <c r="U322" s="73" t="s">
        <v>970</v>
      </c>
      <c r="V322" s="73" t="s">
        <v>497</v>
      </c>
      <c r="W322" s="73"/>
      <c r="X322" s="73"/>
      <c r="Y322" s="82" t="str">
        <f t="shared" si="10"/>
        <v xml:space="preserve">Festuca  caerulescens </v>
      </c>
      <c r="AE322" s="73" t="s">
        <v>1897</v>
      </c>
      <c r="AF322" s="80"/>
      <c r="AH322" s="80">
        <v>4</v>
      </c>
    </row>
    <row r="323" spans="1:34">
      <c r="A323" s="8">
        <f t="shared" si="9"/>
        <v>407</v>
      </c>
      <c r="B323" s="25" t="s">
        <v>393</v>
      </c>
      <c r="K323" s="79" t="s">
        <v>462</v>
      </c>
      <c r="L323" s="79" t="s">
        <v>461</v>
      </c>
      <c r="M323" s="79" t="s">
        <v>463</v>
      </c>
      <c r="N323" s="79">
        <v>2</v>
      </c>
      <c r="S323" s="73" t="s">
        <v>464</v>
      </c>
      <c r="T323" s="73" t="s">
        <v>948</v>
      </c>
      <c r="U323" s="73" t="s">
        <v>971</v>
      </c>
      <c r="V323" s="73" t="s">
        <v>972</v>
      </c>
      <c r="W323" s="73"/>
      <c r="X323" s="73"/>
      <c r="Y323" s="82" t="str">
        <f t="shared" si="10"/>
        <v xml:space="preserve">Festuca  capillifolia </v>
      </c>
      <c r="AE323" s="73" t="s">
        <v>1795</v>
      </c>
      <c r="AF323" s="80"/>
      <c r="AH323" s="80">
        <v>4</v>
      </c>
    </row>
    <row r="324" spans="1:34">
      <c r="A324" s="8">
        <f t="shared" si="9"/>
        <v>408</v>
      </c>
      <c r="B324" s="25" t="s">
        <v>393</v>
      </c>
      <c r="K324" s="79" t="s">
        <v>462</v>
      </c>
      <c r="L324" s="79" t="s">
        <v>461</v>
      </c>
      <c r="M324" s="79" t="s">
        <v>463</v>
      </c>
      <c r="N324" s="79">
        <v>2</v>
      </c>
      <c r="S324" s="73" t="s">
        <v>464</v>
      </c>
      <c r="T324" s="73" t="s">
        <v>948</v>
      </c>
      <c r="U324" s="73" t="s">
        <v>973</v>
      </c>
      <c r="V324" s="73" t="s">
        <v>974</v>
      </c>
      <c r="W324" s="73"/>
      <c r="X324" s="73"/>
      <c r="Y324" s="82" t="str">
        <f t="shared" si="10"/>
        <v xml:space="preserve">Festuca  clementei </v>
      </c>
      <c r="AE324" s="73" t="s">
        <v>1895</v>
      </c>
      <c r="AF324" s="80"/>
      <c r="AH324" s="80">
        <v>4</v>
      </c>
    </row>
    <row r="325" spans="1:34">
      <c r="A325" s="8">
        <f t="shared" si="9"/>
        <v>409</v>
      </c>
      <c r="B325" s="25" t="s">
        <v>393</v>
      </c>
      <c r="K325" s="79" t="s">
        <v>462</v>
      </c>
      <c r="L325" s="79" t="s">
        <v>461</v>
      </c>
      <c r="M325" s="79" t="s">
        <v>463</v>
      </c>
      <c r="N325" s="79">
        <v>2</v>
      </c>
      <c r="S325" s="73" t="s">
        <v>464</v>
      </c>
      <c r="T325" s="73" t="s">
        <v>948</v>
      </c>
      <c r="U325" s="73" t="s">
        <v>975</v>
      </c>
      <c r="V325" s="73" t="s">
        <v>976</v>
      </c>
      <c r="W325" s="73"/>
      <c r="X325" s="73"/>
      <c r="Y325" s="82" t="str">
        <f t="shared" si="10"/>
        <v xml:space="preserve">Festuca  cordubensis </v>
      </c>
      <c r="AE325" s="73" t="s">
        <v>1829</v>
      </c>
      <c r="AF325" s="80"/>
      <c r="AH325" s="80">
        <v>4</v>
      </c>
    </row>
    <row r="326" spans="1:34">
      <c r="A326" s="8">
        <f t="shared" si="9"/>
        <v>410</v>
      </c>
      <c r="B326" s="25" t="s">
        <v>393</v>
      </c>
      <c r="K326" s="79" t="s">
        <v>462</v>
      </c>
      <c r="L326" s="79" t="s">
        <v>461</v>
      </c>
      <c r="M326" s="79" t="s">
        <v>463</v>
      </c>
      <c r="N326" s="79">
        <v>2</v>
      </c>
      <c r="S326" s="73" t="s">
        <v>464</v>
      </c>
      <c r="T326" s="73" t="s">
        <v>948</v>
      </c>
      <c r="U326" s="73" t="s">
        <v>977</v>
      </c>
      <c r="V326" s="73" t="s">
        <v>978</v>
      </c>
      <c r="W326" s="73"/>
      <c r="X326" s="73"/>
      <c r="Y326" s="82" t="str">
        <f t="shared" si="10"/>
        <v xml:space="preserve">Festuca  costei </v>
      </c>
      <c r="AE326" s="73" t="s">
        <v>1849</v>
      </c>
      <c r="AF326" s="80"/>
      <c r="AH326" s="80">
        <v>4</v>
      </c>
    </row>
    <row r="327" spans="1:34">
      <c r="A327" s="8">
        <f t="shared" si="9"/>
        <v>411</v>
      </c>
      <c r="B327" s="25" t="s">
        <v>393</v>
      </c>
      <c r="K327" s="79" t="s">
        <v>462</v>
      </c>
      <c r="L327" s="79" t="s">
        <v>461</v>
      </c>
      <c r="M327" s="79" t="s">
        <v>463</v>
      </c>
      <c r="N327" s="79">
        <v>2</v>
      </c>
      <c r="S327" s="73" t="s">
        <v>464</v>
      </c>
      <c r="T327" s="73" t="s">
        <v>948</v>
      </c>
      <c r="U327" s="73" t="s">
        <v>979</v>
      </c>
      <c r="V327" s="73" t="s">
        <v>497</v>
      </c>
      <c r="W327" s="73"/>
      <c r="X327" s="73"/>
      <c r="Y327" s="82" t="str">
        <f t="shared" si="10"/>
        <v xml:space="preserve">Festuca  curvifolia </v>
      </c>
      <c r="AE327" s="73" t="s">
        <v>1900</v>
      </c>
      <c r="AF327" s="80"/>
      <c r="AH327" s="80">
        <v>4</v>
      </c>
    </row>
    <row r="328" spans="1:34">
      <c r="A328" s="8">
        <f t="shared" si="9"/>
        <v>412</v>
      </c>
      <c r="B328" s="25" t="s">
        <v>393</v>
      </c>
      <c r="K328" s="79" t="s">
        <v>462</v>
      </c>
      <c r="L328" s="79" t="s">
        <v>461</v>
      </c>
      <c r="M328" s="79" t="s">
        <v>463</v>
      </c>
      <c r="N328" s="79">
        <v>2</v>
      </c>
      <c r="S328" s="73" t="s">
        <v>464</v>
      </c>
      <c r="T328" s="73" t="s">
        <v>948</v>
      </c>
      <c r="U328" s="73" t="s">
        <v>980</v>
      </c>
      <c r="V328" s="73" t="s">
        <v>981</v>
      </c>
      <c r="W328" s="73"/>
      <c r="X328" s="73"/>
      <c r="Y328" s="82" t="str">
        <f t="shared" si="10"/>
        <v xml:space="preserve">Festuca  durandii </v>
      </c>
      <c r="AE328" s="73" t="s">
        <v>1901</v>
      </c>
      <c r="AF328" s="80"/>
      <c r="AH328" s="80">
        <v>4</v>
      </c>
    </row>
    <row r="329" spans="1:34">
      <c r="A329" s="8">
        <f t="shared" si="9"/>
        <v>413</v>
      </c>
      <c r="B329" s="25" t="s">
        <v>393</v>
      </c>
      <c r="K329" s="79" t="s">
        <v>462</v>
      </c>
      <c r="L329" s="79" t="s">
        <v>461</v>
      </c>
      <c r="M329" s="79" t="s">
        <v>463</v>
      </c>
      <c r="N329" s="79">
        <v>2</v>
      </c>
      <c r="S329" s="73" t="s">
        <v>464</v>
      </c>
      <c r="T329" s="73" t="s">
        <v>948</v>
      </c>
      <c r="U329" s="73" t="s">
        <v>982</v>
      </c>
      <c r="V329" s="73" t="s">
        <v>962</v>
      </c>
      <c r="W329" s="73"/>
      <c r="X329" s="73"/>
      <c r="Y329" s="82" t="str">
        <f t="shared" si="10"/>
        <v xml:space="preserve">Festuca  elegans </v>
      </c>
      <c r="AE329" s="73" t="s">
        <v>1795</v>
      </c>
      <c r="AF329" s="80"/>
      <c r="AH329" s="80">
        <v>4</v>
      </c>
    </row>
    <row r="330" spans="1:34">
      <c r="A330" s="8">
        <f t="shared" si="9"/>
        <v>414</v>
      </c>
      <c r="B330" s="25" t="s">
        <v>393</v>
      </c>
      <c r="K330" s="79" t="s">
        <v>462</v>
      </c>
      <c r="L330" s="79" t="s">
        <v>461</v>
      </c>
      <c r="M330" s="79" t="s">
        <v>463</v>
      </c>
      <c r="N330" s="79">
        <v>2</v>
      </c>
      <c r="S330" s="73" t="s">
        <v>464</v>
      </c>
      <c r="T330" s="73" t="s">
        <v>948</v>
      </c>
      <c r="U330" s="73" t="s">
        <v>983</v>
      </c>
      <c r="V330" s="73" t="s">
        <v>962</v>
      </c>
      <c r="W330" s="73"/>
      <c r="X330" s="73"/>
      <c r="Y330" s="82" t="str">
        <f t="shared" si="10"/>
        <v xml:space="preserve">Festuca  eskia </v>
      </c>
      <c r="AE330" s="73" t="s">
        <v>1902</v>
      </c>
      <c r="AF330" s="80"/>
      <c r="AH330" s="80">
        <v>4</v>
      </c>
    </row>
    <row r="331" spans="1:34">
      <c r="A331" s="8">
        <f t="shared" si="9"/>
        <v>415</v>
      </c>
      <c r="B331" s="25" t="s">
        <v>393</v>
      </c>
      <c r="K331" s="79" t="s">
        <v>462</v>
      </c>
      <c r="L331" s="79" t="s">
        <v>461</v>
      </c>
      <c r="M331" s="79" t="s">
        <v>463</v>
      </c>
      <c r="N331" s="79">
        <v>2</v>
      </c>
      <c r="S331" s="73" t="s">
        <v>464</v>
      </c>
      <c r="T331" s="73" t="s">
        <v>948</v>
      </c>
      <c r="U331" s="73" t="s">
        <v>984</v>
      </c>
      <c r="V331" s="73" t="s">
        <v>985</v>
      </c>
      <c r="W331" s="73"/>
      <c r="X331" s="73"/>
      <c r="Y331" s="82" t="str">
        <f t="shared" si="10"/>
        <v xml:space="preserve">Festuca  frigida </v>
      </c>
      <c r="AE331" s="73" t="s">
        <v>1795</v>
      </c>
      <c r="AF331" s="80" t="s">
        <v>2061</v>
      </c>
      <c r="AH331" s="80"/>
    </row>
    <row r="332" spans="1:34">
      <c r="A332" s="8">
        <f t="shared" si="9"/>
        <v>416</v>
      </c>
      <c r="B332" s="25" t="s">
        <v>393</v>
      </c>
      <c r="K332" s="79" t="s">
        <v>462</v>
      </c>
      <c r="L332" s="79" t="s">
        <v>461</v>
      </c>
      <c r="M332" s="79" t="s">
        <v>463</v>
      </c>
      <c r="N332" s="79">
        <v>2</v>
      </c>
      <c r="S332" s="73" t="s">
        <v>464</v>
      </c>
      <c r="T332" s="73" t="s">
        <v>948</v>
      </c>
      <c r="U332" s="73" t="s">
        <v>986</v>
      </c>
      <c r="V332" s="73" t="s">
        <v>987</v>
      </c>
      <c r="W332" s="73"/>
      <c r="X332" s="73"/>
      <c r="Y332" s="82" t="str">
        <f t="shared" si="10"/>
        <v xml:space="preserve">Festuca  gautieri  </v>
      </c>
      <c r="AE332" s="73" t="s">
        <v>1795</v>
      </c>
      <c r="AF332" s="80"/>
      <c r="AH332" s="80">
        <v>4</v>
      </c>
    </row>
    <row r="333" spans="1:34">
      <c r="A333" s="8">
        <f t="shared" si="9"/>
        <v>417</v>
      </c>
      <c r="B333" s="25" t="s">
        <v>393</v>
      </c>
      <c r="K333" s="79" t="s">
        <v>462</v>
      </c>
      <c r="L333" s="79" t="s">
        <v>461</v>
      </c>
      <c r="M333" s="79" t="s">
        <v>463</v>
      </c>
      <c r="N333" s="79">
        <v>2</v>
      </c>
      <c r="S333" s="73" t="s">
        <v>464</v>
      </c>
      <c r="T333" s="73" t="s">
        <v>948</v>
      </c>
      <c r="U333" s="73" t="s">
        <v>988</v>
      </c>
      <c r="V333" s="73" t="s">
        <v>989</v>
      </c>
      <c r="W333" s="73"/>
      <c r="X333" s="73"/>
      <c r="Y333" s="82" t="str">
        <f t="shared" si="10"/>
        <v xml:space="preserve">Festuca  gigantea </v>
      </c>
      <c r="AE333" s="73" t="s">
        <v>1795</v>
      </c>
      <c r="AF333" s="80"/>
      <c r="AH333" s="80">
        <v>4</v>
      </c>
    </row>
    <row r="334" spans="1:34">
      <c r="A334" s="8">
        <f t="shared" si="9"/>
        <v>418</v>
      </c>
      <c r="B334" s="25" t="s">
        <v>393</v>
      </c>
      <c r="K334" s="79" t="s">
        <v>462</v>
      </c>
      <c r="L334" s="79" t="s">
        <v>461</v>
      </c>
      <c r="M334" s="79" t="s">
        <v>463</v>
      </c>
      <c r="N334" s="79">
        <v>2</v>
      </c>
      <c r="S334" s="73" t="s">
        <v>464</v>
      </c>
      <c r="T334" s="73" t="s">
        <v>948</v>
      </c>
      <c r="U334" s="73" t="s">
        <v>990</v>
      </c>
      <c r="V334" s="73" t="s">
        <v>991</v>
      </c>
      <c r="W334" s="73"/>
      <c r="X334" s="73"/>
      <c r="Y334" s="82" t="str">
        <f t="shared" si="10"/>
        <v xml:space="preserve">Festuca  glacialis </v>
      </c>
      <c r="AE334" s="73" t="s">
        <v>1795</v>
      </c>
      <c r="AF334" s="80"/>
      <c r="AH334" s="80">
        <v>4</v>
      </c>
    </row>
    <row r="335" spans="1:34">
      <c r="A335" s="8">
        <f t="shared" si="9"/>
        <v>419</v>
      </c>
      <c r="B335" s="25" t="s">
        <v>393</v>
      </c>
      <c r="K335" s="79" t="s">
        <v>462</v>
      </c>
      <c r="L335" s="79" t="s">
        <v>461</v>
      </c>
      <c r="M335" s="79" t="s">
        <v>463</v>
      </c>
      <c r="N335" s="79">
        <v>2</v>
      </c>
      <c r="S335" s="73" t="s">
        <v>464</v>
      </c>
      <c r="T335" s="73" t="s">
        <v>948</v>
      </c>
      <c r="U335" s="73" t="s">
        <v>992</v>
      </c>
      <c r="V335" s="73" t="s">
        <v>993</v>
      </c>
      <c r="W335" s="73"/>
      <c r="X335" s="73"/>
      <c r="Y335" s="82" t="str">
        <f t="shared" si="10"/>
        <v xml:space="preserve">Festuca  gracilior </v>
      </c>
      <c r="AE335" s="73" t="s">
        <v>1806</v>
      </c>
      <c r="AF335" s="80"/>
      <c r="AH335" s="80">
        <v>4</v>
      </c>
    </row>
    <row r="336" spans="1:34">
      <c r="A336" s="8">
        <f t="shared" si="9"/>
        <v>420</v>
      </c>
      <c r="B336" s="25" t="s">
        <v>393</v>
      </c>
      <c r="K336" s="79" t="s">
        <v>462</v>
      </c>
      <c r="L336" s="79" t="s">
        <v>461</v>
      </c>
      <c r="M336" s="79" t="s">
        <v>463</v>
      </c>
      <c r="N336" s="79">
        <v>2</v>
      </c>
      <c r="S336" s="73" t="s">
        <v>464</v>
      </c>
      <c r="T336" s="73" t="s">
        <v>948</v>
      </c>
      <c r="U336" s="73" t="s">
        <v>994</v>
      </c>
      <c r="V336" s="73" t="s">
        <v>774</v>
      </c>
      <c r="W336" s="73"/>
      <c r="X336" s="73"/>
      <c r="Y336" s="82" t="str">
        <f t="shared" si="10"/>
        <v xml:space="preserve">Festuca  graniticola </v>
      </c>
      <c r="AE336" s="73" t="s">
        <v>1795</v>
      </c>
      <c r="AF336" s="80"/>
      <c r="AH336" s="80">
        <v>4</v>
      </c>
    </row>
    <row r="337" spans="1:34">
      <c r="A337" s="8">
        <f t="shared" si="9"/>
        <v>421</v>
      </c>
      <c r="B337" s="25" t="s">
        <v>393</v>
      </c>
      <c r="K337" s="79" t="s">
        <v>462</v>
      </c>
      <c r="L337" s="79" t="s">
        <v>461</v>
      </c>
      <c r="M337" s="79" t="s">
        <v>463</v>
      </c>
      <c r="N337" s="79">
        <v>2</v>
      </c>
      <c r="S337" s="73" t="s">
        <v>464</v>
      </c>
      <c r="T337" s="73" t="s">
        <v>948</v>
      </c>
      <c r="U337" s="73" t="s">
        <v>662</v>
      </c>
      <c r="V337" s="73" t="s">
        <v>497</v>
      </c>
      <c r="W337" s="73"/>
      <c r="X337" s="73"/>
      <c r="Y337" s="82" t="str">
        <f t="shared" si="10"/>
        <v xml:space="preserve">Festuca  hervieri </v>
      </c>
      <c r="AE337" s="73" t="s">
        <v>1903</v>
      </c>
      <c r="AF337" s="80"/>
      <c r="AH337" s="80">
        <v>4</v>
      </c>
    </row>
    <row r="338" spans="1:34">
      <c r="A338" s="8">
        <f t="shared" ref="A338:A401" si="11">A337+1</f>
        <v>422</v>
      </c>
      <c r="B338" s="25" t="s">
        <v>393</v>
      </c>
      <c r="K338" s="79" t="s">
        <v>462</v>
      </c>
      <c r="L338" s="79" t="s">
        <v>461</v>
      </c>
      <c r="M338" s="79" t="s">
        <v>463</v>
      </c>
      <c r="N338" s="79">
        <v>2</v>
      </c>
      <c r="S338" s="73" t="s">
        <v>464</v>
      </c>
      <c r="T338" s="73" t="s">
        <v>948</v>
      </c>
      <c r="U338" s="73" t="s">
        <v>995</v>
      </c>
      <c r="V338" s="73" t="s">
        <v>962</v>
      </c>
      <c r="W338" s="73"/>
      <c r="X338" s="73"/>
      <c r="Y338" s="82" t="str">
        <f t="shared" si="10"/>
        <v xml:space="preserve">Festuca  heterophylla </v>
      </c>
      <c r="AE338" s="73" t="s">
        <v>1904</v>
      </c>
      <c r="AF338" s="80"/>
      <c r="AH338" s="80">
        <v>4</v>
      </c>
    </row>
    <row r="339" spans="1:34">
      <c r="A339" s="8">
        <f t="shared" si="11"/>
        <v>423</v>
      </c>
      <c r="B339" s="25" t="s">
        <v>393</v>
      </c>
      <c r="K339" s="79" t="s">
        <v>462</v>
      </c>
      <c r="L339" s="79" t="s">
        <v>461</v>
      </c>
      <c r="M339" s="79" t="s">
        <v>463</v>
      </c>
      <c r="N339" s="79">
        <v>2</v>
      </c>
      <c r="S339" s="73" t="s">
        <v>464</v>
      </c>
      <c r="T339" s="73" t="s">
        <v>948</v>
      </c>
      <c r="U339" s="73" t="s">
        <v>996</v>
      </c>
      <c r="V339" s="73" t="s">
        <v>497</v>
      </c>
      <c r="W339" s="73"/>
      <c r="X339" s="73"/>
      <c r="Y339" s="82" t="str">
        <f t="shared" ref="Y339:Y402" si="12">CONCATENATE(T337," ",U337," ",W337)</f>
        <v xml:space="preserve">Festuca  hystrix </v>
      </c>
      <c r="AE339" s="73" t="s">
        <v>1829</v>
      </c>
      <c r="AF339" s="80"/>
      <c r="AH339" s="80">
        <v>4</v>
      </c>
    </row>
    <row r="340" spans="1:34">
      <c r="A340" s="8">
        <f t="shared" si="11"/>
        <v>424</v>
      </c>
      <c r="B340" s="25" t="s">
        <v>393</v>
      </c>
      <c r="K340" s="79" t="s">
        <v>462</v>
      </c>
      <c r="L340" s="79" t="s">
        <v>461</v>
      </c>
      <c r="M340" s="79" t="s">
        <v>463</v>
      </c>
      <c r="N340" s="79">
        <v>2</v>
      </c>
      <c r="S340" s="73" t="s">
        <v>464</v>
      </c>
      <c r="T340" s="73" t="s">
        <v>948</v>
      </c>
      <c r="U340" s="73" t="s">
        <v>997</v>
      </c>
      <c r="V340" s="73" t="s">
        <v>998</v>
      </c>
      <c r="W340" s="73"/>
      <c r="X340" s="73"/>
      <c r="Y340" s="82" t="str">
        <f t="shared" si="12"/>
        <v xml:space="preserve">Festuca  iberica </v>
      </c>
      <c r="AE340" s="73" t="s">
        <v>1905</v>
      </c>
      <c r="AF340" s="80"/>
      <c r="AH340" s="80">
        <v>4</v>
      </c>
    </row>
    <row r="341" spans="1:34">
      <c r="A341" s="8">
        <f t="shared" si="11"/>
        <v>425</v>
      </c>
      <c r="B341" s="25" t="s">
        <v>393</v>
      </c>
      <c r="K341" s="79" t="s">
        <v>462</v>
      </c>
      <c r="L341" s="79" t="s">
        <v>461</v>
      </c>
      <c r="M341" s="79" t="s">
        <v>463</v>
      </c>
      <c r="N341" s="79">
        <v>2</v>
      </c>
      <c r="S341" s="73" t="s">
        <v>464</v>
      </c>
      <c r="T341" s="73" t="s">
        <v>948</v>
      </c>
      <c r="U341" s="73" t="s">
        <v>999</v>
      </c>
      <c r="V341" s="73" t="s">
        <v>497</v>
      </c>
      <c r="W341" s="73"/>
      <c r="X341" s="73"/>
      <c r="Y341" s="82" t="str">
        <f t="shared" si="12"/>
        <v xml:space="preserve">Festuca  indigesta  </v>
      </c>
      <c r="AE341" s="73" t="s">
        <v>1795</v>
      </c>
      <c r="AF341" s="80"/>
      <c r="AH341" s="80">
        <v>4</v>
      </c>
    </row>
    <row r="342" spans="1:34">
      <c r="A342" s="8">
        <f t="shared" si="11"/>
        <v>426</v>
      </c>
      <c r="B342" s="25" t="s">
        <v>393</v>
      </c>
      <c r="K342" s="79" t="s">
        <v>462</v>
      </c>
      <c r="L342" s="79" t="s">
        <v>461</v>
      </c>
      <c r="M342" s="79" t="s">
        <v>463</v>
      </c>
      <c r="N342" s="79">
        <v>2</v>
      </c>
      <c r="S342" s="73" t="s">
        <v>464</v>
      </c>
      <c r="T342" s="73" t="s">
        <v>948</v>
      </c>
      <c r="U342" s="73" t="s">
        <v>1000</v>
      </c>
      <c r="V342" s="73" t="s">
        <v>1001</v>
      </c>
      <c r="W342" s="73"/>
      <c r="X342" s="73"/>
      <c r="Y342" s="82" t="str">
        <f t="shared" si="12"/>
        <v xml:space="preserve">Festuca  juncifolia </v>
      </c>
      <c r="AE342" s="73" t="s">
        <v>1795</v>
      </c>
      <c r="AF342" s="80"/>
      <c r="AH342" s="80">
        <v>4</v>
      </c>
    </row>
    <row r="343" spans="1:34">
      <c r="A343" s="8">
        <f t="shared" si="11"/>
        <v>427</v>
      </c>
      <c r="B343" s="25" t="s">
        <v>393</v>
      </c>
      <c r="K343" s="79" t="s">
        <v>462</v>
      </c>
      <c r="L343" s="79" t="s">
        <v>461</v>
      </c>
      <c r="M343" s="79" t="s">
        <v>463</v>
      </c>
      <c r="N343" s="79">
        <v>2</v>
      </c>
      <c r="S343" s="73" t="s">
        <v>464</v>
      </c>
      <c r="T343" s="73" t="s">
        <v>948</v>
      </c>
      <c r="U343" s="73" t="s">
        <v>1002</v>
      </c>
      <c r="V343" s="73" t="s">
        <v>1003</v>
      </c>
      <c r="W343" s="73"/>
      <c r="X343" s="73"/>
      <c r="Y343" s="82" t="str">
        <f t="shared" si="12"/>
        <v xml:space="preserve">Festuca  lasto </v>
      </c>
      <c r="AE343" s="73" t="s">
        <v>1795</v>
      </c>
      <c r="AF343" s="80"/>
      <c r="AH343" s="80">
        <v>4</v>
      </c>
    </row>
    <row r="344" spans="1:34">
      <c r="A344" s="8">
        <f t="shared" si="11"/>
        <v>428</v>
      </c>
      <c r="B344" s="25" t="s">
        <v>393</v>
      </c>
      <c r="K344" s="79" t="s">
        <v>462</v>
      </c>
      <c r="L344" s="79" t="s">
        <v>461</v>
      </c>
      <c r="M344" s="79" t="s">
        <v>463</v>
      </c>
      <c r="N344" s="79">
        <v>2</v>
      </c>
      <c r="S344" s="73" t="s">
        <v>464</v>
      </c>
      <c r="T344" s="73" t="s">
        <v>948</v>
      </c>
      <c r="U344" s="73" t="s">
        <v>1004</v>
      </c>
      <c r="V344" s="73" t="s">
        <v>1005</v>
      </c>
      <c r="W344" s="73"/>
      <c r="X344" s="73"/>
      <c r="Y344" s="82" t="str">
        <f t="shared" si="12"/>
        <v xml:space="preserve">Festuca  liviensis </v>
      </c>
      <c r="AE344" s="73" t="s">
        <v>1806</v>
      </c>
      <c r="AF344" s="80"/>
      <c r="AH344" s="80">
        <v>4</v>
      </c>
    </row>
    <row r="345" spans="1:34">
      <c r="A345" s="8">
        <f t="shared" si="11"/>
        <v>429</v>
      </c>
      <c r="B345" s="25" t="s">
        <v>393</v>
      </c>
      <c r="K345" s="79" t="s">
        <v>462</v>
      </c>
      <c r="L345" s="79" t="s">
        <v>461</v>
      </c>
      <c r="M345" s="79" t="s">
        <v>463</v>
      </c>
      <c r="N345" s="79">
        <v>2</v>
      </c>
      <c r="S345" s="73" t="s">
        <v>464</v>
      </c>
      <c r="T345" s="73" t="s">
        <v>948</v>
      </c>
      <c r="U345" s="73" t="s">
        <v>916</v>
      </c>
      <c r="V345" s="73" t="s">
        <v>989</v>
      </c>
      <c r="W345" s="73"/>
      <c r="X345" s="73"/>
      <c r="Y345" s="82" t="str">
        <f t="shared" si="12"/>
        <v xml:space="preserve">Festuca  longiauriculata </v>
      </c>
      <c r="AE345" s="73" t="s">
        <v>1906</v>
      </c>
      <c r="AF345" s="80"/>
      <c r="AH345" s="80">
        <v>4</v>
      </c>
    </row>
    <row r="346" spans="1:34">
      <c r="A346" s="8">
        <f t="shared" si="11"/>
        <v>430</v>
      </c>
      <c r="B346" s="25" t="s">
        <v>393</v>
      </c>
      <c r="K346" s="79" t="s">
        <v>462</v>
      </c>
      <c r="L346" s="79" t="s">
        <v>461</v>
      </c>
      <c r="M346" s="79" t="s">
        <v>463</v>
      </c>
      <c r="N346" s="79">
        <v>2</v>
      </c>
      <c r="S346" s="73" t="s">
        <v>464</v>
      </c>
      <c r="T346" s="73" t="s">
        <v>948</v>
      </c>
      <c r="U346" s="73" t="s">
        <v>1006</v>
      </c>
      <c r="V346" s="73" t="s">
        <v>774</v>
      </c>
      <c r="W346" s="73"/>
      <c r="X346" s="73"/>
      <c r="Y346" s="82" t="str">
        <f t="shared" si="12"/>
        <v xml:space="preserve">Festuca  marginata </v>
      </c>
      <c r="AE346" s="73" t="s">
        <v>1795</v>
      </c>
      <c r="AF346" s="80"/>
      <c r="AH346" s="80">
        <v>4</v>
      </c>
    </row>
    <row r="347" spans="1:34">
      <c r="A347" s="8">
        <f t="shared" si="11"/>
        <v>431</v>
      </c>
      <c r="B347" s="25" t="s">
        <v>393</v>
      </c>
      <c r="K347" s="79" t="s">
        <v>462</v>
      </c>
      <c r="L347" s="79" t="s">
        <v>461</v>
      </c>
      <c r="M347" s="79" t="s">
        <v>463</v>
      </c>
      <c r="N347" s="79">
        <v>2</v>
      </c>
      <c r="S347" s="73" t="s">
        <v>464</v>
      </c>
      <c r="T347" s="73" t="s">
        <v>948</v>
      </c>
      <c r="U347" s="73" t="s">
        <v>1007</v>
      </c>
      <c r="V347" s="73" t="s">
        <v>1008</v>
      </c>
      <c r="W347" s="73"/>
      <c r="X347" s="73"/>
      <c r="Y347" s="82" t="str">
        <f t="shared" si="12"/>
        <v xml:space="preserve">Festuca  nevadensis </v>
      </c>
      <c r="AE347" s="73" t="s">
        <v>1795</v>
      </c>
      <c r="AF347" s="80"/>
      <c r="AH347" s="80">
        <v>4</v>
      </c>
    </row>
    <row r="348" spans="1:34">
      <c r="A348" s="8">
        <f t="shared" si="11"/>
        <v>432</v>
      </c>
      <c r="B348" s="25" t="s">
        <v>393</v>
      </c>
      <c r="K348" s="79" t="s">
        <v>462</v>
      </c>
      <c r="L348" s="79" t="s">
        <v>461</v>
      </c>
      <c r="M348" s="79" t="s">
        <v>463</v>
      </c>
      <c r="N348" s="79">
        <v>2</v>
      </c>
      <c r="S348" s="73" t="s">
        <v>464</v>
      </c>
      <c r="T348" s="73" t="s">
        <v>948</v>
      </c>
      <c r="U348" s="73" t="s">
        <v>1009</v>
      </c>
      <c r="V348" s="73" t="s">
        <v>1010</v>
      </c>
      <c r="W348" s="73"/>
      <c r="X348" s="73"/>
      <c r="Y348" s="82" t="str">
        <f t="shared" si="12"/>
        <v xml:space="preserve">Festuca  nigrescens </v>
      </c>
      <c r="AE348" s="73" t="s">
        <v>1828</v>
      </c>
      <c r="AF348" s="80"/>
      <c r="AH348" s="80">
        <v>4</v>
      </c>
    </row>
    <row r="349" spans="1:34">
      <c r="A349" s="8">
        <f t="shared" si="11"/>
        <v>433</v>
      </c>
      <c r="B349" s="25" t="s">
        <v>393</v>
      </c>
      <c r="K349" s="79" t="s">
        <v>462</v>
      </c>
      <c r="L349" s="79" t="s">
        <v>461</v>
      </c>
      <c r="M349" s="79" t="s">
        <v>463</v>
      </c>
      <c r="N349" s="79">
        <v>2</v>
      </c>
      <c r="S349" s="73" t="s">
        <v>464</v>
      </c>
      <c r="T349" s="73" t="s">
        <v>948</v>
      </c>
      <c r="U349" s="73" t="s">
        <v>1011</v>
      </c>
      <c r="V349" s="73" t="s">
        <v>1012</v>
      </c>
      <c r="W349" s="73"/>
      <c r="X349" s="73"/>
      <c r="Y349" s="82" t="str">
        <f t="shared" si="12"/>
        <v xml:space="preserve">Festuca  niphobia </v>
      </c>
      <c r="AE349" s="73" t="s">
        <v>1878</v>
      </c>
      <c r="AF349" s="80"/>
      <c r="AH349" s="80">
        <v>4</v>
      </c>
    </row>
    <row r="350" spans="1:34">
      <c r="A350" s="8">
        <f t="shared" si="11"/>
        <v>434</v>
      </c>
      <c r="B350" s="25" t="s">
        <v>393</v>
      </c>
      <c r="K350" s="79" t="s">
        <v>462</v>
      </c>
      <c r="L350" s="79" t="s">
        <v>461</v>
      </c>
      <c r="M350" s="79" t="s">
        <v>463</v>
      </c>
      <c r="N350" s="79">
        <v>2</v>
      </c>
      <c r="S350" s="73" t="s">
        <v>464</v>
      </c>
      <c r="T350" s="73" t="s">
        <v>948</v>
      </c>
      <c r="U350" s="73" t="s">
        <v>1013</v>
      </c>
      <c r="V350" s="73" t="s">
        <v>641</v>
      </c>
      <c r="W350" s="73"/>
      <c r="X350" s="73"/>
      <c r="Y350" s="82" t="str">
        <f t="shared" si="12"/>
        <v xml:space="preserve">Festuca  ochroleuca </v>
      </c>
      <c r="AE350" s="73" t="s">
        <v>1849</v>
      </c>
      <c r="AF350" s="80"/>
      <c r="AH350" s="80">
        <v>4</v>
      </c>
    </row>
    <row r="351" spans="1:34">
      <c r="A351" s="8">
        <f t="shared" si="11"/>
        <v>435</v>
      </c>
      <c r="B351" s="25" t="s">
        <v>393</v>
      </c>
      <c r="K351" s="79" t="s">
        <v>462</v>
      </c>
      <c r="L351" s="79" t="s">
        <v>461</v>
      </c>
      <c r="M351" s="79" t="s">
        <v>463</v>
      </c>
      <c r="N351" s="79">
        <v>2</v>
      </c>
      <c r="S351" s="73" t="s">
        <v>464</v>
      </c>
      <c r="T351" s="73" t="s">
        <v>948</v>
      </c>
      <c r="U351" s="73" t="s">
        <v>1014</v>
      </c>
      <c r="V351" s="73" t="s">
        <v>1015</v>
      </c>
      <c r="W351" s="73"/>
      <c r="X351" s="73"/>
      <c r="Y351" s="82" t="str">
        <f t="shared" si="12"/>
        <v xml:space="preserve">Festuca  paniculata </v>
      </c>
      <c r="AE351" s="73" t="s">
        <v>1795</v>
      </c>
      <c r="AF351" s="80"/>
      <c r="AH351" s="80">
        <v>4</v>
      </c>
    </row>
    <row r="352" spans="1:34">
      <c r="A352" s="8">
        <f t="shared" si="11"/>
        <v>436</v>
      </c>
      <c r="B352" s="25" t="s">
        <v>393</v>
      </c>
      <c r="K352" s="79" t="s">
        <v>462</v>
      </c>
      <c r="L352" s="79" t="s">
        <v>461</v>
      </c>
      <c r="M352" s="79" t="s">
        <v>463</v>
      </c>
      <c r="N352" s="79">
        <v>2</v>
      </c>
      <c r="S352" s="73" t="s">
        <v>464</v>
      </c>
      <c r="T352" s="73" t="s">
        <v>948</v>
      </c>
      <c r="U352" s="73" t="s">
        <v>1016</v>
      </c>
      <c r="V352" s="73" t="s">
        <v>1017</v>
      </c>
      <c r="W352" s="73"/>
      <c r="X352" s="73"/>
      <c r="Y352" s="82" t="str">
        <f t="shared" si="12"/>
        <v xml:space="preserve">Festuca  patula  </v>
      </c>
      <c r="AE352" s="73" t="s">
        <v>1795</v>
      </c>
      <c r="AF352" s="80"/>
      <c r="AH352" s="80">
        <v>4</v>
      </c>
    </row>
    <row r="353" spans="1:34">
      <c r="A353" s="8">
        <f t="shared" si="11"/>
        <v>437</v>
      </c>
      <c r="B353" s="25" t="s">
        <v>393</v>
      </c>
      <c r="K353" s="79" t="s">
        <v>462</v>
      </c>
      <c r="L353" s="79" t="s">
        <v>461</v>
      </c>
      <c r="M353" s="79" t="s">
        <v>463</v>
      </c>
      <c r="N353" s="79">
        <v>2</v>
      </c>
      <c r="S353" s="73" t="s">
        <v>464</v>
      </c>
      <c r="T353" s="73" t="s">
        <v>948</v>
      </c>
      <c r="U353" s="73" t="s">
        <v>1018</v>
      </c>
      <c r="V353" s="73" t="s">
        <v>957</v>
      </c>
      <c r="W353" s="73"/>
      <c r="X353" s="73"/>
      <c r="Y353" s="82" t="str">
        <f t="shared" si="12"/>
        <v xml:space="preserve">Festuca  paucispicula </v>
      </c>
      <c r="AE353" s="73" t="s">
        <v>1806</v>
      </c>
      <c r="AF353" s="80"/>
      <c r="AH353" s="80">
        <v>4</v>
      </c>
    </row>
    <row r="354" spans="1:34">
      <c r="A354" s="8">
        <f t="shared" si="11"/>
        <v>438</v>
      </c>
      <c r="B354" s="25" t="s">
        <v>393</v>
      </c>
      <c r="K354" s="79" t="s">
        <v>462</v>
      </c>
      <c r="L354" s="79" t="s">
        <v>461</v>
      </c>
      <c r="M354" s="79" t="s">
        <v>463</v>
      </c>
      <c r="N354" s="79">
        <v>2</v>
      </c>
      <c r="S354" s="73" t="s">
        <v>464</v>
      </c>
      <c r="T354" s="73" t="s">
        <v>948</v>
      </c>
      <c r="U354" s="73" t="s">
        <v>711</v>
      </c>
      <c r="V354" s="73" t="s">
        <v>664</v>
      </c>
      <c r="W354" s="73"/>
      <c r="X354" s="73"/>
      <c r="Y354" s="82" t="str">
        <f t="shared" si="12"/>
        <v xml:space="preserve">Festuca  picoeuropeana </v>
      </c>
      <c r="AE354" s="73" t="s">
        <v>1907</v>
      </c>
      <c r="AF354" s="80" t="s">
        <v>2061</v>
      </c>
      <c r="AH354" s="80"/>
    </row>
    <row r="355" spans="1:34">
      <c r="A355" s="8">
        <f t="shared" si="11"/>
        <v>439</v>
      </c>
      <c r="B355" s="25" t="s">
        <v>393</v>
      </c>
      <c r="K355" s="79" t="s">
        <v>462</v>
      </c>
      <c r="L355" s="79" t="s">
        <v>461</v>
      </c>
      <c r="M355" s="79" t="s">
        <v>463</v>
      </c>
      <c r="N355" s="79">
        <v>2</v>
      </c>
      <c r="S355" s="73" t="s">
        <v>464</v>
      </c>
      <c r="T355" s="73" t="s">
        <v>948</v>
      </c>
      <c r="U355" s="73" t="s">
        <v>1019</v>
      </c>
      <c r="V355" s="73" t="s">
        <v>497</v>
      </c>
      <c r="W355" s="73"/>
      <c r="X355" s="73"/>
      <c r="Y355" s="82" t="str">
        <f t="shared" si="12"/>
        <v xml:space="preserve">Festuca  plicata </v>
      </c>
      <c r="AE355" s="73" t="s">
        <v>1849</v>
      </c>
      <c r="AF355" s="80"/>
      <c r="AH355" s="80">
        <v>4</v>
      </c>
    </row>
    <row r="356" spans="1:34">
      <c r="A356" s="8">
        <f t="shared" si="11"/>
        <v>440</v>
      </c>
      <c r="B356" s="25" t="s">
        <v>393</v>
      </c>
      <c r="K356" s="79" t="s">
        <v>462</v>
      </c>
      <c r="L356" s="79" t="s">
        <v>461</v>
      </c>
      <c r="M356" s="79" t="s">
        <v>463</v>
      </c>
      <c r="N356" s="79">
        <v>2</v>
      </c>
      <c r="S356" s="73" t="s">
        <v>464</v>
      </c>
      <c r="T356" s="73" t="s">
        <v>948</v>
      </c>
      <c r="U356" s="73" t="s">
        <v>1020</v>
      </c>
      <c r="V356" s="73" t="s">
        <v>993</v>
      </c>
      <c r="W356" s="73"/>
      <c r="X356" s="73"/>
      <c r="Y356" s="82" t="str">
        <f t="shared" si="12"/>
        <v xml:space="preserve">Festuca  pratensis </v>
      </c>
      <c r="AE356" s="73" t="s">
        <v>1795</v>
      </c>
      <c r="AF356" s="80"/>
      <c r="AH356" s="80">
        <v>4</v>
      </c>
    </row>
    <row r="357" spans="1:34">
      <c r="A357" s="8">
        <f t="shared" si="11"/>
        <v>441</v>
      </c>
      <c r="B357" s="25" t="s">
        <v>393</v>
      </c>
      <c r="K357" s="79" t="s">
        <v>462</v>
      </c>
      <c r="L357" s="79" t="s">
        <v>461</v>
      </c>
      <c r="M357" s="79" t="s">
        <v>463</v>
      </c>
      <c r="N357" s="79">
        <v>2</v>
      </c>
      <c r="S357" s="73" t="s">
        <v>464</v>
      </c>
      <c r="T357" s="73" t="s">
        <v>948</v>
      </c>
      <c r="U357" s="73" t="s">
        <v>827</v>
      </c>
      <c r="V357" s="73" t="s">
        <v>1021</v>
      </c>
      <c r="W357" s="73"/>
      <c r="X357" s="73"/>
      <c r="Y357" s="82" t="str">
        <f t="shared" si="12"/>
        <v xml:space="preserve">Festuca  pseudeskia </v>
      </c>
      <c r="AE357" s="73" t="s">
        <v>1795</v>
      </c>
      <c r="AF357" s="80"/>
      <c r="AH357" s="80">
        <v>4</v>
      </c>
    </row>
    <row r="358" spans="1:34">
      <c r="A358" s="8">
        <f t="shared" si="11"/>
        <v>442</v>
      </c>
      <c r="B358" s="25" t="s">
        <v>393</v>
      </c>
      <c r="K358" s="79" t="s">
        <v>462</v>
      </c>
      <c r="L358" s="79" t="s">
        <v>461</v>
      </c>
      <c r="M358" s="79" t="s">
        <v>463</v>
      </c>
      <c r="N358" s="79">
        <v>2</v>
      </c>
      <c r="S358" s="73" t="s">
        <v>464</v>
      </c>
      <c r="T358" s="73" t="s">
        <v>948</v>
      </c>
      <c r="U358" s="73" t="s">
        <v>1022</v>
      </c>
      <c r="V358" s="73" t="s">
        <v>1023</v>
      </c>
      <c r="W358" s="73"/>
      <c r="X358" s="73"/>
      <c r="Y358" s="82" t="str">
        <f t="shared" si="12"/>
        <v xml:space="preserve">Festuca  pseudotrichophylla </v>
      </c>
      <c r="AE358" s="73" t="s">
        <v>1795</v>
      </c>
      <c r="AF358" s="80"/>
      <c r="AH358" s="80">
        <v>4</v>
      </c>
    </row>
    <row r="359" spans="1:34">
      <c r="A359" s="8">
        <f t="shared" si="11"/>
        <v>443</v>
      </c>
      <c r="B359" s="25" t="s">
        <v>393</v>
      </c>
      <c r="K359" s="79" t="s">
        <v>462</v>
      </c>
      <c r="L359" s="79" t="s">
        <v>461</v>
      </c>
      <c r="M359" s="79" t="s">
        <v>463</v>
      </c>
      <c r="N359" s="79">
        <v>2</v>
      </c>
      <c r="S359" s="73" t="s">
        <v>464</v>
      </c>
      <c r="T359" s="73" t="s">
        <v>948</v>
      </c>
      <c r="U359" s="73" t="s">
        <v>1024</v>
      </c>
      <c r="V359" s="73" t="s">
        <v>1025</v>
      </c>
      <c r="W359" s="73"/>
      <c r="X359" s="73"/>
      <c r="Y359" s="82" t="str">
        <f t="shared" si="12"/>
        <v xml:space="preserve">Festuca  pyrenaica </v>
      </c>
      <c r="AE359" s="73" t="s">
        <v>1795</v>
      </c>
      <c r="AF359" s="80"/>
      <c r="AH359" s="80">
        <v>4</v>
      </c>
    </row>
    <row r="360" spans="1:34">
      <c r="A360" s="8">
        <f t="shared" si="11"/>
        <v>444</v>
      </c>
      <c r="B360" s="25" t="s">
        <v>393</v>
      </c>
      <c r="K360" s="79" t="s">
        <v>462</v>
      </c>
      <c r="L360" s="79" t="s">
        <v>461</v>
      </c>
      <c r="M360" s="79" t="s">
        <v>463</v>
      </c>
      <c r="N360" s="79">
        <v>2</v>
      </c>
      <c r="S360" s="73" t="s">
        <v>464</v>
      </c>
      <c r="T360" s="73" t="s">
        <v>948</v>
      </c>
      <c r="U360" s="73" t="s">
        <v>1026</v>
      </c>
      <c r="V360" s="73" t="s">
        <v>957</v>
      </c>
      <c r="W360" s="73"/>
      <c r="X360" s="73"/>
      <c r="Y360" s="82" t="str">
        <f t="shared" si="12"/>
        <v xml:space="preserve">Festuca  quadrifolia </v>
      </c>
      <c r="AE360" s="73" t="s">
        <v>1795</v>
      </c>
      <c r="AF360" s="80"/>
      <c r="AH360" s="80">
        <v>4</v>
      </c>
    </row>
    <row r="361" spans="1:34">
      <c r="A361" s="8">
        <f t="shared" si="11"/>
        <v>445</v>
      </c>
      <c r="B361" s="25" t="s">
        <v>393</v>
      </c>
      <c r="K361" s="79" t="s">
        <v>462</v>
      </c>
      <c r="L361" s="79" t="s">
        <v>461</v>
      </c>
      <c r="M361" s="79" t="s">
        <v>463</v>
      </c>
      <c r="N361" s="79">
        <v>2</v>
      </c>
      <c r="S361" s="73" t="s">
        <v>464</v>
      </c>
      <c r="T361" s="73" t="s">
        <v>948</v>
      </c>
      <c r="U361" s="73" t="s">
        <v>1027</v>
      </c>
      <c r="V361" s="73" t="s">
        <v>955</v>
      </c>
      <c r="W361" s="73"/>
      <c r="X361" s="73"/>
      <c r="Y361" s="82" t="str">
        <f t="shared" si="12"/>
        <v xml:space="preserve">Festuca  querana </v>
      </c>
      <c r="AE361" s="73" t="s">
        <v>1806</v>
      </c>
      <c r="AF361" s="80"/>
      <c r="AH361" s="80">
        <v>4</v>
      </c>
    </row>
    <row r="362" spans="1:34">
      <c r="A362" s="8">
        <f t="shared" si="11"/>
        <v>446</v>
      </c>
      <c r="B362" s="25" t="s">
        <v>393</v>
      </c>
      <c r="K362" s="79" t="s">
        <v>462</v>
      </c>
      <c r="L362" s="79" t="s">
        <v>461</v>
      </c>
      <c r="M362" s="79" t="s">
        <v>463</v>
      </c>
      <c r="N362" s="79">
        <v>2</v>
      </c>
      <c r="S362" s="73" t="s">
        <v>464</v>
      </c>
      <c r="T362" s="73" t="s">
        <v>948</v>
      </c>
      <c r="U362" s="73" t="s">
        <v>1028</v>
      </c>
      <c r="V362" s="73" t="s">
        <v>497</v>
      </c>
      <c r="W362" s="73"/>
      <c r="X362" s="73"/>
      <c r="Y362" s="82" t="str">
        <f t="shared" si="12"/>
        <v xml:space="preserve">Festuca  reverchonii </v>
      </c>
      <c r="AE362" s="73" t="s">
        <v>1795</v>
      </c>
      <c r="AF362" s="80"/>
      <c r="AH362" s="80">
        <v>4</v>
      </c>
    </row>
    <row r="363" spans="1:34">
      <c r="A363" s="8">
        <f t="shared" si="11"/>
        <v>447</v>
      </c>
      <c r="B363" s="25" t="s">
        <v>393</v>
      </c>
      <c r="K363" s="79" t="s">
        <v>462</v>
      </c>
      <c r="L363" s="79" t="s">
        <v>461</v>
      </c>
      <c r="M363" s="79" t="s">
        <v>463</v>
      </c>
      <c r="N363" s="79">
        <v>2</v>
      </c>
      <c r="S363" s="73" t="s">
        <v>464</v>
      </c>
      <c r="T363" s="73" t="s">
        <v>948</v>
      </c>
      <c r="U363" s="73" t="s">
        <v>1029</v>
      </c>
      <c r="V363" s="73" t="s">
        <v>1030</v>
      </c>
      <c r="W363" s="73"/>
      <c r="X363" s="73"/>
      <c r="Y363" s="82" t="str">
        <f t="shared" si="12"/>
        <v xml:space="preserve">Festuca  rivas-martinezii </v>
      </c>
      <c r="AE363" s="73" t="s">
        <v>1908</v>
      </c>
      <c r="AF363" s="80"/>
      <c r="AH363" s="80">
        <v>4</v>
      </c>
    </row>
    <row r="364" spans="1:34">
      <c r="A364" s="8">
        <f t="shared" si="11"/>
        <v>448</v>
      </c>
      <c r="B364" s="25" t="s">
        <v>393</v>
      </c>
      <c r="K364" s="79" t="s">
        <v>462</v>
      </c>
      <c r="L364" s="79" t="s">
        <v>461</v>
      </c>
      <c r="M364" s="79" t="s">
        <v>463</v>
      </c>
      <c r="N364" s="79">
        <v>2</v>
      </c>
      <c r="S364" s="73" t="s">
        <v>464</v>
      </c>
      <c r="T364" s="73" t="s">
        <v>948</v>
      </c>
      <c r="U364" s="73" t="s">
        <v>1031</v>
      </c>
      <c r="V364" s="73" t="s">
        <v>402</v>
      </c>
      <c r="W364" s="73"/>
      <c r="X364" s="73"/>
      <c r="Y364" s="82" t="str">
        <f t="shared" si="12"/>
        <v xml:space="preserve">Festuca  rivularis </v>
      </c>
      <c r="AE364" s="73" t="s">
        <v>1907</v>
      </c>
      <c r="AF364" s="80"/>
      <c r="AH364" s="80">
        <v>4</v>
      </c>
    </row>
    <row r="365" spans="1:34">
      <c r="A365" s="8">
        <f t="shared" si="11"/>
        <v>449</v>
      </c>
      <c r="B365" s="25" t="s">
        <v>393</v>
      </c>
      <c r="K365" s="79" t="s">
        <v>462</v>
      </c>
      <c r="L365" s="79" t="s">
        <v>461</v>
      </c>
      <c r="M365" s="79" t="s">
        <v>463</v>
      </c>
      <c r="N365" s="79">
        <v>2</v>
      </c>
      <c r="S365" s="73" t="s">
        <v>464</v>
      </c>
      <c r="T365" s="73" t="s">
        <v>948</v>
      </c>
      <c r="U365" s="73" t="s">
        <v>1032</v>
      </c>
      <c r="V365" s="73" t="s">
        <v>1033</v>
      </c>
      <c r="W365" s="73"/>
      <c r="X365" s="73"/>
      <c r="Y365" s="82" t="str">
        <f t="shared" si="12"/>
        <v xml:space="preserve">Festuca  rothmaleri </v>
      </c>
      <c r="AE365" s="73" t="s">
        <v>1901</v>
      </c>
      <c r="AF365" s="80"/>
      <c r="AH365" s="80">
        <v>4</v>
      </c>
    </row>
    <row r="366" spans="1:34">
      <c r="A366" s="8">
        <f t="shared" si="11"/>
        <v>450</v>
      </c>
      <c r="B366" s="25" t="s">
        <v>393</v>
      </c>
      <c r="K366" s="79" t="s">
        <v>462</v>
      </c>
      <c r="L366" s="79" t="s">
        <v>461</v>
      </c>
      <c r="M366" s="79" t="s">
        <v>463</v>
      </c>
      <c r="N366" s="79">
        <v>2</v>
      </c>
      <c r="S366" s="73" t="s">
        <v>464</v>
      </c>
      <c r="T366" s="73" t="s">
        <v>948</v>
      </c>
      <c r="U366" s="73" t="s">
        <v>1034</v>
      </c>
      <c r="V366" s="73" t="s">
        <v>1035</v>
      </c>
      <c r="W366" s="73"/>
      <c r="X366" s="73"/>
      <c r="Y366" s="82" t="str">
        <f t="shared" si="12"/>
        <v xml:space="preserve">Festuca  rubra  </v>
      </c>
      <c r="AE366" s="73" t="s">
        <v>1829</v>
      </c>
      <c r="AF366" s="80"/>
      <c r="AH366" s="80">
        <v>4</v>
      </c>
    </row>
    <row r="367" spans="1:34">
      <c r="A367" s="8">
        <f t="shared" si="11"/>
        <v>451</v>
      </c>
      <c r="B367" s="25" t="s">
        <v>393</v>
      </c>
      <c r="K367" s="79" t="s">
        <v>462</v>
      </c>
      <c r="L367" s="79" t="s">
        <v>461</v>
      </c>
      <c r="M367" s="79" t="s">
        <v>463</v>
      </c>
      <c r="N367" s="79">
        <v>2</v>
      </c>
      <c r="S367" s="73" t="s">
        <v>464</v>
      </c>
      <c r="T367" s="73" t="s">
        <v>948</v>
      </c>
      <c r="U367" s="73" t="s">
        <v>1036</v>
      </c>
      <c r="V367" s="73" t="s">
        <v>1037</v>
      </c>
      <c r="W367" s="73"/>
      <c r="X367" s="73"/>
      <c r="Y367" s="82" t="str">
        <f t="shared" si="12"/>
        <v xml:space="preserve">Festuca  scariosa </v>
      </c>
      <c r="AE367" s="73" t="s">
        <v>1829</v>
      </c>
      <c r="AF367" s="80"/>
      <c r="AH367" s="80">
        <v>4</v>
      </c>
    </row>
    <row r="368" spans="1:34">
      <c r="A368" s="8">
        <f t="shared" si="11"/>
        <v>452</v>
      </c>
      <c r="B368" s="25" t="s">
        <v>393</v>
      </c>
      <c r="K368" s="79" t="s">
        <v>462</v>
      </c>
      <c r="L368" s="79" t="s">
        <v>461</v>
      </c>
      <c r="M368" s="79" t="s">
        <v>463</v>
      </c>
      <c r="N368" s="79">
        <v>2</v>
      </c>
      <c r="S368" s="73" t="s">
        <v>464</v>
      </c>
      <c r="T368" s="73" t="s">
        <v>948</v>
      </c>
      <c r="U368" s="73" t="s">
        <v>1038</v>
      </c>
      <c r="V368" s="73" t="s">
        <v>1039</v>
      </c>
      <c r="W368" s="73"/>
      <c r="X368" s="73"/>
      <c r="Y368" s="82" t="str">
        <f t="shared" si="12"/>
        <v xml:space="preserve">Festuca  segimonensis </v>
      </c>
      <c r="AE368" s="73" t="s">
        <v>1795</v>
      </c>
      <c r="AF368" s="80"/>
      <c r="AH368" s="80">
        <v>4</v>
      </c>
    </row>
    <row r="369" spans="1:34">
      <c r="A369" s="8">
        <f t="shared" si="11"/>
        <v>453</v>
      </c>
      <c r="B369" s="25" t="s">
        <v>393</v>
      </c>
      <c r="K369" s="79" t="s">
        <v>462</v>
      </c>
      <c r="L369" s="79" t="s">
        <v>461</v>
      </c>
      <c r="M369" s="79" t="s">
        <v>463</v>
      </c>
      <c r="N369" s="79">
        <v>2</v>
      </c>
      <c r="S369" s="73" t="s">
        <v>464</v>
      </c>
      <c r="T369" s="73" t="s">
        <v>948</v>
      </c>
      <c r="U369" s="73" t="s">
        <v>1040</v>
      </c>
      <c r="V369" s="73" t="s">
        <v>1041</v>
      </c>
      <c r="W369" s="73"/>
      <c r="X369" s="73"/>
      <c r="Y369" s="82" t="str">
        <f t="shared" si="12"/>
        <v xml:space="preserve">Festuca  summilusitana </v>
      </c>
      <c r="AE369" s="73" t="s">
        <v>1909</v>
      </c>
      <c r="AF369" s="80"/>
      <c r="AH369" s="80">
        <v>4</v>
      </c>
    </row>
    <row r="370" spans="1:34">
      <c r="A370" s="8">
        <f t="shared" si="11"/>
        <v>454</v>
      </c>
      <c r="B370" s="25" t="s">
        <v>393</v>
      </c>
      <c r="K370" s="79" t="s">
        <v>462</v>
      </c>
      <c r="L370" s="79" t="s">
        <v>461</v>
      </c>
      <c r="M370" s="79" t="s">
        <v>463</v>
      </c>
      <c r="N370" s="79">
        <v>2</v>
      </c>
      <c r="S370" s="73" t="s">
        <v>464</v>
      </c>
      <c r="T370" s="73" t="s">
        <v>948</v>
      </c>
      <c r="U370" s="73" t="s">
        <v>1042</v>
      </c>
      <c r="V370" s="73" t="s">
        <v>1003</v>
      </c>
      <c r="W370" s="73"/>
      <c r="X370" s="73"/>
      <c r="Y370" s="82" t="str">
        <f t="shared" si="12"/>
        <v xml:space="preserve">Festuca  trichophylla </v>
      </c>
      <c r="AE370" s="73" t="s">
        <v>1806</v>
      </c>
      <c r="AF370" s="80"/>
      <c r="AH370" s="80">
        <v>4</v>
      </c>
    </row>
    <row r="371" spans="1:34">
      <c r="A371" s="8">
        <f t="shared" si="11"/>
        <v>455</v>
      </c>
      <c r="B371" s="25" t="s">
        <v>393</v>
      </c>
      <c r="K371" s="79" t="s">
        <v>462</v>
      </c>
      <c r="L371" s="79" t="s">
        <v>461</v>
      </c>
      <c r="M371" s="79" t="s">
        <v>463</v>
      </c>
      <c r="N371" s="79">
        <v>2</v>
      </c>
      <c r="S371" s="73" t="s">
        <v>464</v>
      </c>
      <c r="T371" s="73" t="s">
        <v>948</v>
      </c>
      <c r="U371" s="73" t="s">
        <v>1043</v>
      </c>
      <c r="V371" s="73" t="s">
        <v>1044</v>
      </c>
      <c r="W371" s="73"/>
      <c r="X371" s="73"/>
      <c r="Y371" s="82" t="str">
        <f t="shared" si="12"/>
        <v xml:space="preserve">Festuca  vasconcensis </v>
      </c>
      <c r="AE371" s="73" t="s">
        <v>1795</v>
      </c>
      <c r="AF371" s="80"/>
      <c r="AH371" s="80">
        <v>4</v>
      </c>
    </row>
    <row r="372" spans="1:34">
      <c r="A372" s="8">
        <f t="shared" si="11"/>
        <v>456</v>
      </c>
      <c r="B372" s="25" t="s">
        <v>393</v>
      </c>
      <c r="K372" s="79" t="s">
        <v>462</v>
      </c>
      <c r="L372" s="79" t="s">
        <v>461</v>
      </c>
      <c r="M372" s="79" t="s">
        <v>463</v>
      </c>
      <c r="N372" s="79">
        <v>2</v>
      </c>
      <c r="S372" s="73" t="s">
        <v>476</v>
      </c>
      <c r="T372" s="73" t="s">
        <v>1045</v>
      </c>
      <c r="U372" s="73" t="s">
        <v>1046</v>
      </c>
      <c r="V372" s="73" t="s">
        <v>1047</v>
      </c>
      <c r="W372" s="73"/>
      <c r="X372" s="73"/>
      <c r="Y372" s="82" t="str">
        <f t="shared" si="12"/>
        <v xml:space="preserve">Festuca  vettonica </v>
      </c>
      <c r="AE372" s="73" t="s">
        <v>1801</v>
      </c>
      <c r="AF372" s="80"/>
      <c r="AH372" s="80">
        <v>4</v>
      </c>
    </row>
    <row r="373" spans="1:34">
      <c r="A373" s="8">
        <f t="shared" si="11"/>
        <v>457</v>
      </c>
      <c r="B373" s="25" t="s">
        <v>393</v>
      </c>
      <c r="K373" s="79" t="s">
        <v>462</v>
      </c>
      <c r="L373" s="79" t="s">
        <v>461</v>
      </c>
      <c r="M373" s="79" t="s">
        <v>463</v>
      </c>
      <c r="N373" s="79">
        <v>2</v>
      </c>
      <c r="S373" s="73" t="s">
        <v>476</v>
      </c>
      <c r="T373" s="73" t="s">
        <v>1045</v>
      </c>
      <c r="U373" s="73" t="s">
        <v>1048</v>
      </c>
      <c r="V373" s="73" t="s">
        <v>402</v>
      </c>
      <c r="W373" s="73"/>
      <c r="X373" s="73"/>
      <c r="Y373" s="82" t="str">
        <f t="shared" si="12"/>
        <v xml:space="preserve">Festuca  yvesii </v>
      </c>
      <c r="AE373" s="73" t="s">
        <v>1801</v>
      </c>
      <c r="AF373" s="80" t="s">
        <v>2061</v>
      </c>
      <c r="AH373" s="80"/>
    </row>
    <row r="374" spans="1:34">
      <c r="A374" s="8">
        <f t="shared" si="11"/>
        <v>458</v>
      </c>
      <c r="B374" s="25" t="s">
        <v>393</v>
      </c>
      <c r="K374" s="79" t="s">
        <v>462</v>
      </c>
      <c r="L374" s="79" t="s">
        <v>461</v>
      </c>
      <c r="M374" s="79" t="s">
        <v>463</v>
      </c>
      <c r="N374" s="79">
        <v>2</v>
      </c>
      <c r="S374" s="73" t="s">
        <v>476</v>
      </c>
      <c r="T374" s="73" t="s">
        <v>1045</v>
      </c>
      <c r="U374" s="73" t="s">
        <v>1049</v>
      </c>
      <c r="V374" s="73" t="s">
        <v>402</v>
      </c>
      <c r="W374" s="73"/>
      <c r="X374" s="73"/>
      <c r="Y374" s="82" t="str">
        <f t="shared" si="12"/>
        <v xml:space="preserve">Hedysarum boveanum </v>
      </c>
      <c r="AE374" s="73" t="s">
        <v>1910</v>
      </c>
      <c r="AF374" s="80"/>
      <c r="AH374" s="80">
        <v>2</v>
      </c>
    </row>
    <row r="375" spans="1:34">
      <c r="A375" s="8">
        <f t="shared" si="11"/>
        <v>459</v>
      </c>
      <c r="B375" s="25" t="s">
        <v>393</v>
      </c>
      <c r="K375" s="79" t="s">
        <v>462</v>
      </c>
      <c r="L375" s="79" t="s">
        <v>461</v>
      </c>
      <c r="M375" s="79" t="s">
        <v>463</v>
      </c>
      <c r="N375" s="79">
        <v>2</v>
      </c>
      <c r="S375" s="73" t="s">
        <v>476</v>
      </c>
      <c r="T375" s="73" t="s">
        <v>1045</v>
      </c>
      <c r="U375" s="73" t="s">
        <v>1050</v>
      </c>
      <c r="V375" s="73" t="s">
        <v>1051</v>
      </c>
      <c r="W375" s="73"/>
      <c r="X375" s="73"/>
      <c r="Y375" s="82" t="str">
        <f t="shared" si="12"/>
        <v xml:space="preserve">Hedysarum coronarium </v>
      </c>
      <c r="AE375" s="73" t="s">
        <v>1910</v>
      </c>
      <c r="AF375" s="80"/>
      <c r="AH375" s="80">
        <v>2</v>
      </c>
    </row>
    <row r="376" spans="1:34">
      <c r="A376" s="8">
        <f t="shared" si="11"/>
        <v>460</v>
      </c>
      <c r="B376" s="25" t="s">
        <v>393</v>
      </c>
      <c r="K376" s="79" t="s">
        <v>462</v>
      </c>
      <c r="L376" s="79" t="s">
        <v>461</v>
      </c>
      <c r="M376" s="79" t="s">
        <v>463</v>
      </c>
      <c r="N376" s="79">
        <v>2</v>
      </c>
      <c r="S376" s="73" t="s">
        <v>476</v>
      </c>
      <c r="T376" s="73" t="s">
        <v>1045</v>
      </c>
      <c r="U376" s="73" t="s">
        <v>1052</v>
      </c>
      <c r="V376" s="73" t="s">
        <v>402</v>
      </c>
      <c r="W376" s="73"/>
      <c r="X376" s="73"/>
      <c r="Y376" s="82" t="str">
        <f t="shared" si="12"/>
        <v xml:space="preserve">Hedysarum flexuosum </v>
      </c>
      <c r="AE376" s="73" t="s">
        <v>1801</v>
      </c>
      <c r="AF376" s="80"/>
      <c r="AH376" s="80">
        <v>2</v>
      </c>
    </row>
    <row r="377" spans="1:34">
      <c r="A377" s="8">
        <f t="shared" si="11"/>
        <v>461</v>
      </c>
      <c r="B377" s="25" t="s">
        <v>393</v>
      </c>
      <c r="K377" s="79" t="s">
        <v>462</v>
      </c>
      <c r="L377" s="79" t="s">
        <v>461</v>
      </c>
      <c r="M377" s="79" t="s">
        <v>463</v>
      </c>
      <c r="N377" s="79">
        <v>2</v>
      </c>
      <c r="S377" s="73" t="s">
        <v>464</v>
      </c>
      <c r="T377" s="73" t="s">
        <v>1053</v>
      </c>
      <c r="U377" s="73" t="s">
        <v>1054</v>
      </c>
      <c r="V377" s="73" t="s">
        <v>1055</v>
      </c>
      <c r="W377" s="73"/>
      <c r="X377" s="73"/>
      <c r="Y377" s="82" t="str">
        <f t="shared" si="12"/>
        <v xml:space="preserve">Hedysarum glomeratum </v>
      </c>
      <c r="AE377" s="73" t="s">
        <v>1795</v>
      </c>
      <c r="AF377" s="80"/>
      <c r="AH377" s="80">
        <v>4</v>
      </c>
    </row>
    <row r="378" spans="1:34">
      <c r="A378" s="8">
        <f t="shared" si="11"/>
        <v>462</v>
      </c>
      <c r="B378" s="25" t="s">
        <v>393</v>
      </c>
      <c r="K378" s="79" t="s">
        <v>462</v>
      </c>
      <c r="L378" s="79" t="s">
        <v>461</v>
      </c>
      <c r="M378" s="79" t="s">
        <v>463</v>
      </c>
      <c r="N378" s="79">
        <v>2</v>
      </c>
      <c r="S378" s="73" t="s">
        <v>464</v>
      </c>
      <c r="T378" s="73" t="s">
        <v>1053</v>
      </c>
      <c r="U378" s="73" t="s">
        <v>1056</v>
      </c>
      <c r="V378" s="73" t="s">
        <v>1057</v>
      </c>
      <c r="W378" s="73"/>
      <c r="X378" s="73"/>
      <c r="Y378" s="82" t="str">
        <f t="shared" si="12"/>
        <v xml:space="preserve">Hedysarum spinossisimum </v>
      </c>
      <c r="AE378" s="73" t="s">
        <v>1795</v>
      </c>
      <c r="AF378" s="80"/>
      <c r="AH378" s="80">
        <v>4</v>
      </c>
    </row>
    <row r="379" spans="1:34">
      <c r="A379" s="8">
        <f t="shared" si="11"/>
        <v>463</v>
      </c>
      <c r="B379" s="25" t="s">
        <v>393</v>
      </c>
      <c r="K379" s="79" t="s">
        <v>462</v>
      </c>
      <c r="L379" s="79" t="s">
        <v>461</v>
      </c>
      <c r="M379" s="79" t="s">
        <v>463</v>
      </c>
      <c r="N379" s="79">
        <v>2</v>
      </c>
      <c r="S379" s="73" t="s">
        <v>464</v>
      </c>
      <c r="T379" s="73" t="s">
        <v>1053</v>
      </c>
      <c r="U379" s="73" t="s">
        <v>1058</v>
      </c>
      <c r="V379" s="73" t="s">
        <v>1059</v>
      </c>
      <c r="W379" s="73"/>
      <c r="X379" s="73"/>
      <c r="Y379" s="82" t="str">
        <f t="shared" si="12"/>
        <v xml:space="preserve">Lolium canariense  </v>
      </c>
      <c r="AE379" s="73" t="s">
        <v>1795</v>
      </c>
      <c r="AF379" s="80"/>
      <c r="AH379" s="80">
        <v>4</v>
      </c>
    </row>
    <row r="380" spans="1:34">
      <c r="A380" s="8">
        <f t="shared" si="11"/>
        <v>464</v>
      </c>
      <c r="B380" s="25" t="s">
        <v>393</v>
      </c>
      <c r="K380" s="79" t="s">
        <v>462</v>
      </c>
      <c r="L380" s="79" t="s">
        <v>461</v>
      </c>
      <c r="M380" s="79" t="s">
        <v>463</v>
      </c>
      <c r="N380" s="79">
        <v>2</v>
      </c>
      <c r="S380" s="73" t="s">
        <v>464</v>
      </c>
      <c r="T380" s="73" t="s">
        <v>1053</v>
      </c>
      <c r="U380" s="73" t="s">
        <v>1060</v>
      </c>
      <c r="V380" s="73" t="s">
        <v>774</v>
      </c>
      <c r="W380" s="73"/>
      <c r="X380" s="73"/>
      <c r="Y380" s="82" t="str">
        <f t="shared" si="12"/>
        <v xml:space="preserve">Lolium edwardii </v>
      </c>
      <c r="AE380" s="73" t="s">
        <v>1911</v>
      </c>
      <c r="AF380" s="80" t="s">
        <v>2061</v>
      </c>
      <c r="AH380" s="80"/>
    </row>
    <row r="381" spans="1:34">
      <c r="A381" s="8">
        <f t="shared" si="11"/>
        <v>465</v>
      </c>
      <c r="B381" s="25" t="s">
        <v>393</v>
      </c>
      <c r="K381" s="79" t="s">
        <v>462</v>
      </c>
      <c r="L381" s="79" t="s">
        <v>461</v>
      </c>
      <c r="M381" s="79" t="s">
        <v>463</v>
      </c>
      <c r="N381" s="79">
        <v>2</v>
      </c>
      <c r="S381" s="73" t="s">
        <v>464</v>
      </c>
      <c r="T381" s="73" t="s">
        <v>1053</v>
      </c>
      <c r="U381" s="73" t="s">
        <v>1061</v>
      </c>
      <c r="V381" s="73" t="s">
        <v>402</v>
      </c>
      <c r="W381" s="73"/>
      <c r="X381" s="73"/>
      <c r="Y381" s="82" t="str">
        <f t="shared" si="12"/>
        <v xml:space="preserve">Lolium lowei </v>
      </c>
      <c r="AE381" s="73" t="s">
        <v>1911</v>
      </c>
      <c r="AF381" s="80" t="s">
        <v>2061</v>
      </c>
      <c r="AH381" s="80"/>
    </row>
    <row r="382" spans="1:34">
      <c r="A382" s="8">
        <f t="shared" si="11"/>
        <v>466</v>
      </c>
      <c r="B382" s="25" t="s">
        <v>393</v>
      </c>
      <c r="K382" s="79" t="s">
        <v>462</v>
      </c>
      <c r="L382" s="79" t="s">
        <v>461</v>
      </c>
      <c r="M382" s="79" t="s">
        <v>463</v>
      </c>
      <c r="N382" s="79">
        <v>2</v>
      </c>
      <c r="S382" s="73" t="s">
        <v>464</v>
      </c>
      <c r="T382" s="73" t="s">
        <v>1053</v>
      </c>
      <c r="U382" s="73" t="s">
        <v>1062</v>
      </c>
      <c r="V382" s="73" t="s">
        <v>1063</v>
      </c>
      <c r="W382" s="73"/>
      <c r="X382" s="73"/>
      <c r="Y382" s="82" t="str">
        <f t="shared" si="12"/>
        <v xml:space="preserve">Lolium multiflorum </v>
      </c>
      <c r="AE382" s="73" t="s">
        <v>1795</v>
      </c>
      <c r="AF382" s="80"/>
      <c r="AH382" s="80">
        <v>4</v>
      </c>
    </row>
    <row r="383" spans="1:34">
      <c r="A383" s="8">
        <f t="shared" si="11"/>
        <v>467</v>
      </c>
      <c r="B383" s="25" t="s">
        <v>393</v>
      </c>
      <c r="K383" s="79" t="s">
        <v>462</v>
      </c>
      <c r="L383" s="79" t="s">
        <v>461</v>
      </c>
      <c r="M383" s="79" t="s">
        <v>463</v>
      </c>
      <c r="N383" s="79">
        <v>2</v>
      </c>
      <c r="S383" s="73" t="s">
        <v>464</v>
      </c>
      <c r="T383" s="73" t="s">
        <v>1053</v>
      </c>
      <c r="U383" s="73" t="s">
        <v>1064</v>
      </c>
      <c r="V383" s="73" t="s">
        <v>1065</v>
      </c>
      <c r="W383" s="73"/>
      <c r="X383" s="73"/>
      <c r="Y383" s="82" t="str">
        <f t="shared" si="12"/>
        <v xml:space="preserve">Lolium perenne </v>
      </c>
      <c r="AE383" s="73" t="s">
        <v>1901</v>
      </c>
      <c r="AF383" s="80"/>
      <c r="AH383" s="80">
        <v>4</v>
      </c>
    </row>
    <row r="384" spans="1:34">
      <c r="A384" s="8">
        <f t="shared" si="11"/>
        <v>468</v>
      </c>
      <c r="B384" s="25" t="s">
        <v>393</v>
      </c>
      <c r="K384" s="79" t="s">
        <v>462</v>
      </c>
      <c r="L384" s="79" t="s">
        <v>461</v>
      </c>
      <c r="M384" s="79" t="s">
        <v>463</v>
      </c>
      <c r="N384" s="79">
        <v>2</v>
      </c>
      <c r="S384" s="73" t="s">
        <v>464</v>
      </c>
      <c r="T384" s="73" t="s">
        <v>1053</v>
      </c>
      <c r="U384" s="73" t="s">
        <v>1066</v>
      </c>
      <c r="V384" s="73" t="s">
        <v>1067</v>
      </c>
      <c r="W384" s="73"/>
      <c r="X384" s="73"/>
      <c r="Y384" s="82" t="str">
        <f t="shared" si="12"/>
        <v xml:space="preserve">Lolium remotum </v>
      </c>
      <c r="AE384" s="73" t="s">
        <v>1795</v>
      </c>
      <c r="AF384" s="80"/>
      <c r="AH384" s="80">
        <v>4</v>
      </c>
    </row>
    <row r="385" spans="1:34">
      <c r="A385" s="8">
        <f t="shared" si="11"/>
        <v>469</v>
      </c>
      <c r="B385" s="25" t="s">
        <v>393</v>
      </c>
      <c r="K385" s="79" t="s">
        <v>462</v>
      </c>
      <c r="L385" s="79" t="s">
        <v>461</v>
      </c>
      <c r="M385" s="79" t="s">
        <v>463</v>
      </c>
      <c r="N385" s="79">
        <v>2</v>
      </c>
      <c r="S385" s="73" t="s">
        <v>464</v>
      </c>
      <c r="T385" s="73" t="s">
        <v>1053</v>
      </c>
      <c r="U385" s="73" t="s">
        <v>1068</v>
      </c>
      <c r="V385" s="73" t="s">
        <v>402</v>
      </c>
      <c r="W385" s="73"/>
      <c r="X385" s="73"/>
      <c r="Y385" s="82" t="str">
        <f t="shared" si="12"/>
        <v xml:space="preserve">Lolium rigidum </v>
      </c>
      <c r="AE385" s="73" t="s">
        <v>1901</v>
      </c>
      <c r="AF385" s="80"/>
      <c r="AH385" s="80">
        <v>4</v>
      </c>
    </row>
    <row r="386" spans="1:34">
      <c r="A386" s="8">
        <f t="shared" si="11"/>
        <v>470</v>
      </c>
      <c r="B386" s="25" t="s">
        <v>393</v>
      </c>
      <c r="K386" s="79" t="s">
        <v>462</v>
      </c>
      <c r="L386" s="79" t="s">
        <v>461</v>
      </c>
      <c r="M386" s="79" t="s">
        <v>463</v>
      </c>
      <c r="N386" s="79">
        <v>2</v>
      </c>
      <c r="S386" s="73" t="s">
        <v>476</v>
      </c>
      <c r="T386" s="73" t="s">
        <v>1069</v>
      </c>
      <c r="U386" s="73" t="s">
        <v>1070</v>
      </c>
      <c r="V386" s="73" t="s">
        <v>402</v>
      </c>
      <c r="W386" s="73"/>
      <c r="X386" s="73"/>
      <c r="Y386" s="82" t="str">
        <f t="shared" si="12"/>
        <v xml:space="preserve">Lolium saxatile </v>
      </c>
      <c r="AE386" s="73" t="s">
        <v>1912</v>
      </c>
      <c r="AF386" s="80" t="s">
        <v>2061</v>
      </c>
      <c r="AH386" s="80"/>
    </row>
    <row r="387" spans="1:34">
      <c r="A387" s="8">
        <f t="shared" si="11"/>
        <v>471</v>
      </c>
      <c r="B387" s="25" t="s">
        <v>393</v>
      </c>
      <c r="K387" s="79" t="s">
        <v>462</v>
      </c>
      <c r="L387" s="79" t="s">
        <v>461</v>
      </c>
      <c r="M387" s="79" t="s">
        <v>463</v>
      </c>
      <c r="N387" s="79">
        <v>2</v>
      </c>
      <c r="S387" s="73" t="s">
        <v>476</v>
      </c>
      <c r="T387" s="73" t="s">
        <v>1069</v>
      </c>
      <c r="U387" s="73" t="s">
        <v>1071</v>
      </c>
      <c r="V387" s="73" t="s">
        <v>1072</v>
      </c>
      <c r="W387" s="73"/>
      <c r="X387" s="73"/>
      <c r="Y387" s="82" t="str">
        <f t="shared" si="12"/>
        <v xml:space="preserve">Lolium temulentum </v>
      </c>
      <c r="AE387" s="73" t="s">
        <v>1819</v>
      </c>
      <c r="AF387" s="80" t="s">
        <v>2061</v>
      </c>
      <c r="AH387" s="80"/>
    </row>
    <row r="388" spans="1:34">
      <c r="A388" s="8">
        <f t="shared" si="11"/>
        <v>472</v>
      </c>
      <c r="B388" s="25" t="s">
        <v>393</v>
      </c>
      <c r="K388" s="79" t="s">
        <v>462</v>
      </c>
      <c r="L388" s="79" t="s">
        <v>461</v>
      </c>
      <c r="M388" s="79" t="s">
        <v>463</v>
      </c>
      <c r="N388" s="79">
        <v>2</v>
      </c>
      <c r="S388" s="73" t="s">
        <v>476</v>
      </c>
      <c r="T388" s="73" t="s">
        <v>1069</v>
      </c>
      <c r="U388" s="73" t="s">
        <v>1073</v>
      </c>
      <c r="V388" s="73" t="s">
        <v>1074</v>
      </c>
      <c r="W388" s="73"/>
      <c r="X388" s="73"/>
      <c r="Y388" s="82" t="str">
        <f t="shared" si="12"/>
        <v xml:space="preserve">Lupinus  angustifolius </v>
      </c>
      <c r="AE388" s="73" t="s">
        <v>1913</v>
      </c>
      <c r="AF388" s="80"/>
      <c r="AH388" s="80">
        <v>4</v>
      </c>
    </row>
    <row r="389" spans="1:34">
      <c r="A389" s="8">
        <f t="shared" si="11"/>
        <v>473</v>
      </c>
      <c r="B389" s="25" t="s">
        <v>393</v>
      </c>
      <c r="K389" s="79" t="s">
        <v>462</v>
      </c>
      <c r="L389" s="79" t="s">
        <v>461</v>
      </c>
      <c r="M389" s="79" t="s">
        <v>463</v>
      </c>
      <c r="N389" s="79">
        <v>2</v>
      </c>
      <c r="S389" s="73" t="s">
        <v>476</v>
      </c>
      <c r="T389" s="73" t="s">
        <v>1069</v>
      </c>
      <c r="U389" s="73" t="s">
        <v>908</v>
      </c>
      <c r="V389" s="73" t="s">
        <v>633</v>
      </c>
      <c r="W389" s="73"/>
      <c r="X389" s="73"/>
      <c r="Y389" s="82" t="str">
        <f t="shared" si="12"/>
        <v xml:space="preserve">Lupinus  consentinii </v>
      </c>
      <c r="AE389" s="73" t="s">
        <v>1914</v>
      </c>
      <c r="AF389" s="80">
        <v>2</v>
      </c>
      <c r="AH389" s="80"/>
    </row>
    <row r="390" spans="1:34">
      <c r="A390" s="8">
        <f t="shared" si="11"/>
        <v>474</v>
      </c>
      <c r="B390" s="25" t="s">
        <v>393</v>
      </c>
      <c r="K390" s="79" t="s">
        <v>462</v>
      </c>
      <c r="L390" s="79" t="s">
        <v>461</v>
      </c>
      <c r="M390" s="79" t="s">
        <v>463</v>
      </c>
      <c r="N390" s="79">
        <v>2</v>
      </c>
      <c r="S390" s="73" t="s">
        <v>476</v>
      </c>
      <c r="T390" s="73" t="s">
        <v>1069</v>
      </c>
      <c r="U390" s="73" t="s">
        <v>1075</v>
      </c>
      <c r="V390" s="73" t="s">
        <v>402</v>
      </c>
      <c r="W390" s="73"/>
      <c r="X390" s="73"/>
      <c r="Y390" s="82" t="str">
        <f t="shared" si="12"/>
        <v xml:space="preserve">Lupinus  gredensis </v>
      </c>
      <c r="AE390" s="73" t="s">
        <v>1915</v>
      </c>
      <c r="AF390" s="80" t="s">
        <v>2061</v>
      </c>
      <c r="AH390" s="80"/>
    </row>
    <row r="391" spans="1:34">
      <c r="A391" s="8">
        <f t="shared" si="11"/>
        <v>475</v>
      </c>
      <c r="B391" s="25" t="s">
        <v>393</v>
      </c>
      <c r="K391" s="79" t="s">
        <v>462</v>
      </c>
      <c r="L391" s="79" t="s">
        <v>461</v>
      </c>
      <c r="M391" s="79" t="s">
        <v>463</v>
      </c>
      <c r="N391" s="79">
        <v>2</v>
      </c>
      <c r="S391" s="73" t="s">
        <v>476</v>
      </c>
      <c r="T391" s="73" t="s">
        <v>1069</v>
      </c>
      <c r="U391" s="73" t="s">
        <v>1076</v>
      </c>
      <c r="V391" s="73" t="s">
        <v>1077</v>
      </c>
      <c r="W391" s="73"/>
      <c r="X391" s="73"/>
      <c r="Y391" s="82" t="str">
        <f t="shared" si="12"/>
        <v xml:space="preserve">Lupinus  hispanicus </v>
      </c>
      <c r="AE391" s="73" t="s">
        <v>1795</v>
      </c>
      <c r="AF391" s="80"/>
      <c r="AH391" s="80">
        <v>4</v>
      </c>
    </row>
    <row r="392" spans="1:34">
      <c r="A392" s="8">
        <f t="shared" si="11"/>
        <v>476</v>
      </c>
      <c r="B392" s="25" t="s">
        <v>393</v>
      </c>
      <c r="K392" s="79" t="s">
        <v>462</v>
      </c>
      <c r="L392" s="79" t="s">
        <v>461</v>
      </c>
      <c r="M392" s="79" t="s">
        <v>463</v>
      </c>
      <c r="N392" s="79">
        <v>2</v>
      </c>
      <c r="S392" s="73" t="s">
        <v>476</v>
      </c>
      <c r="T392" s="73" t="s">
        <v>1069</v>
      </c>
      <c r="U392" s="73" t="s">
        <v>1078</v>
      </c>
      <c r="V392" s="73" t="s">
        <v>1072</v>
      </c>
      <c r="W392" s="73"/>
      <c r="X392" s="73"/>
      <c r="Y392" s="82" t="str">
        <f t="shared" si="12"/>
        <v xml:space="preserve">Lupinus  luteus </v>
      </c>
      <c r="AE392" s="73" t="s">
        <v>1916</v>
      </c>
      <c r="AF392" s="80">
        <v>2</v>
      </c>
      <c r="AH392" s="80"/>
    </row>
    <row r="393" spans="1:34">
      <c r="A393" s="8">
        <f t="shared" si="11"/>
        <v>477</v>
      </c>
      <c r="B393" s="25" t="s">
        <v>393</v>
      </c>
      <c r="K393" s="79" t="s">
        <v>462</v>
      </c>
      <c r="L393" s="79" t="s">
        <v>461</v>
      </c>
      <c r="M393" s="79" t="s">
        <v>463</v>
      </c>
      <c r="N393" s="79">
        <v>2</v>
      </c>
      <c r="S393" s="73" t="s">
        <v>476</v>
      </c>
      <c r="T393" s="73" t="s">
        <v>1069</v>
      </c>
      <c r="U393" s="73" t="s">
        <v>1079</v>
      </c>
      <c r="V393" s="73" t="s">
        <v>402</v>
      </c>
      <c r="W393" s="73"/>
      <c r="X393" s="73"/>
      <c r="Y393" s="82" t="str">
        <f t="shared" si="12"/>
        <v xml:space="preserve">Lupinus  mariae-josephae </v>
      </c>
      <c r="AE393" s="73" t="s">
        <v>1829</v>
      </c>
      <c r="AF393" s="80">
        <v>2</v>
      </c>
      <c r="AH393" s="80"/>
    </row>
    <row r="394" spans="1:34">
      <c r="A394" s="8">
        <f t="shared" si="11"/>
        <v>478</v>
      </c>
      <c r="B394" s="25" t="s">
        <v>393</v>
      </c>
      <c r="K394" s="79" t="s">
        <v>462</v>
      </c>
      <c r="L394" s="79" t="s">
        <v>461</v>
      </c>
      <c r="M394" s="79" t="s">
        <v>463</v>
      </c>
      <c r="N394" s="79">
        <v>2</v>
      </c>
      <c r="S394" s="73" t="s">
        <v>476</v>
      </c>
      <c r="T394" s="73" t="s">
        <v>1080</v>
      </c>
      <c r="U394" s="73" t="s">
        <v>1081</v>
      </c>
      <c r="V394" s="73" t="s">
        <v>1082</v>
      </c>
      <c r="W394" s="73"/>
      <c r="X394" s="73"/>
      <c r="Y394" s="82" t="str">
        <f t="shared" si="12"/>
        <v xml:space="preserve">Lupinus  micranthus </v>
      </c>
      <c r="AE394" s="73" t="s">
        <v>1917</v>
      </c>
      <c r="AF394" s="80" t="s">
        <v>2061</v>
      </c>
      <c r="AH394" s="80"/>
    </row>
    <row r="395" spans="1:34">
      <c r="A395" s="8">
        <f t="shared" si="11"/>
        <v>479</v>
      </c>
      <c r="B395" s="25" t="s">
        <v>393</v>
      </c>
      <c r="K395" s="79" t="s">
        <v>462</v>
      </c>
      <c r="L395" s="79" t="s">
        <v>461</v>
      </c>
      <c r="M395" s="79" t="s">
        <v>463</v>
      </c>
      <c r="N395" s="79">
        <v>2</v>
      </c>
      <c r="S395" s="73" t="s">
        <v>476</v>
      </c>
      <c r="T395" s="73" t="s">
        <v>1080</v>
      </c>
      <c r="U395" s="73" t="s">
        <v>1083</v>
      </c>
      <c r="V395" s="73" t="s">
        <v>1084</v>
      </c>
      <c r="W395" s="73"/>
      <c r="X395" s="73"/>
      <c r="Y395" s="82" t="str">
        <f t="shared" si="12"/>
        <v xml:space="preserve">Lupinus  pilosus </v>
      </c>
      <c r="AE395" s="73" t="s">
        <v>1918</v>
      </c>
      <c r="AF395" s="80"/>
      <c r="AH395" s="80">
        <v>2</v>
      </c>
    </row>
    <row r="396" spans="1:34">
      <c r="A396" s="8">
        <f t="shared" si="11"/>
        <v>480</v>
      </c>
      <c r="B396" s="25" t="s">
        <v>393</v>
      </c>
      <c r="K396" s="79" t="s">
        <v>462</v>
      </c>
      <c r="L396" s="79" t="s">
        <v>461</v>
      </c>
      <c r="M396" s="79" t="s">
        <v>463</v>
      </c>
      <c r="N396" s="79">
        <v>2</v>
      </c>
      <c r="S396" s="73" t="s">
        <v>476</v>
      </c>
      <c r="T396" s="73" t="s">
        <v>1080</v>
      </c>
      <c r="U396" s="73" t="s">
        <v>1085</v>
      </c>
      <c r="V396" s="73" t="s">
        <v>1086</v>
      </c>
      <c r="W396" s="73"/>
      <c r="X396" s="73"/>
      <c r="Y396" s="82" t="str">
        <f t="shared" si="12"/>
        <v xml:space="preserve">Medicago arabica </v>
      </c>
      <c r="AE396" s="73" t="s">
        <v>1801</v>
      </c>
      <c r="AF396" s="80"/>
      <c r="AH396" s="80">
        <v>2</v>
      </c>
    </row>
    <row r="397" spans="1:34">
      <c r="A397" s="8">
        <f t="shared" si="11"/>
        <v>481</v>
      </c>
      <c r="B397" s="25" t="s">
        <v>393</v>
      </c>
      <c r="K397" s="79" t="s">
        <v>462</v>
      </c>
      <c r="L397" s="79" t="s">
        <v>461</v>
      </c>
      <c r="M397" s="79" t="s">
        <v>463</v>
      </c>
      <c r="N397" s="79">
        <v>2</v>
      </c>
      <c r="S397" s="73" t="s">
        <v>476</v>
      </c>
      <c r="T397" s="73" t="s">
        <v>1080</v>
      </c>
      <c r="U397" s="73" t="s">
        <v>1087</v>
      </c>
      <c r="V397" s="73" t="s">
        <v>795</v>
      </c>
      <c r="W397" s="73"/>
      <c r="X397" s="73"/>
      <c r="Y397" s="82" t="str">
        <f t="shared" si="12"/>
        <v xml:space="preserve">Medicago citrina </v>
      </c>
      <c r="AE397" s="73" t="s">
        <v>1801</v>
      </c>
      <c r="AF397" s="80"/>
      <c r="AH397" s="80">
        <v>2</v>
      </c>
    </row>
    <row r="398" spans="1:34">
      <c r="A398" s="8">
        <f t="shared" si="11"/>
        <v>482</v>
      </c>
      <c r="B398" s="25" t="s">
        <v>393</v>
      </c>
      <c r="K398" s="79" t="s">
        <v>462</v>
      </c>
      <c r="L398" s="79" t="s">
        <v>461</v>
      </c>
      <c r="M398" s="79" t="s">
        <v>463</v>
      </c>
      <c r="N398" s="79">
        <v>2</v>
      </c>
      <c r="S398" s="73" t="s">
        <v>476</v>
      </c>
      <c r="T398" s="73" t="s">
        <v>1080</v>
      </c>
      <c r="U398" s="73" t="s">
        <v>1088</v>
      </c>
      <c r="V398" s="73" t="s">
        <v>1089</v>
      </c>
      <c r="W398" s="73"/>
      <c r="X398" s="73"/>
      <c r="Y398" s="82" t="str">
        <f t="shared" si="12"/>
        <v xml:space="preserve">Medicago coronata </v>
      </c>
      <c r="AE398" s="73" t="s">
        <v>1801</v>
      </c>
      <c r="AF398" s="80"/>
      <c r="AH398" s="80">
        <v>2</v>
      </c>
    </row>
    <row r="399" spans="1:34">
      <c r="A399" s="8">
        <f t="shared" si="11"/>
        <v>483</v>
      </c>
      <c r="B399" s="25" t="s">
        <v>393</v>
      </c>
      <c r="K399" s="79" t="s">
        <v>462</v>
      </c>
      <c r="L399" s="79" t="s">
        <v>461</v>
      </c>
      <c r="M399" s="79" t="s">
        <v>463</v>
      </c>
      <c r="N399" s="79">
        <v>2</v>
      </c>
      <c r="S399" s="73" t="s">
        <v>476</v>
      </c>
      <c r="T399" s="73" t="s">
        <v>1080</v>
      </c>
      <c r="U399" s="73" t="s">
        <v>1090</v>
      </c>
      <c r="V399" s="73" t="s">
        <v>402</v>
      </c>
      <c r="W399" s="73"/>
      <c r="X399" s="73"/>
      <c r="Y399" s="82" t="str">
        <f t="shared" si="12"/>
        <v xml:space="preserve">Medicago disciformis </v>
      </c>
      <c r="AE399" s="73" t="s">
        <v>1813</v>
      </c>
      <c r="AF399" s="80"/>
      <c r="AH399" s="80">
        <v>2</v>
      </c>
    </row>
    <row r="400" spans="1:34">
      <c r="A400" s="8">
        <f t="shared" si="11"/>
        <v>484</v>
      </c>
      <c r="B400" s="25" t="s">
        <v>393</v>
      </c>
      <c r="K400" s="79" t="s">
        <v>462</v>
      </c>
      <c r="L400" s="79" t="s">
        <v>461</v>
      </c>
      <c r="M400" s="79" t="s">
        <v>463</v>
      </c>
      <c r="N400" s="79">
        <v>2</v>
      </c>
      <c r="S400" s="73" t="s">
        <v>476</v>
      </c>
      <c r="T400" s="73" t="s">
        <v>1080</v>
      </c>
      <c r="U400" s="73" t="s">
        <v>803</v>
      </c>
      <c r="V400" s="73" t="s">
        <v>1091</v>
      </c>
      <c r="W400" s="73"/>
      <c r="X400" s="73"/>
      <c r="Y400" s="82" t="str">
        <f t="shared" si="12"/>
        <v xml:space="preserve">Medicago doliata </v>
      </c>
      <c r="AE400" s="73" t="s">
        <v>1807</v>
      </c>
      <c r="AF400" s="80" t="s">
        <v>2058</v>
      </c>
      <c r="AH400" s="80"/>
    </row>
    <row r="401" spans="1:34">
      <c r="A401" s="8">
        <f t="shared" si="11"/>
        <v>485</v>
      </c>
      <c r="B401" s="25" t="s">
        <v>393</v>
      </c>
      <c r="K401" s="79" t="s">
        <v>462</v>
      </c>
      <c r="L401" s="79" t="s">
        <v>461</v>
      </c>
      <c r="M401" s="79" t="s">
        <v>463</v>
      </c>
      <c r="N401" s="79">
        <v>2</v>
      </c>
      <c r="S401" s="73" t="s">
        <v>476</v>
      </c>
      <c r="T401" s="73" t="s">
        <v>1080</v>
      </c>
      <c r="U401" s="73" t="s">
        <v>1092</v>
      </c>
      <c r="V401" s="73" t="s">
        <v>566</v>
      </c>
      <c r="W401" s="73"/>
      <c r="X401" s="73"/>
      <c r="Y401" s="82" t="str">
        <f t="shared" si="12"/>
        <v xml:space="preserve">Medicago falcata </v>
      </c>
      <c r="AE401" s="73" t="s">
        <v>1919</v>
      </c>
      <c r="AF401" s="80"/>
      <c r="AH401" s="80">
        <v>2</v>
      </c>
    </row>
    <row r="402" spans="1:34">
      <c r="A402" s="8">
        <f t="shared" ref="A402:A465" si="13">A401+1</f>
        <v>486</v>
      </c>
      <c r="B402" s="25" t="s">
        <v>393</v>
      </c>
      <c r="K402" s="79" t="s">
        <v>462</v>
      </c>
      <c r="L402" s="79" t="s">
        <v>461</v>
      </c>
      <c r="M402" s="79" t="s">
        <v>463</v>
      </c>
      <c r="N402" s="79">
        <v>2</v>
      </c>
      <c r="S402" s="73" t="s">
        <v>476</v>
      </c>
      <c r="T402" s="73" t="s">
        <v>1080</v>
      </c>
      <c r="U402" s="73" t="s">
        <v>1093</v>
      </c>
      <c r="V402" s="73" t="s">
        <v>1094</v>
      </c>
      <c r="W402" s="73"/>
      <c r="X402" s="73"/>
      <c r="Y402" s="82" t="str">
        <f t="shared" si="12"/>
        <v xml:space="preserve">Medicago hybrida </v>
      </c>
      <c r="AE402" s="73" t="s">
        <v>1917</v>
      </c>
      <c r="AF402" s="80"/>
      <c r="AH402" s="80">
        <v>2</v>
      </c>
    </row>
    <row r="403" spans="1:34">
      <c r="A403" s="8">
        <f t="shared" si="13"/>
        <v>487</v>
      </c>
      <c r="B403" s="25" t="s">
        <v>393</v>
      </c>
      <c r="K403" s="79" t="s">
        <v>462</v>
      </c>
      <c r="L403" s="79" t="s">
        <v>461</v>
      </c>
      <c r="M403" s="79" t="s">
        <v>463</v>
      </c>
      <c r="N403" s="79">
        <v>2</v>
      </c>
      <c r="S403" s="73" t="s">
        <v>476</v>
      </c>
      <c r="T403" s="73" t="s">
        <v>1080</v>
      </c>
      <c r="U403" s="73" t="s">
        <v>1095</v>
      </c>
      <c r="V403" s="73" t="s">
        <v>566</v>
      </c>
      <c r="W403" s="73"/>
      <c r="X403" s="73"/>
      <c r="Y403" s="82" t="str">
        <f t="shared" ref="Y403:Y466" si="14">CONCATENATE(T401," ",U401," ",W401)</f>
        <v xml:space="preserve">Medicago intertexta </v>
      </c>
      <c r="AE403" s="73" t="s">
        <v>1801</v>
      </c>
      <c r="AF403" s="80"/>
      <c r="AH403" s="80">
        <v>2</v>
      </c>
    </row>
    <row r="404" spans="1:34">
      <c r="A404" s="8">
        <f t="shared" si="13"/>
        <v>488</v>
      </c>
      <c r="B404" s="25" t="s">
        <v>393</v>
      </c>
      <c r="K404" s="79" t="s">
        <v>462</v>
      </c>
      <c r="L404" s="79" t="s">
        <v>461</v>
      </c>
      <c r="M404" s="79" t="s">
        <v>463</v>
      </c>
      <c r="N404" s="79">
        <v>2</v>
      </c>
      <c r="S404" s="73" t="s">
        <v>476</v>
      </c>
      <c r="T404" s="73" t="s">
        <v>1080</v>
      </c>
      <c r="U404" s="73" t="s">
        <v>1096</v>
      </c>
      <c r="V404" s="73" t="s">
        <v>1097</v>
      </c>
      <c r="W404" s="73"/>
      <c r="X404" s="73"/>
      <c r="Y404" s="82" t="str">
        <f t="shared" si="14"/>
        <v xml:space="preserve">Medicago italica </v>
      </c>
      <c r="AE404" s="73" t="s">
        <v>1920</v>
      </c>
      <c r="AF404" s="80"/>
      <c r="AH404" s="80">
        <v>2</v>
      </c>
    </row>
    <row r="405" spans="1:34">
      <c r="A405" s="8">
        <f t="shared" si="13"/>
        <v>489</v>
      </c>
      <c r="B405" s="25" t="s">
        <v>393</v>
      </c>
      <c r="K405" s="79" t="s">
        <v>462</v>
      </c>
      <c r="L405" s="79" t="s">
        <v>461</v>
      </c>
      <c r="M405" s="79" t="s">
        <v>463</v>
      </c>
      <c r="N405" s="79">
        <v>2</v>
      </c>
      <c r="S405" s="73" t="s">
        <v>476</v>
      </c>
      <c r="T405" s="73" t="s">
        <v>1080</v>
      </c>
      <c r="U405" s="73" t="s">
        <v>1098</v>
      </c>
      <c r="V405" s="73" t="s">
        <v>402</v>
      </c>
      <c r="W405" s="73"/>
      <c r="X405" s="73"/>
      <c r="Y405" s="82" t="str">
        <f t="shared" si="14"/>
        <v xml:space="preserve">Medicago laciniata </v>
      </c>
      <c r="AE405" s="73" t="s">
        <v>1921</v>
      </c>
      <c r="AF405" s="80" t="s">
        <v>2061</v>
      </c>
      <c r="AH405" s="80"/>
    </row>
    <row r="406" spans="1:34">
      <c r="A406" s="8">
        <f t="shared" si="13"/>
        <v>490</v>
      </c>
      <c r="B406" s="25" t="s">
        <v>393</v>
      </c>
      <c r="K406" s="79" t="s">
        <v>462</v>
      </c>
      <c r="L406" s="79" t="s">
        <v>461</v>
      </c>
      <c r="M406" s="79" t="s">
        <v>463</v>
      </c>
      <c r="N406" s="79">
        <v>2</v>
      </c>
      <c r="S406" s="73" t="s">
        <v>476</v>
      </c>
      <c r="T406" s="73" t="s">
        <v>1080</v>
      </c>
      <c r="U406" s="73" t="s">
        <v>1099</v>
      </c>
      <c r="V406" s="73" t="s">
        <v>402</v>
      </c>
      <c r="W406" s="73"/>
      <c r="X406" s="73"/>
      <c r="Y406" s="82" t="str">
        <f t="shared" si="14"/>
        <v xml:space="preserve">Medicago littoralis </v>
      </c>
      <c r="AE406" s="73" t="s">
        <v>1832</v>
      </c>
      <c r="AF406" s="80">
        <v>3</v>
      </c>
      <c r="AH406" s="80"/>
    </row>
    <row r="407" spans="1:34">
      <c r="A407" s="8">
        <f t="shared" si="13"/>
        <v>491</v>
      </c>
      <c r="B407" s="25" t="s">
        <v>393</v>
      </c>
      <c r="K407" s="79" t="s">
        <v>462</v>
      </c>
      <c r="L407" s="79" t="s">
        <v>461</v>
      </c>
      <c r="M407" s="79" t="s">
        <v>463</v>
      </c>
      <c r="N407" s="79">
        <v>2</v>
      </c>
      <c r="S407" s="73" t="s">
        <v>476</v>
      </c>
      <c r="T407" s="73" t="s">
        <v>1080</v>
      </c>
      <c r="U407" s="73" t="s">
        <v>1100</v>
      </c>
      <c r="V407" s="73" t="s">
        <v>645</v>
      </c>
      <c r="W407" s="73"/>
      <c r="X407" s="73"/>
      <c r="Y407" s="82" t="str">
        <f t="shared" si="14"/>
        <v xml:space="preserve">Medicago lupulina </v>
      </c>
      <c r="AE407" s="73" t="s">
        <v>1801</v>
      </c>
      <c r="AF407" s="80"/>
      <c r="AH407" s="80">
        <v>2</v>
      </c>
    </row>
    <row r="408" spans="1:34">
      <c r="A408" s="8">
        <f t="shared" si="13"/>
        <v>492</v>
      </c>
      <c r="B408" s="25" t="s">
        <v>393</v>
      </c>
      <c r="K408" s="79" t="s">
        <v>462</v>
      </c>
      <c r="L408" s="79" t="s">
        <v>461</v>
      </c>
      <c r="M408" s="79" t="s">
        <v>463</v>
      </c>
      <c r="N408" s="79">
        <v>2</v>
      </c>
      <c r="S408" s="73" t="s">
        <v>476</v>
      </c>
      <c r="T408" s="73" t="s">
        <v>1080</v>
      </c>
      <c r="U408" s="73" t="s">
        <v>1101</v>
      </c>
      <c r="V408" s="73" t="s">
        <v>562</v>
      </c>
      <c r="W408" s="73"/>
      <c r="X408" s="73"/>
      <c r="Y408" s="82" t="str">
        <f t="shared" si="14"/>
        <v xml:space="preserve">Medicago marina </v>
      </c>
      <c r="AE408" s="73" t="s">
        <v>1922</v>
      </c>
      <c r="AF408" s="80"/>
      <c r="AH408" s="80">
        <v>2</v>
      </c>
    </row>
    <row r="409" spans="1:34">
      <c r="A409" s="8">
        <f t="shared" si="13"/>
        <v>493</v>
      </c>
      <c r="B409" s="25" t="s">
        <v>393</v>
      </c>
      <c r="K409" s="79" t="s">
        <v>462</v>
      </c>
      <c r="L409" s="79" t="s">
        <v>461</v>
      </c>
      <c r="M409" s="79" t="s">
        <v>463</v>
      </c>
      <c r="N409" s="79">
        <v>2</v>
      </c>
      <c r="S409" s="73" t="s">
        <v>476</v>
      </c>
      <c r="T409" s="73" t="s">
        <v>1080</v>
      </c>
      <c r="U409" s="73" t="s">
        <v>1102</v>
      </c>
      <c r="V409" s="73" t="s">
        <v>1086</v>
      </c>
      <c r="W409" s="73"/>
      <c r="X409" s="73"/>
      <c r="Y409" s="82" t="str">
        <f t="shared" si="14"/>
        <v xml:space="preserve">Medicago minima </v>
      </c>
      <c r="AE409" s="73" t="s">
        <v>1917</v>
      </c>
      <c r="AF409" s="80"/>
      <c r="AH409" s="80">
        <v>4</v>
      </c>
    </row>
    <row r="410" spans="1:34">
      <c r="A410" s="8">
        <f t="shared" si="13"/>
        <v>494</v>
      </c>
      <c r="B410" s="25" t="s">
        <v>393</v>
      </c>
      <c r="K410" s="79" t="s">
        <v>462</v>
      </c>
      <c r="L410" s="79" t="s">
        <v>461</v>
      </c>
      <c r="M410" s="79" t="s">
        <v>463</v>
      </c>
      <c r="N410" s="79">
        <v>2</v>
      </c>
      <c r="S410" s="73" t="s">
        <v>476</v>
      </c>
      <c r="T410" s="73" t="s">
        <v>1080</v>
      </c>
      <c r="U410" s="73" t="s">
        <v>1103</v>
      </c>
      <c r="V410" s="73" t="s">
        <v>402</v>
      </c>
      <c r="W410" s="73"/>
      <c r="X410" s="73"/>
      <c r="Y410" s="82" t="str">
        <f t="shared" si="14"/>
        <v xml:space="preserve">Medicago murex </v>
      </c>
      <c r="AE410" s="73" t="s">
        <v>1922</v>
      </c>
      <c r="AF410" s="80"/>
      <c r="AH410" s="80">
        <v>2</v>
      </c>
    </row>
    <row r="411" spans="1:34">
      <c r="A411" s="8">
        <f t="shared" si="13"/>
        <v>495</v>
      </c>
      <c r="B411" s="25" t="s">
        <v>393</v>
      </c>
      <c r="K411" s="79" t="s">
        <v>462</v>
      </c>
      <c r="L411" s="79" t="s">
        <v>461</v>
      </c>
      <c r="M411" s="79" t="s">
        <v>463</v>
      </c>
      <c r="N411" s="79">
        <v>2</v>
      </c>
      <c r="S411" s="73" t="s">
        <v>476</v>
      </c>
      <c r="T411" s="73" t="s">
        <v>1080</v>
      </c>
      <c r="U411" s="73" t="s">
        <v>1104</v>
      </c>
      <c r="V411" s="73" t="s">
        <v>795</v>
      </c>
      <c r="W411" s="73"/>
      <c r="X411" s="73"/>
      <c r="Y411" s="82" t="str">
        <f t="shared" si="14"/>
        <v xml:space="preserve">Medicago orbicularis </v>
      </c>
      <c r="AE411" s="73" t="s">
        <v>1917</v>
      </c>
      <c r="AF411" s="80"/>
      <c r="AH411" s="80">
        <v>2</v>
      </c>
    </row>
    <row r="412" spans="1:34">
      <c r="A412" s="8">
        <f t="shared" si="13"/>
        <v>496</v>
      </c>
      <c r="B412" s="25" t="s">
        <v>393</v>
      </c>
      <c r="K412" s="79" t="s">
        <v>462</v>
      </c>
      <c r="L412" s="79" t="s">
        <v>461</v>
      </c>
      <c r="M412" s="79" t="s">
        <v>463</v>
      </c>
      <c r="N412" s="79">
        <v>2</v>
      </c>
      <c r="S412" s="73" t="s">
        <v>476</v>
      </c>
      <c r="T412" s="73" t="s">
        <v>1080</v>
      </c>
      <c r="U412" s="73" t="s">
        <v>1105</v>
      </c>
      <c r="V412" s="73" t="s">
        <v>1106</v>
      </c>
      <c r="W412" s="73"/>
      <c r="X412" s="73"/>
      <c r="Y412" s="82" t="str">
        <f t="shared" si="14"/>
        <v xml:space="preserve">Medicago polymorpha </v>
      </c>
      <c r="AE412" s="73" t="s">
        <v>1923</v>
      </c>
      <c r="AF412" s="80" t="s">
        <v>2061</v>
      </c>
      <c r="AH412" s="80"/>
    </row>
    <row r="413" spans="1:34">
      <c r="A413" s="8">
        <f t="shared" si="13"/>
        <v>497</v>
      </c>
      <c r="B413" s="25" t="s">
        <v>393</v>
      </c>
      <c r="K413" s="79" t="s">
        <v>462</v>
      </c>
      <c r="L413" s="79" t="s">
        <v>461</v>
      </c>
      <c r="M413" s="79" t="s">
        <v>463</v>
      </c>
      <c r="N413" s="79">
        <v>2</v>
      </c>
      <c r="S413" s="73" t="s">
        <v>476</v>
      </c>
      <c r="T413" s="73" t="s">
        <v>1080</v>
      </c>
      <c r="U413" s="73" t="s">
        <v>828</v>
      </c>
      <c r="V413" s="73" t="s">
        <v>402</v>
      </c>
      <c r="W413" s="73"/>
      <c r="X413" s="73"/>
      <c r="Y413" s="82" t="str">
        <f t="shared" si="14"/>
        <v xml:space="preserve">Medicago praecox </v>
      </c>
      <c r="AE413" s="73" t="s">
        <v>1924</v>
      </c>
      <c r="AF413" s="80" t="s">
        <v>2061</v>
      </c>
      <c r="AH413" s="80"/>
    </row>
    <row r="414" spans="1:34">
      <c r="A414" s="8">
        <f t="shared" si="13"/>
        <v>498</v>
      </c>
      <c r="B414" s="25" t="s">
        <v>393</v>
      </c>
      <c r="K414" s="79" t="s">
        <v>462</v>
      </c>
      <c r="L414" s="79" t="s">
        <v>461</v>
      </c>
      <c r="M414" s="79" t="s">
        <v>463</v>
      </c>
      <c r="N414" s="79">
        <v>2</v>
      </c>
      <c r="S414" s="73" t="s">
        <v>476</v>
      </c>
      <c r="T414" s="73" t="s">
        <v>1080</v>
      </c>
      <c r="U414" s="73" t="s">
        <v>1107</v>
      </c>
      <c r="V414" s="73" t="s">
        <v>566</v>
      </c>
      <c r="W414" s="73"/>
      <c r="X414" s="73"/>
      <c r="Y414" s="82" t="str">
        <f t="shared" si="14"/>
        <v xml:space="preserve">Medicago rigidula </v>
      </c>
      <c r="AE414" s="73" t="s">
        <v>1925</v>
      </c>
      <c r="AF414" s="80" t="s">
        <v>2063</v>
      </c>
      <c r="AH414" s="80"/>
    </row>
    <row r="415" spans="1:34">
      <c r="A415" s="8">
        <f t="shared" si="13"/>
        <v>499</v>
      </c>
      <c r="B415" s="25" t="s">
        <v>393</v>
      </c>
      <c r="K415" s="79" t="s">
        <v>462</v>
      </c>
      <c r="L415" s="79" t="s">
        <v>461</v>
      </c>
      <c r="M415" s="79" t="s">
        <v>463</v>
      </c>
      <c r="N415" s="79">
        <v>2</v>
      </c>
      <c r="S415" s="73" t="s">
        <v>476</v>
      </c>
      <c r="T415" s="73" t="s">
        <v>1080</v>
      </c>
      <c r="U415" s="73" t="s">
        <v>1108</v>
      </c>
      <c r="V415" s="73" t="s">
        <v>586</v>
      </c>
      <c r="W415" s="73"/>
      <c r="X415" s="73"/>
      <c r="Y415" s="82" t="str">
        <f t="shared" si="14"/>
        <v xml:space="preserve">Medicago sativa </v>
      </c>
      <c r="AE415" s="73" t="s">
        <v>1801</v>
      </c>
      <c r="AF415" s="80"/>
      <c r="AH415" s="80">
        <v>2</v>
      </c>
    </row>
    <row r="416" spans="1:34">
      <c r="A416" s="8">
        <f t="shared" si="13"/>
        <v>500</v>
      </c>
      <c r="B416" s="25" t="s">
        <v>393</v>
      </c>
      <c r="K416" s="79" t="s">
        <v>462</v>
      </c>
      <c r="L416" s="79" t="s">
        <v>461</v>
      </c>
      <c r="M416" s="79" t="s">
        <v>463</v>
      </c>
      <c r="N416" s="79">
        <v>2</v>
      </c>
      <c r="S416" s="73" t="s">
        <v>476</v>
      </c>
      <c r="T416" s="73" t="s">
        <v>1080</v>
      </c>
      <c r="U416" s="73" t="s">
        <v>1109</v>
      </c>
      <c r="V416" s="73" t="s">
        <v>1110</v>
      </c>
      <c r="W416" s="73"/>
      <c r="X416" s="73"/>
      <c r="Y416" s="82" t="str">
        <f t="shared" si="14"/>
        <v xml:space="preserve">Medicago scutellata </v>
      </c>
      <c r="AE416" s="73" t="s">
        <v>1807</v>
      </c>
      <c r="AF416" s="80"/>
      <c r="AH416" s="80">
        <v>2</v>
      </c>
    </row>
    <row r="417" spans="1:34">
      <c r="A417" s="8">
        <f t="shared" si="13"/>
        <v>501</v>
      </c>
      <c r="B417" s="25" t="s">
        <v>393</v>
      </c>
      <c r="K417" s="79" t="s">
        <v>462</v>
      </c>
      <c r="L417" s="79" t="s">
        <v>461</v>
      </c>
      <c r="M417" s="79" t="s">
        <v>463</v>
      </c>
      <c r="N417" s="79">
        <v>2</v>
      </c>
      <c r="S417" s="73" t="s">
        <v>476</v>
      </c>
      <c r="T417" s="73" t="s">
        <v>1080</v>
      </c>
      <c r="U417" s="73" t="s">
        <v>1111</v>
      </c>
      <c r="V417" s="73" t="s">
        <v>981</v>
      </c>
      <c r="W417" s="73"/>
      <c r="X417" s="73"/>
      <c r="Y417" s="82" t="str">
        <f t="shared" si="14"/>
        <v xml:space="preserve">Medicago secundiflora </v>
      </c>
      <c r="AE417" s="73" t="s">
        <v>1801</v>
      </c>
      <c r="AF417" s="80"/>
      <c r="AH417" s="80">
        <v>2</v>
      </c>
    </row>
    <row r="418" spans="1:34">
      <c r="A418" s="8">
        <f t="shared" si="13"/>
        <v>502</v>
      </c>
      <c r="B418" s="25" t="s">
        <v>393</v>
      </c>
      <c r="K418" s="79" t="s">
        <v>462</v>
      </c>
      <c r="L418" s="79" t="s">
        <v>461</v>
      </c>
      <c r="M418" s="79" t="s">
        <v>463</v>
      </c>
      <c r="N418" s="79">
        <v>2</v>
      </c>
      <c r="S418" s="73" t="s">
        <v>476</v>
      </c>
      <c r="T418" s="73" t="s">
        <v>1080</v>
      </c>
      <c r="U418" s="73" t="s">
        <v>1112</v>
      </c>
      <c r="V418" s="73" t="s">
        <v>1113</v>
      </c>
      <c r="W418" s="73"/>
      <c r="X418" s="73"/>
      <c r="Y418" s="82" t="str">
        <f t="shared" si="14"/>
        <v xml:space="preserve">Medicago soleirollii </v>
      </c>
      <c r="AE418" s="73" t="s">
        <v>1917</v>
      </c>
      <c r="AF418" s="80" t="s">
        <v>2061</v>
      </c>
      <c r="AH418" s="80"/>
    </row>
    <row r="419" spans="1:34">
      <c r="A419" s="8">
        <f t="shared" si="13"/>
        <v>503</v>
      </c>
      <c r="B419" s="25" t="s">
        <v>393</v>
      </c>
      <c r="K419" s="79" t="s">
        <v>462</v>
      </c>
      <c r="L419" s="79" t="s">
        <v>461</v>
      </c>
      <c r="M419" s="79" t="s">
        <v>463</v>
      </c>
      <c r="N419" s="79">
        <v>2</v>
      </c>
      <c r="S419" s="73" t="s">
        <v>476</v>
      </c>
      <c r="T419" s="73" t="s">
        <v>1080</v>
      </c>
      <c r="U419" s="73" t="s">
        <v>1114</v>
      </c>
      <c r="V419" s="73" t="s">
        <v>1106</v>
      </c>
      <c r="W419" s="73"/>
      <c r="X419" s="73"/>
      <c r="Y419" s="82" t="str">
        <f t="shared" si="14"/>
        <v xml:space="preserve">Medicago suffruticosa </v>
      </c>
      <c r="AE419" s="73" t="s">
        <v>1926</v>
      </c>
      <c r="AF419" s="80"/>
      <c r="AH419" s="80">
        <v>2</v>
      </c>
    </row>
    <row r="420" spans="1:34">
      <c r="A420" s="8">
        <f t="shared" si="13"/>
        <v>504</v>
      </c>
      <c r="B420" s="25" t="s">
        <v>393</v>
      </c>
      <c r="K420" s="79" t="s">
        <v>462</v>
      </c>
      <c r="L420" s="79" t="s">
        <v>461</v>
      </c>
      <c r="M420" s="79" t="s">
        <v>463</v>
      </c>
      <c r="N420" s="79">
        <v>2</v>
      </c>
      <c r="S420" s="73" t="s">
        <v>476</v>
      </c>
      <c r="T420" s="73" t="s">
        <v>1115</v>
      </c>
      <c r="U420" s="73" t="s">
        <v>1116</v>
      </c>
      <c r="V420" s="73" t="s">
        <v>402</v>
      </c>
      <c r="W420" s="73"/>
      <c r="X420" s="73"/>
      <c r="Y420" s="82" t="str">
        <f t="shared" si="14"/>
        <v xml:space="preserve">Medicago truncatula </v>
      </c>
      <c r="AE420" s="73" t="s">
        <v>1806</v>
      </c>
      <c r="AF420" s="80" t="s">
        <v>2061</v>
      </c>
      <c r="AH420" s="80"/>
    </row>
    <row r="421" spans="1:34">
      <c r="A421" s="8">
        <f t="shared" si="13"/>
        <v>505</v>
      </c>
      <c r="B421" s="25" t="s">
        <v>393</v>
      </c>
      <c r="K421" s="79" t="s">
        <v>462</v>
      </c>
      <c r="L421" s="79" t="s">
        <v>461</v>
      </c>
      <c r="M421" s="79" t="s">
        <v>463</v>
      </c>
      <c r="N421" s="79">
        <v>2</v>
      </c>
      <c r="S421" s="73" t="s">
        <v>476</v>
      </c>
      <c r="T421" s="73" t="s">
        <v>1115</v>
      </c>
      <c r="U421" s="73" t="s">
        <v>1117</v>
      </c>
      <c r="V421" s="73" t="s">
        <v>402</v>
      </c>
      <c r="W421" s="73"/>
      <c r="X421" s="73"/>
      <c r="Y421" s="82" t="str">
        <f t="shared" si="14"/>
        <v xml:space="preserve">Medicago turbinata </v>
      </c>
      <c r="AE421" s="73" t="s">
        <v>1806</v>
      </c>
      <c r="AF421" s="80"/>
      <c r="AH421" s="80">
        <v>2</v>
      </c>
    </row>
    <row r="422" spans="1:34">
      <c r="A422" s="8">
        <f t="shared" si="13"/>
        <v>506</v>
      </c>
      <c r="B422" s="25" t="s">
        <v>393</v>
      </c>
      <c r="K422" s="79" t="s">
        <v>462</v>
      </c>
      <c r="L422" s="79" t="s">
        <v>461</v>
      </c>
      <c r="M422" s="79" t="s">
        <v>463</v>
      </c>
      <c r="N422" s="79">
        <v>2</v>
      </c>
      <c r="S422" s="73" t="s">
        <v>476</v>
      </c>
      <c r="T422" s="73" t="s">
        <v>1115</v>
      </c>
      <c r="U422" s="73" t="s">
        <v>1118</v>
      </c>
      <c r="V422" s="73" t="s">
        <v>1119</v>
      </c>
      <c r="W422" s="73"/>
      <c r="X422" s="73"/>
      <c r="Y422" s="82" t="str">
        <f t="shared" si="14"/>
        <v xml:space="preserve">Ornithopus  compressus  </v>
      </c>
      <c r="AE422" s="73" t="s">
        <v>1806</v>
      </c>
      <c r="AF422" s="80"/>
      <c r="AH422" s="80">
        <v>4</v>
      </c>
    </row>
    <row r="423" spans="1:34">
      <c r="A423" s="8">
        <f t="shared" si="13"/>
        <v>507</v>
      </c>
      <c r="B423" s="25" t="s">
        <v>393</v>
      </c>
      <c r="K423" s="79" t="s">
        <v>462</v>
      </c>
      <c r="L423" s="79" t="s">
        <v>461</v>
      </c>
      <c r="M423" s="79" t="s">
        <v>463</v>
      </c>
      <c r="N423" s="79">
        <v>2</v>
      </c>
      <c r="S423" s="73" t="s">
        <v>476</v>
      </c>
      <c r="T423" s="73" t="s">
        <v>1115</v>
      </c>
      <c r="U423" s="73" t="s">
        <v>761</v>
      </c>
      <c r="V423" s="73"/>
      <c r="W423" s="73"/>
      <c r="X423" s="73"/>
      <c r="Y423" s="82" t="str">
        <f t="shared" si="14"/>
        <v xml:space="preserve">Ornithopus  perpusillus  </v>
      </c>
      <c r="AE423" s="73" t="s">
        <v>1805</v>
      </c>
      <c r="AF423" s="80" t="s">
        <v>2061</v>
      </c>
      <c r="AH423" s="80"/>
    </row>
    <row r="424" spans="1:34">
      <c r="A424" s="8">
        <f t="shared" si="13"/>
        <v>508</v>
      </c>
      <c r="B424" s="25" t="s">
        <v>393</v>
      </c>
      <c r="K424" s="79" t="s">
        <v>462</v>
      </c>
      <c r="L424" s="79" t="s">
        <v>461</v>
      </c>
      <c r="M424" s="79" t="s">
        <v>463</v>
      </c>
      <c r="N424" s="79">
        <v>2</v>
      </c>
      <c r="S424" s="73" t="s">
        <v>464</v>
      </c>
      <c r="T424" s="73" t="s">
        <v>1120</v>
      </c>
      <c r="U424" s="73" t="s">
        <v>1121</v>
      </c>
      <c r="V424" s="73" t="s">
        <v>402</v>
      </c>
      <c r="W424" s="73"/>
      <c r="X424" s="73"/>
      <c r="Y424" s="82" t="str">
        <f t="shared" si="14"/>
        <v xml:space="preserve">Ornithopus  pinnatus  </v>
      </c>
      <c r="AE424" s="73" t="s">
        <v>1927</v>
      </c>
      <c r="AF424" s="80"/>
      <c r="AH424" s="80">
        <v>4</v>
      </c>
    </row>
    <row r="425" spans="1:34">
      <c r="A425" s="8">
        <f t="shared" si="13"/>
        <v>509</v>
      </c>
      <c r="B425" s="25" t="s">
        <v>393</v>
      </c>
      <c r="K425" s="79" t="s">
        <v>462</v>
      </c>
      <c r="L425" s="79" t="s">
        <v>461</v>
      </c>
      <c r="M425" s="79" t="s">
        <v>463</v>
      </c>
      <c r="N425" s="79">
        <v>2</v>
      </c>
      <c r="S425" s="73" t="s">
        <v>464</v>
      </c>
      <c r="T425" s="73" t="s">
        <v>1120</v>
      </c>
      <c r="U425" s="73" t="s">
        <v>952</v>
      </c>
      <c r="V425" s="73" t="s">
        <v>402</v>
      </c>
      <c r="W425" s="73"/>
      <c r="X425" s="73"/>
      <c r="Y425" s="82" t="str">
        <f t="shared" si="14"/>
        <v xml:space="preserve">Ornithopus  sativus  </v>
      </c>
      <c r="AE425" s="73" t="s">
        <v>1795</v>
      </c>
      <c r="AF425" s="80" t="s">
        <v>2061</v>
      </c>
      <c r="AH425" s="80"/>
    </row>
    <row r="426" spans="1:34">
      <c r="A426" s="8">
        <f t="shared" si="13"/>
        <v>510</v>
      </c>
      <c r="B426" s="25" t="s">
        <v>393</v>
      </c>
      <c r="K426" s="79" t="s">
        <v>462</v>
      </c>
      <c r="L426" s="79" t="s">
        <v>461</v>
      </c>
      <c r="M426" s="79" t="s">
        <v>463</v>
      </c>
      <c r="N426" s="79">
        <v>2</v>
      </c>
      <c r="S426" s="73" t="s">
        <v>464</v>
      </c>
      <c r="T426" s="73" t="s">
        <v>1120</v>
      </c>
      <c r="U426" s="73" t="s">
        <v>778</v>
      </c>
      <c r="V426" s="73" t="s">
        <v>402</v>
      </c>
      <c r="W426" s="73"/>
      <c r="X426" s="73"/>
      <c r="Y426" s="82" t="str">
        <f t="shared" si="14"/>
        <v xml:space="preserve">Poa trivialis </v>
      </c>
      <c r="AE426" s="73" t="s">
        <v>1795</v>
      </c>
      <c r="AF426" s="80"/>
      <c r="AH426" s="80">
        <v>2</v>
      </c>
    </row>
    <row r="427" spans="1:34">
      <c r="A427" s="8">
        <f t="shared" si="13"/>
        <v>511</v>
      </c>
      <c r="B427" s="25" t="s">
        <v>393</v>
      </c>
      <c r="K427" s="79" t="s">
        <v>462</v>
      </c>
      <c r="L427" s="79" t="s">
        <v>461</v>
      </c>
      <c r="M427" s="79" t="s">
        <v>463</v>
      </c>
      <c r="N427" s="79">
        <v>2</v>
      </c>
      <c r="S427" s="73" t="s">
        <v>464</v>
      </c>
      <c r="T427" s="73" t="s">
        <v>1120</v>
      </c>
      <c r="U427" s="73" t="s">
        <v>1122</v>
      </c>
      <c r="V427" s="73" t="s">
        <v>402</v>
      </c>
      <c r="W427" s="73"/>
      <c r="X427" s="73"/>
      <c r="Y427" s="82" t="str">
        <f t="shared" si="14"/>
        <v xml:space="preserve">Poa alpina </v>
      </c>
      <c r="AE427" s="73" t="s">
        <v>1928</v>
      </c>
      <c r="AF427" s="80"/>
      <c r="AH427" s="80">
        <v>3</v>
      </c>
    </row>
    <row r="428" spans="1:34">
      <c r="A428" s="8">
        <f t="shared" si="13"/>
        <v>512</v>
      </c>
      <c r="B428" s="25" t="s">
        <v>393</v>
      </c>
      <c r="K428" s="79" t="s">
        <v>462</v>
      </c>
      <c r="L428" s="79" t="s">
        <v>461</v>
      </c>
      <c r="M428" s="79" t="s">
        <v>463</v>
      </c>
      <c r="N428" s="79">
        <v>2</v>
      </c>
      <c r="S428" s="73" t="s">
        <v>464</v>
      </c>
      <c r="T428" s="73" t="s">
        <v>1120</v>
      </c>
      <c r="U428" s="73" t="s">
        <v>1123</v>
      </c>
      <c r="V428" s="73" t="s">
        <v>402</v>
      </c>
      <c r="W428" s="73"/>
      <c r="X428" s="73"/>
      <c r="Y428" s="82" t="str">
        <f t="shared" si="14"/>
        <v xml:space="preserve">Poa angustifolia </v>
      </c>
      <c r="AE428" s="73" t="s">
        <v>1929</v>
      </c>
      <c r="AF428" s="80" t="s">
        <v>2061</v>
      </c>
      <c r="AH428" s="80"/>
    </row>
    <row r="429" spans="1:34">
      <c r="A429" s="8">
        <f t="shared" si="13"/>
        <v>513</v>
      </c>
      <c r="B429" s="25" t="s">
        <v>393</v>
      </c>
      <c r="K429" s="79" t="s">
        <v>462</v>
      </c>
      <c r="L429" s="79" t="s">
        <v>461</v>
      </c>
      <c r="M429" s="79" t="s">
        <v>463</v>
      </c>
      <c r="N429" s="79">
        <v>2</v>
      </c>
      <c r="S429" s="73" t="s">
        <v>464</v>
      </c>
      <c r="T429" s="73" t="s">
        <v>1120</v>
      </c>
      <c r="U429" s="73" t="s">
        <v>1124</v>
      </c>
      <c r="V429" s="73" t="s">
        <v>866</v>
      </c>
      <c r="W429" s="73"/>
      <c r="X429" s="73"/>
      <c r="Y429" s="82" t="str">
        <f t="shared" si="14"/>
        <v xml:space="preserve">Poa annua </v>
      </c>
      <c r="AE429" s="73" t="s">
        <v>1930</v>
      </c>
      <c r="AF429" s="80"/>
      <c r="AH429" s="80">
        <v>4</v>
      </c>
    </row>
    <row r="430" spans="1:34">
      <c r="A430" s="8">
        <f t="shared" si="13"/>
        <v>514</v>
      </c>
      <c r="B430" s="25" t="s">
        <v>393</v>
      </c>
      <c r="K430" s="79" t="s">
        <v>462</v>
      </c>
      <c r="L430" s="79" t="s">
        <v>461</v>
      </c>
      <c r="M430" s="79" t="s">
        <v>463</v>
      </c>
      <c r="N430" s="79">
        <v>2</v>
      </c>
      <c r="S430" s="73" t="s">
        <v>464</v>
      </c>
      <c r="T430" s="73" t="s">
        <v>1120</v>
      </c>
      <c r="U430" s="73" t="s">
        <v>1125</v>
      </c>
      <c r="V430" s="73" t="s">
        <v>1126</v>
      </c>
      <c r="W430" s="73"/>
      <c r="X430" s="73"/>
      <c r="Y430" s="82" t="str">
        <f t="shared" si="14"/>
        <v xml:space="preserve">Poa bulbosa </v>
      </c>
      <c r="AE430" s="73" t="s">
        <v>1806</v>
      </c>
      <c r="AF430" s="80"/>
      <c r="AH430" s="80">
        <v>4</v>
      </c>
    </row>
    <row r="431" spans="1:34">
      <c r="A431" s="8">
        <f t="shared" si="13"/>
        <v>515</v>
      </c>
      <c r="B431" s="25" t="s">
        <v>393</v>
      </c>
      <c r="K431" s="79" t="s">
        <v>462</v>
      </c>
      <c r="L431" s="79" t="s">
        <v>461</v>
      </c>
      <c r="M431" s="79" t="s">
        <v>463</v>
      </c>
      <c r="N431" s="79">
        <v>2</v>
      </c>
      <c r="S431" s="73" t="s">
        <v>464</v>
      </c>
      <c r="T431" s="73" t="s">
        <v>1120</v>
      </c>
      <c r="U431" s="73" t="s">
        <v>1127</v>
      </c>
      <c r="V431" s="73" t="s">
        <v>402</v>
      </c>
      <c r="W431" s="73"/>
      <c r="X431" s="73"/>
      <c r="Y431" s="82" t="str">
        <f t="shared" si="14"/>
        <v xml:space="preserve">Poa cenisia  </v>
      </c>
      <c r="AE431" s="73" t="s">
        <v>1931</v>
      </c>
      <c r="AF431" s="80" t="s">
        <v>2061</v>
      </c>
      <c r="AH431" s="80"/>
    </row>
    <row r="432" spans="1:34">
      <c r="A432" s="8">
        <f t="shared" si="13"/>
        <v>516</v>
      </c>
      <c r="B432" s="25" t="s">
        <v>393</v>
      </c>
      <c r="K432" s="79" t="s">
        <v>462</v>
      </c>
      <c r="L432" s="79" t="s">
        <v>461</v>
      </c>
      <c r="M432" s="79" t="s">
        <v>463</v>
      </c>
      <c r="N432" s="79">
        <v>2</v>
      </c>
      <c r="S432" s="73" t="s">
        <v>464</v>
      </c>
      <c r="T432" s="73" t="s">
        <v>1120</v>
      </c>
      <c r="U432" s="73" t="s">
        <v>1128</v>
      </c>
      <c r="V432" s="73" t="s">
        <v>633</v>
      </c>
      <c r="W432" s="73"/>
      <c r="X432" s="73"/>
      <c r="Y432" s="82" t="str">
        <f t="shared" si="14"/>
        <v xml:space="preserve">Poa chaixii </v>
      </c>
      <c r="AE432" s="73" t="s">
        <v>1895</v>
      </c>
      <c r="AF432" s="80"/>
      <c r="AH432" s="80">
        <v>4</v>
      </c>
    </row>
    <row r="433" spans="1:34">
      <c r="A433" s="8">
        <f t="shared" si="13"/>
        <v>517</v>
      </c>
      <c r="B433" s="25" t="s">
        <v>393</v>
      </c>
      <c r="K433" s="79" t="s">
        <v>462</v>
      </c>
      <c r="L433" s="79" t="s">
        <v>461</v>
      </c>
      <c r="M433" s="79" t="s">
        <v>463</v>
      </c>
      <c r="N433" s="79">
        <v>2</v>
      </c>
      <c r="S433" s="73" t="s">
        <v>464</v>
      </c>
      <c r="T433" s="73" t="s">
        <v>1120</v>
      </c>
      <c r="U433" s="73" t="s">
        <v>799</v>
      </c>
      <c r="V433" s="73" t="s">
        <v>1129</v>
      </c>
      <c r="W433" s="73"/>
      <c r="X433" s="73"/>
      <c r="Y433" s="82" t="str">
        <f t="shared" si="14"/>
        <v xml:space="preserve">Poa compressa  </v>
      </c>
      <c r="AE433" s="73" t="s">
        <v>1795</v>
      </c>
      <c r="AF433" s="80"/>
      <c r="AH433" s="80">
        <v>3</v>
      </c>
    </row>
    <row r="434" spans="1:34">
      <c r="A434" s="8">
        <f t="shared" si="13"/>
        <v>518</v>
      </c>
      <c r="B434" s="25" t="s">
        <v>393</v>
      </c>
      <c r="K434" s="79" t="s">
        <v>462</v>
      </c>
      <c r="L434" s="79" t="s">
        <v>461</v>
      </c>
      <c r="M434" s="79" t="s">
        <v>463</v>
      </c>
      <c r="N434" s="79">
        <v>2</v>
      </c>
      <c r="S434" s="73" t="s">
        <v>464</v>
      </c>
      <c r="T434" s="73" t="s">
        <v>1120</v>
      </c>
      <c r="U434" s="73" t="s">
        <v>1130</v>
      </c>
      <c r="V434" s="73" t="s">
        <v>1131</v>
      </c>
      <c r="W434" s="73"/>
      <c r="X434" s="73"/>
      <c r="Y434" s="82" t="str">
        <f t="shared" si="14"/>
        <v xml:space="preserve">Poa flaccidula </v>
      </c>
      <c r="AE434" s="73" t="s">
        <v>1932</v>
      </c>
      <c r="AF434" s="80"/>
      <c r="AH434" s="80">
        <v>4</v>
      </c>
    </row>
    <row r="435" spans="1:34">
      <c r="A435" s="8">
        <f t="shared" si="13"/>
        <v>519</v>
      </c>
      <c r="B435" s="25" t="s">
        <v>393</v>
      </c>
      <c r="K435" s="79" t="s">
        <v>462</v>
      </c>
      <c r="L435" s="79" t="s">
        <v>461</v>
      </c>
      <c r="M435" s="79" t="s">
        <v>463</v>
      </c>
      <c r="N435" s="79">
        <v>2</v>
      </c>
      <c r="S435" s="73" t="s">
        <v>464</v>
      </c>
      <c r="T435" s="73" t="s">
        <v>1120</v>
      </c>
      <c r="U435" s="73" t="s">
        <v>1132</v>
      </c>
      <c r="V435" s="73" t="s">
        <v>1133</v>
      </c>
      <c r="W435" s="73"/>
      <c r="X435" s="73"/>
      <c r="Y435" s="82" t="str">
        <f t="shared" si="14"/>
        <v xml:space="preserve">Poa glauca </v>
      </c>
      <c r="AE435" s="73" t="s">
        <v>1833</v>
      </c>
      <c r="AF435" s="80"/>
      <c r="AH435" s="80">
        <v>3</v>
      </c>
    </row>
    <row r="436" spans="1:34">
      <c r="A436" s="8">
        <f t="shared" si="13"/>
        <v>520</v>
      </c>
      <c r="B436" s="25" t="s">
        <v>393</v>
      </c>
      <c r="K436" s="79" t="s">
        <v>462</v>
      </c>
      <c r="L436" s="79" t="s">
        <v>461</v>
      </c>
      <c r="M436" s="79" t="s">
        <v>463</v>
      </c>
      <c r="N436" s="79">
        <v>2</v>
      </c>
      <c r="S436" s="73" t="s">
        <v>464</v>
      </c>
      <c r="T436" s="73" t="s">
        <v>1120</v>
      </c>
      <c r="U436" s="73" t="s">
        <v>1134</v>
      </c>
      <c r="V436" s="73" t="s">
        <v>1135</v>
      </c>
      <c r="W436" s="73"/>
      <c r="X436" s="73"/>
      <c r="Y436" s="82" t="str">
        <f t="shared" si="14"/>
        <v xml:space="preserve">Poa infirma </v>
      </c>
      <c r="AE436" s="73" t="s">
        <v>1795</v>
      </c>
      <c r="AF436" s="80"/>
      <c r="AH436" s="80">
        <v>4</v>
      </c>
    </row>
    <row r="437" spans="1:34">
      <c r="A437" s="8">
        <f t="shared" si="13"/>
        <v>521</v>
      </c>
      <c r="B437" s="25" t="s">
        <v>393</v>
      </c>
      <c r="K437" s="79" t="s">
        <v>462</v>
      </c>
      <c r="L437" s="79" t="s">
        <v>461</v>
      </c>
      <c r="M437" s="79" t="s">
        <v>463</v>
      </c>
      <c r="N437" s="79">
        <v>2</v>
      </c>
      <c r="S437" s="73" t="s">
        <v>464</v>
      </c>
      <c r="T437" s="73" t="s">
        <v>1120</v>
      </c>
      <c r="U437" s="73" t="s">
        <v>1136</v>
      </c>
      <c r="V437" s="73" t="s">
        <v>497</v>
      </c>
      <c r="W437" s="73"/>
      <c r="X437" s="73"/>
      <c r="Y437" s="82" t="str">
        <f t="shared" si="14"/>
        <v xml:space="preserve">Poa laxa </v>
      </c>
      <c r="AE437" s="73" t="s">
        <v>1806</v>
      </c>
      <c r="AF437" s="80"/>
      <c r="AH437" s="80">
        <v>4</v>
      </c>
    </row>
    <row r="438" spans="1:34">
      <c r="A438" s="8">
        <f t="shared" si="13"/>
        <v>522</v>
      </c>
      <c r="B438" s="25" t="s">
        <v>393</v>
      </c>
      <c r="K438" s="79" t="s">
        <v>462</v>
      </c>
      <c r="L438" s="79" t="s">
        <v>461</v>
      </c>
      <c r="M438" s="79" t="s">
        <v>463</v>
      </c>
      <c r="N438" s="79">
        <v>2</v>
      </c>
      <c r="S438" s="73" t="s">
        <v>464</v>
      </c>
      <c r="T438" s="73" t="s">
        <v>1120</v>
      </c>
      <c r="U438" s="73" t="s">
        <v>1137</v>
      </c>
      <c r="V438" s="73" t="s">
        <v>1065</v>
      </c>
      <c r="W438" s="73"/>
      <c r="X438" s="73"/>
      <c r="Y438" s="82" t="str">
        <f t="shared" si="14"/>
        <v xml:space="preserve">Poa leptoclada </v>
      </c>
      <c r="AE438" s="73" t="s">
        <v>1828</v>
      </c>
      <c r="AF438" s="80"/>
      <c r="AH438" s="80">
        <v>4</v>
      </c>
    </row>
    <row r="439" spans="1:34">
      <c r="A439" s="8">
        <f t="shared" si="13"/>
        <v>523</v>
      </c>
      <c r="B439" s="25" t="s">
        <v>393</v>
      </c>
      <c r="K439" s="79" t="s">
        <v>462</v>
      </c>
      <c r="L439" s="79" t="s">
        <v>461</v>
      </c>
      <c r="M439" s="79" t="s">
        <v>463</v>
      </c>
      <c r="N439" s="79">
        <v>2</v>
      </c>
      <c r="S439" s="73" t="s">
        <v>464</v>
      </c>
      <c r="T439" s="73" t="s">
        <v>1120</v>
      </c>
      <c r="U439" s="73" t="s">
        <v>1138</v>
      </c>
      <c r="V439" s="73" t="s">
        <v>402</v>
      </c>
      <c r="W439" s="73"/>
      <c r="X439" s="73"/>
      <c r="Y439" s="82" t="str">
        <f t="shared" si="14"/>
        <v xml:space="preserve">Poa ligulata </v>
      </c>
      <c r="AE439" s="73" t="s">
        <v>1933</v>
      </c>
      <c r="AF439" s="80"/>
      <c r="AH439" s="80">
        <v>4</v>
      </c>
    </row>
    <row r="440" spans="1:34">
      <c r="A440" s="8">
        <f t="shared" si="13"/>
        <v>524</v>
      </c>
      <c r="B440" s="25" t="s">
        <v>393</v>
      </c>
      <c r="K440" s="79" t="s">
        <v>462</v>
      </c>
      <c r="L440" s="79" t="s">
        <v>461</v>
      </c>
      <c r="M440" s="79" t="s">
        <v>463</v>
      </c>
      <c r="N440" s="79">
        <v>2</v>
      </c>
      <c r="S440" s="73" t="s">
        <v>464</v>
      </c>
      <c r="T440" s="73" t="s">
        <v>1120</v>
      </c>
      <c r="U440" s="73" t="s">
        <v>1139</v>
      </c>
      <c r="V440" s="73" t="s">
        <v>1140</v>
      </c>
      <c r="W440" s="73"/>
      <c r="X440" s="73"/>
      <c r="Y440" s="82" t="str">
        <f t="shared" si="14"/>
        <v xml:space="preserve">Poa minor </v>
      </c>
      <c r="AE440" s="73" t="s">
        <v>1795</v>
      </c>
      <c r="AF440" s="80"/>
      <c r="AH440" s="80">
        <v>4</v>
      </c>
    </row>
    <row r="441" spans="1:34">
      <c r="A441" s="8">
        <f t="shared" si="13"/>
        <v>525</v>
      </c>
      <c r="B441" s="25" t="s">
        <v>393</v>
      </c>
      <c r="K441" s="79" t="s">
        <v>462</v>
      </c>
      <c r="L441" s="79" t="s">
        <v>461</v>
      </c>
      <c r="M441" s="79" t="s">
        <v>463</v>
      </c>
      <c r="N441" s="79">
        <v>2</v>
      </c>
      <c r="S441" s="73" t="s">
        <v>464</v>
      </c>
      <c r="T441" s="73" t="s">
        <v>1120</v>
      </c>
      <c r="U441" s="73" t="s">
        <v>711</v>
      </c>
      <c r="V441" s="73" t="s">
        <v>402</v>
      </c>
      <c r="W441" s="73"/>
      <c r="X441" s="73"/>
      <c r="Y441" s="82" t="str">
        <f t="shared" si="14"/>
        <v xml:space="preserve">Poa nemoralis </v>
      </c>
      <c r="AE441" s="73" t="s">
        <v>1934</v>
      </c>
      <c r="AF441" s="80" t="s">
        <v>2061</v>
      </c>
      <c r="AH441" s="80"/>
    </row>
    <row r="442" spans="1:34">
      <c r="A442" s="8">
        <f t="shared" si="13"/>
        <v>526</v>
      </c>
      <c r="B442" s="25" t="s">
        <v>393</v>
      </c>
      <c r="K442" s="79" t="s">
        <v>462</v>
      </c>
      <c r="L442" s="79" t="s">
        <v>461</v>
      </c>
      <c r="M442" s="79" t="s">
        <v>463</v>
      </c>
      <c r="N442" s="79">
        <v>2</v>
      </c>
      <c r="S442" s="73" t="s">
        <v>464</v>
      </c>
      <c r="T442" s="73" t="s">
        <v>1120</v>
      </c>
      <c r="U442" s="73" t="s">
        <v>1141</v>
      </c>
      <c r="V442" s="73" t="s">
        <v>1142</v>
      </c>
      <c r="W442" s="73"/>
      <c r="X442" s="73"/>
      <c r="Y442" s="82" t="str">
        <f t="shared" si="14"/>
        <v xml:space="preserve">Poa pitardiana </v>
      </c>
      <c r="AE442" s="73" t="s">
        <v>1806</v>
      </c>
      <c r="AF442" s="80"/>
      <c r="AH442" s="80">
        <v>3</v>
      </c>
    </row>
    <row r="443" spans="1:34">
      <c r="A443" s="8">
        <f t="shared" si="13"/>
        <v>527</v>
      </c>
      <c r="B443" s="25" t="s">
        <v>393</v>
      </c>
      <c r="K443" s="79" t="s">
        <v>462</v>
      </c>
      <c r="L443" s="79" t="s">
        <v>461</v>
      </c>
      <c r="M443" s="79" t="s">
        <v>463</v>
      </c>
      <c r="N443" s="79">
        <v>2</v>
      </c>
      <c r="S443" s="73" t="s">
        <v>476</v>
      </c>
      <c r="T443" s="73" t="s">
        <v>1143</v>
      </c>
      <c r="U443" s="73" t="s">
        <v>1144</v>
      </c>
      <c r="V443" s="73" t="s">
        <v>402</v>
      </c>
      <c r="W443" s="73"/>
      <c r="X443" s="73"/>
      <c r="Y443" s="82" t="str">
        <f t="shared" si="14"/>
        <v xml:space="preserve">Poa pratensis </v>
      </c>
      <c r="AE443" s="73" t="s">
        <v>1935</v>
      </c>
      <c r="AF443" s="80"/>
      <c r="AH443" s="80">
        <v>2</v>
      </c>
    </row>
    <row r="444" spans="1:34">
      <c r="A444" s="8">
        <f t="shared" si="13"/>
        <v>528</v>
      </c>
      <c r="B444" s="25" t="s">
        <v>393</v>
      </c>
      <c r="K444" s="79" t="s">
        <v>462</v>
      </c>
      <c r="L444" s="79" t="s">
        <v>461</v>
      </c>
      <c r="M444" s="79" t="s">
        <v>463</v>
      </c>
      <c r="N444" s="79">
        <v>2</v>
      </c>
      <c r="S444" s="73" t="s">
        <v>476</v>
      </c>
      <c r="T444" s="73" t="s">
        <v>1143</v>
      </c>
      <c r="U444" s="73" t="s">
        <v>1145</v>
      </c>
      <c r="V444" s="73" t="s">
        <v>402</v>
      </c>
      <c r="W444" s="73"/>
      <c r="X444" s="73"/>
      <c r="Y444" s="82" t="str">
        <f t="shared" si="14"/>
        <v xml:space="preserve">Poa supina </v>
      </c>
      <c r="AE444" s="73" t="s">
        <v>1936</v>
      </c>
      <c r="AF444" s="80" t="s">
        <v>2061</v>
      </c>
      <c r="AH444" s="80"/>
    </row>
    <row r="445" spans="1:34">
      <c r="A445" s="8">
        <f t="shared" si="13"/>
        <v>529</v>
      </c>
      <c r="B445" s="25" t="s">
        <v>393</v>
      </c>
      <c r="K445" s="79" t="s">
        <v>462</v>
      </c>
      <c r="L445" s="79" t="s">
        <v>461</v>
      </c>
      <c r="M445" s="79" t="s">
        <v>463</v>
      </c>
      <c r="N445" s="79">
        <v>2</v>
      </c>
      <c r="S445" s="73" t="s">
        <v>476</v>
      </c>
      <c r="T445" s="73" t="s">
        <v>1143</v>
      </c>
      <c r="U445" s="73" t="s">
        <v>1146</v>
      </c>
      <c r="V445" s="73" t="s">
        <v>402</v>
      </c>
      <c r="W445" s="73"/>
      <c r="X445" s="73"/>
      <c r="Y445" s="82" t="str">
        <f t="shared" si="14"/>
        <v xml:space="preserve">Trifolium alpinum </v>
      </c>
      <c r="AE445" s="73" t="s">
        <v>1805</v>
      </c>
      <c r="AF445" s="80" t="s">
        <v>2061</v>
      </c>
      <c r="AH445" s="80"/>
    </row>
    <row r="446" spans="1:34">
      <c r="A446" s="8">
        <f t="shared" si="13"/>
        <v>530</v>
      </c>
      <c r="B446" s="25" t="s">
        <v>393</v>
      </c>
      <c r="K446" s="79" t="s">
        <v>462</v>
      </c>
      <c r="L446" s="79" t="s">
        <v>461</v>
      </c>
      <c r="M446" s="79" t="s">
        <v>463</v>
      </c>
      <c r="N446" s="79">
        <v>2</v>
      </c>
      <c r="S446" s="73" t="s">
        <v>476</v>
      </c>
      <c r="T446" s="73" t="s">
        <v>1143</v>
      </c>
      <c r="U446" s="73" t="s">
        <v>1147</v>
      </c>
      <c r="V446" s="73" t="s">
        <v>1148</v>
      </c>
      <c r="W446" s="73"/>
      <c r="X446" s="73"/>
      <c r="Y446" s="82" t="str">
        <f t="shared" si="14"/>
        <v xml:space="preserve">Trifolium angustifolium </v>
      </c>
      <c r="AE446" s="73" t="s">
        <v>1937</v>
      </c>
      <c r="AF446" s="80" t="s">
        <v>2061</v>
      </c>
      <c r="AH446" s="80"/>
    </row>
    <row r="447" spans="1:34">
      <c r="A447" s="8">
        <f t="shared" si="13"/>
        <v>531</v>
      </c>
      <c r="B447" s="25" t="s">
        <v>393</v>
      </c>
      <c r="K447" s="79" t="s">
        <v>462</v>
      </c>
      <c r="L447" s="79" t="s">
        <v>461</v>
      </c>
      <c r="M447" s="79" t="s">
        <v>463</v>
      </c>
      <c r="N447" s="79">
        <v>2</v>
      </c>
      <c r="S447" s="73" t="s">
        <v>476</v>
      </c>
      <c r="T447" s="73" t="s">
        <v>1143</v>
      </c>
      <c r="U447" s="73" t="s">
        <v>1149</v>
      </c>
      <c r="V447" s="73" t="s">
        <v>1150</v>
      </c>
      <c r="W447" s="73"/>
      <c r="X447" s="73"/>
      <c r="Y447" s="82" t="str">
        <f t="shared" si="14"/>
        <v xml:space="preserve">Trifolium arvense </v>
      </c>
      <c r="AE447" s="73" t="s">
        <v>1938</v>
      </c>
      <c r="AF447" s="80"/>
      <c r="AH447" s="80">
        <v>2</v>
      </c>
    </row>
    <row r="448" spans="1:34">
      <c r="A448" s="8">
        <f t="shared" si="13"/>
        <v>532</v>
      </c>
      <c r="B448" s="25" t="s">
        <v>393</v>
      </c>
      <c r="K448" s="79" t="s">
        <v>462</v>
      </c>
      <c r="L448" s="79" t="s">
        <v>461</v>
      </c>
      <c r="M448" s="79" t="s">
        <v>463</v>
      </c>
      <c r="N448" s="79">
        <v>2</v>
      </c>
      <c r="S448" s="73" t="s">
        <v>476</v>
      </c>
      <c r="T448" s="73" t="s">
        <v>1143</v>
      </c>
      <c r="U448" s="73" t="s">
        <v>1151</v>
      </c>
      <c r="V448" s="73" t="s">
        <v>1152</v>
      </c>
      <c r="W448" s="73"/>
      <c r="X448" s="73"/>
      <c r="Y448" s="82" t="str">
        <f t="shared" si="14"/>
        <v xml:space="preserve">Trifolium aureum </v>
      </c>
      <c r="AE448" s="73" t="s">
        <v>1939</v>
      </c>
      <c r="AF448" s="80"/>
      <c r="AH448" s="80">
        <v>2</v>
      </c>
    </row>
    <row r="449" spans="1:34">
      <c r="A449" s="8">
        <f t="shared" si="13"/>
        <v>533</v>
      </c>
      <c r="B449" s="25" t="s">
        <v>393</v>
      </c>
      <c r="K449" s="79" t="s">
        <v>462</v>
      </c>
      <c r="L449" s="79" t="s">
        <v>461</v>
      </c>
      <c r="M449" s="79" t="s">
        <v>463</v>
      </c>
      <c r="N449" s="79">
        <v>2</v>
      </c>
      <c r="S449" s="73" t="s">
        <v>476</v>
      </c>
      <c r="T449" s="73" t="s">
        <v>1143</v>
      </c>
      <c r="U449" s="73" t="s">
        <v>1153</v>
      </c>
      <c r="V449" s="73" t="s">
        <v>447</v>
      </c>
      <c r="W449" s="73"/>
      <c r="X449" s="73"/>
      <c r="Y449" s="82" t="str">
        <f t="shared" si="14"/>
        <v xml:space="preserve">Trifolium badium </v>
      </c>
      <c r="AE449" s="73" t="s">
        <v>1801</v>
      </c>
      <c r="AF449" s="80"/>
      <c r="AH449" s="80">
        <v>2</v>
      </c>
    </row>
    <row r="450" spans="1:34">
      <c r="A450" s="8">
        <f t="shared" si="13"/>
        <v>534</v>
      </c>
      <c r="B450" s="25" t="s">
        <v>393</v>
      </c>
      <c r="K450" s="79" t="s">
        <v>462</v>
      </c>
      <c r="L450" s="79" t="s">
        <v>461</v>
      </c>
      <c r="M450" s="79" t="s">
        <v>463</v>
      </c>
      <c r="N450" s="79">
        <v>2</v>
      </c>
      <c r="S450" s="73" t="s">
        <v>476</v>
      </c>
      <c r="T450" s="73" t="s">
        <v>1143</v>
      </c>
      <c r="U450" s="73" t="s">
        <v>1154</v>
      </c>
      <c r="V450" s="73" t="s">
        <v>667</v>
      </c>
      <c r="W450" s="73"/>
      <c r="X450" s="73"/>
      <c r="Y450" s="82" t="str">
        <f t="shared" si="14"/>
        <v xml:space="preserve">Trifolium bocconei </v>
      </c>
      <c r="AE450" s="73" t="s">
        <v>1805</v>
      </c>
      <c r="AF450" s="80" t="s">
        <v>2061</v>
      </c>
      <c r="AH450" s="80"/>
    </row>
    <row r="451" spans="1:34">
      <c r="A451" s="8">
        <f t="shared" si="13"/>
        <v>535</v>
      </c>
      <c r="B451" s="25" t="s">
        <v>393</v>
      </c>
      <c r="K451" s="79" t="s">
        <v>462</v>
      </c>
      <c r="L451" s="79" t="s">
        <v>461</v>
      </c>
      <c r="M451" s="79" t="s">
        <v>463</v>
      </c>
      <c r="N451" s="79">
        <v>2</v>
      </c>
      <c r="S451" s="73" t="s">
        <v>476</v>
      </c>
      <c r="T451" s="73" t="s">
        <v>1143</v>
      </c>
      <c r="U451" s="73" t="s">
        <v>1155</v>
      </c>
      <c r="V451" s="73" t="s">
        <v>895</v>
      </c>
      <c r="W451" s="73"/>
      <c r="X451" s="73"/>
      <c r="Y451" s="82" t="str">
        <f t="shared" si="14"/>
        <v xml:space="preserve">Trifolium boissieri </v>
      </c>
      <c r="AE451" s="73" t="s">
        <v>1801</v>
      </c>
      <c r="AF451" s="80"/>
      <c r="AH451" s="80">
        <v>2</v>
      </c>
    </row>
    <row r="452" spans="1:34">
      <c r="A452" s="8">
        <f t="shared" si="13"/>
        <v>536</v>
      </c>
      <c r="B452" s="25" t="s">
        <v>393</v>
      </c>
      <c r="K452" s="79" t="s">
        <v>462</v>
      </c>
      <c r="L452" s="79" t="s">
        <v>461</v>
      </c>
      <c r="M452" s="79" t="s">
        <v>463</v>
      </c>
      <c r="N452" s="79">
        <v>2</v>
      </c>
      <c r="S452" s="73" t="s">
        <v>476</v>
      </c>
      <c r="T452" s="73" t="s">
        <v>1143</v>
      </c>
      <c r="U452" s="73" t="s">
        <v>1156</v>
      </c>
      <c r="V452" s="73" t="s">
        <v>402</v>
      </c>
      <c r="W452" s="73"/>
      <c r="X452" s="73"/>
      <c r="Y452" s="82" t="str">
        <f t="shared" si="14"/>
        <v xml:space="preserve">Trifolium campestre </v>
      </c>
      <c r="AE452" s="73" t="s">
        <v>1940</v>
      </c>
      <c r="AF452" s="80"/>
      <c r="AH452" s="80">
        <v>2</v>
      </c>
    </row>
    <row r="453" spans="1:34">
      <c r="A453" s="8">
        <f t="shared" si="13"/>
        <v>537</v>
      </c>
      <c r="B453" s="25" t="s">
        <v>393</v>
      </c>
      <c r="K453" s="79" t="s">
        <v>462</v>
      </c>
      <c r="L453" s="79" t="s">
        <v>461</v>
      </c>
      <c r="M453" s="79" t="s">
        <v>463</v>
      </c>
      <c r="N453" s="79">
        <v>2</v>
      </c>
      <c r="S453" s="73" t="s">
        <v>476</v>
      </c>
      <c r="T453" s="73" t="s">
        <v>1143</v>
      </c>
      <c r="U453" s="73" t="s">
        <v>1157</v>
      </c>
      <c r="V453" s="73" t="s">
        <v>1158</v>
      </c>
      <c r="W453" s="73"/>
      <c r="X453" s="73"/>
      <c r="Y453" s="82" t="str">
        <f t="shared" si="14"/>
        <v xml:space="preserve">Trifolium cernuum </v>
      </c>
      <c r="AE453" s="73" t="s">
        <v>1801</v>
      </c>
      <c r="AF453" s="80"/>
      <c r="AH453" s="80">
        <v>2</v>
      </c>
    </row>
    <row r="454" spans="1:34">
      <c r="A454" s="8">
        <f t="shared" si="13"/>
        <v>538</v>
      </c>
      <c r="B454" s="25" t="s">
        <v>393</v>
      </c>
      <c r="K454" s="79" t="s">
        <v>462</v>
      </c>
      <c r="L454" s="79" t="s">
        <v>461</v>
      </c>
      <c r="M454" s="79" t="s">
        <v>463</v>
      </c>
      <c r="N454" s="79">
        <v>2</v>
      </c>
      <c r="S454" s="73" t="s">
        <v>476</v>
      </c>
      <c r="T454" s="73" t="s">
        <v>1143</v>
      </c>
      <c r="U454" s="73" t="s">
        <v>1159</v>
      </c>
      <c r="V454" s="73" t="s">
        <v>1160</v>
      </c>
      <c r="W454" s="73"/>
      <c r="X454" s="73"/>
      <c r="Y454" s="82" t="str">
        <f t="shared" si="14"/>
        <v xml:space="preserve">Trifolium cherleri </v>
      </c>
      <c r="AE454" s="73" t="s">
        <v>1941</v>
      </c>
      <c r="AF454" s="80" t="s">
        <v>2061</v>
      </c>
      <c r="AH454" s="80"/>
    </row>
    <row r="455" spans="1:34">
      <c r="A455" s="8">
        <f t="shared" si="13"/>
        <v>539</v>
      </c>
      <c r="B455" s="25" t="s">
        <v>393</v>
      </c>
      <c r="K455" s="79" t="s">
        <v>462</v>
      </c>
      <c r="L455" s="79" t="s">
        <v>461</v>
      </c>
      <c r="M455" s="79" t="s">
        <v>463</v>
      </c>
      <c r="N455" s="79">
        <v>2</v>
      </c>
      <c r="S455" s="73" t="s">
        <v>476</v>
      </c>
      <c r="T455" s="73" t="s">
        <v>1143</v>
      </c>
      <c r="U455" s="73" t="s">
        <v>1161</v>
      </c>
      <c r="V455" s="73" t="s">
        <v>402</v>
      </c>
      <c r="W455" s="73"/>
      <c r="X455" s="73"/>
      <c r="Y455" s="82" t="str">
        <f t="shared" si="14"/>
        <v xml:space="preserve">Trifolium diffusum </v>
      </c>
      <c r="AE455" s="73" t="s">
        <v>1917</v>
      </c>
      <c r="AF455" s="80"/>
      <c r="AH455" s="80">
        <v>2</v>
      </c>
    </row>
    <row r="456" spans="1:34">
      <c r="A456" s="8">
        <f t="shared" si="13"/>
        <v>540</v>
      </c>
      <c r="B456" s="25" t="s">
        <v>393</v>
      </c>
      <c r="K456" s="79" t="s">
        <v>462</v>
      </c>
      <c r="L456" s="79" t="s">
        <v>461</v>
      </c>
      <c r="M456" s="79" t="s">
        <v>463</v>
      </c>
      <c r="N456" s="79">
        <v>2</v>
      </c>
      <c r="S456" s="73" t="s">
        <v>476</v>
      </c>
      <c r="T456" s="73" t="s">
        <v>1143</v>
      </c>
      <c r="U456" s="73" t="s">
        <v>1162</v>
      </c>
      <c r="V456" s="73" t="s">
        <v>925</v>
      </c>
      <c r="W456" s="73"/>
      <c r="X456" s="73"/>
      <c r="Y456" s="82" t="str">
        <f t="shared" si="14"/>
        <v xml:space="preserve">Trifolium dubium </v>
      </c>
      <c r="AE456" s="73" t="s">
        <v>1806</v>
      </c>
      <c r="AF456" s="80"/>
      <c r="AH456" s="80">
        <v>2</v>
      </c>
    </row>
    <row r="457" spans="1:34">
      <c r="A457" s="8">
        <f t="shared" si="13"/>
        <v>541</v>
      </c>
      <c r="B457" s="25" t="s">
        <v>393</v>
      </c>
      <c r="K457" s="79" t="s">
        <v>462</v>
      </c>
      <c r="L457" s="79" t="s">
        <v>461</v>
      </c>
      <c r="M457" s="79" t="s">
        <v>463</v>
      </c>
      <c r="N457" s="79">
        <v>2</v>
      </c>
      <c r="S457" s="73" t="s">
        <v>476</v>
      </c>
      <c r="T457" s="73" t="s">
        <v>1143</v>
      </c>
      <c r="U457" s="73" t="s">
        <v>1050</v>
      </c>
      <c r="V457" s="73" t="s">
        <v>402</v>
      </c>
      <c r="W457" s="73"/>
      <c r="X457" s="73"/>
      <c r="Y457" s="82" t="str">
        <f t="shared" si="14"/>
        <v xml:space="preserve">Trifolium fragiferum </v>
      </c>
      <c r="AE457" s="73" t="s">
        <v>1942</v>
      </c>
      <c r="AF457" s="80"/>
      <c r="AH457" s="80">
        <v>2</v>
      </c>
    </row>
    <row r="458" spans="1:34">
      <c r="A458" s="8">
        <f t="shared" si="13"/>
        <v>542</v>
      </c>
      <c r="B458" s="25" t="s">
        <v>393</v>
      </c>
      <c r="K458" s="79" t="s">
        <v>462</v>
      </c>
      <c r="L458" s="79" t="s">
        <v>461</v>
      </c>
      <c r="M458" s="79" t="s">
        <v>463</v>
      </c>
      <c r="N458" s="79">
        <v>2</v>
      </c>
      <c r="S458" s="73" t="s">
        <v>476</v>
      </c>
      <c r="T458" s="73" t="s">
        <v>1143</v>
      </c>
      <c r="U458" s="73" t="s">
        <v>1163</v>
      </c>
      <c r="V458" s="73" t="s">
        <v>866</v>
      </c>
      <c r="W458" s="73"/>
      <c r="X458" s="73"/>
      <c r="Y458" s="82" t="str">
        <f t="shared" si="14"/>
        <v xml:space="preserve">Trifolium gemellum </v>
      </c>
      <c r="AE458" s="73" t="s">
        <v>1943</v>
      </c>
      <c r="AF458" s="80"/>
      <c r="AH458" s="80">
        <v>2</v>
      </c>
    </row>
    <row r="459" spans="1:34">
      <c r="A459" s="8">
        <f t="shared" si="13"/>
        <v>543</v>
      </c>
      <c r="B459" s="25" t="s">
        <v>393</v>
      </c>
      <c r="K459" s="79" t="s">
        <v>462</v>
      </c>
      <c r="L459" s="79" t="s">
        <v>461</v>
      </c>
      <c r="M459" s="79" t="s">
        <v>463</v>
      </c>
      <c r="N459" s="79">
        <v>2</v>
      </c>
      <c r="S459" s="73" t="s">
        <v>476</v>
      </c>
      <c r="T459" s="73" t="s">
        <v>1143</v>
      </c>
      <c r="U459" s="73" t="s">
        <v>1164</v>
      </c>
      <c r="V459" s="73" t="s">
        <v>402</v>
      </c>
      <c r="W459" s="73"/>
      <c r="X459" s="73"/>
      <c r="Y459" s="82" t="str">
        <f t="shared" si="14"/>
        <v xml:space="preserve">Trifolium glomeratum </v>
      </c>
      <c r="AE459" s="73" t="s">
        <v>1944</v>
      </c>
      <c r="AF459" s="80" t="s">
        <v>2061</v>
      </c>
      <c r="AH459" s="80"/>
    </row>
    <row r="460" spans="1:34">
      <c r="A460" s="8">
        <f t="shared" si="13"/>
        <v>544</v>
      </c>
      <c r="B460" s="25" t="s">
        <v>393</v>
      </c>
      <c r="K460" s="79" t="s">
        <v>462</v>
      </c>
      <c r="L460" s="79" t="s">
        <v>461</v>
      </c>
      <c r="M460" s="79" t="s">
        <v>463</v>
      </c>
      <c r="N460" s="79">
        <v>2</v>
      </c>
      <c r="S460" s="73" t="s">
        <v>476</v>
      </c>
      <c r="T460" s="73" t="s">
        <v>1143</v>
      </c>
      <c r="U460" s="73" t="s">
        <v>1165</v>
      </c>
      <c r="V460" s="73" t="s">
        <v>402</v>
      </c>
      <c r="W460" s="73"/>
      <c r="X460" s="73"/>
      <c r="Y460" s="82" t="str">
        <f t="shared" si="14"/>
        <v xml:space="preserve">Trifolium hirtum </v>
      </c>
      <c r="AE460" s="73" t="s">
        <v>1945</v>
      </c>
      <c r="AF460" s="80" t="s">
        <v>2061</v>
      </c>
      <c r="AH460" s="80"/>
    </row>
    <row r="461" spans="1:34">
      <c r="A461" s="8">
        <f t="shared" si="13"/>
        <v>545</v>
      </c>
      <c r="B461" s="25" t="s">
        <v>393</v>
      </c>
      <c r="K461" s="79" t="s">
        <v>462</v>
      </c>
      <c r="L461" s="79" t="s">
        <v>461</v>
      </c>
      <c r="M461" s="79" t="s">
        <v>463</v>
      </c>
      <c r="N461" s="79">
        <v>2</v>
      </c>
      <c r="S461" s="73" t="s">
        <v>476</v>
      </c>
      <c r="T461" s="73" t="s">
        <v>1143</v>
      </c>
      <c r="U461" s="73" t="s">
        <v>1166</v>
      </c>
      <c r="V461" s="73" t="s">
        <v>895</v>
      </c>
      <c r="W461" s="73"/>
      <c r="X461" s="73"/>
      <c r="Y461" s="82" t="str">
        <f t="shared" si="14"/>
        <v xml:space="preserve">Trifolium hybridum </v>
      </c>
      <c r="AE461" s="73" t="s">
        <v>1801</v>
      </c>
      <c r="AF461" s="80"/>
      <c r="AH461" s="80">
        <v>2</v>
      </c>
    </row>
    <row r="462" spans="1:34">
      <c r="A462" s="8">
        <f t="shared" si="13"/>
        <v>546</v>
      </c>
      <c r="B462" s="25" t="s">
        <v>393</v>
      </c>
      <c r="K462" s="79" t="s">
        <v>462</v>
      </c>
      <c r="L462" s="79" t="s">
        <v>461</v>
      </c>
      <c r="M462" s="79" t="s">
        <v>463</v>
      </c>
      <c r="N462" s="79">
        <v>2</v>
      </c>
      <c r="S462" s="73" t="s">
        <v>476</v>
      </c>
      <c r="T462" s="73" t="s">
        <v>1143</v>
      </c>
      <c r="U462" s="73" t="s">
        <v>1167</v>
      </c>
      <c r="V462" s="73" t="s">
        <v>402</v>
      </c>
      <c r="W462" s="73"/>
      <c r="X462" s="73"/>
      <c r="Y462" s="82" t="str">
        <f t="shared" si="14"/>
        <v xml:space="preserve">Trifolium incarnatum </v>
      </c>
      <c r="AE462" s="73" t="s">
        <v>1926</v>
      </c>
      <c r="AF462" s="80" t="s">
        <v>2061</v>
      </c>
      <c r="AH462" s="80"/>
    </row>
    <row r="463" spans="1:34">
      <c r="A463" s="8">
        <f t="shared" si="13"/>
        <v>547</v>
      </c>
      <c r="B463" s="25" t="s">
        <v>393</v>
      </c>
      <c r="K463" s="79" t="s">
        <v>462</v>
      </c>
      <c r="L463" s="79" t="s">
        <v>461</v>
      </c>
      <c r="M463" s="79" t="s">
        <v>463</v>
      </c>
      <c r="N463" s="79">
        <v>2</v>
      </c>
      <c r="S463" s="73" t="s">
        <v>476</v>
      </c>
      <c r="T463" s="73" t="s">
        <v>1143</v>
      </c>
      <c r="U463" s="73" t="s">
        <v>1168</v>
      </c>
      <c r="V463" s="73" t="s">
        <v>920</v>
      </c>
      <c r="W463" s="73"/>
      <c r="X463" s="73"/>
      <c r="Y463" s="82" t="str">
        <f t="shared" si="14"/>
        <v xml:space="preserve">Trifolium isthmocarpum </v>
      </c>
      <c r="AE463" s="73" t="s">
        <v>1946</v>
      </c>
      <c r="AF463" s="80"/>
      <c r="AH463" s="80">
        <v>2</v>
      </c>
    </row>
    <row r="464" spans="1:34">
      <c r="A464" s="8">
        <f t="shared" si="13"/>
        <v>548</v>
      </c>
      <c r="B464" s="25" t="s">
        <v>393</v>
      </c>
      <c r="K464" s="79" t="s">
        <v>462</v>
      </c>
      <c r="L464" s="79" t="s">
        <v>461</v>
      </c>
      <c r="M464" s="79" t="s">
        <v>463</v>
      </c>
      <c r="N464" s="79">
        <v>2</v>
      </c>
      <c r="S464" s="73" t="s">
        <v>476</v>
      </c>
      <c r="T464" s="73" t="s">
        <v>1143</v>
      </c>
      <c r="U464" s="73" t="s">
        <v>1169</v>
      </c>
      <c r="V464" s="73" t="s">
        <v>1170</v>
      </c>
      <c r="W464" s="73"/>
      <c r="X464" s="73"/>
      <c r="Y464" s="82" t="str">
        <f t="shared" si="14"/>
        <v xml:space="preserve">Trifolium lappaceum </v>
      </c>
      <c r="AE464" s="73" t="s">
        <v>1875</v>
      </c>
      <c r="AF464" s="80"/>
      <c r="AH464" s="80">
        <v>2</v>
      </c>
    </row>
    <row r="465" spans="1:34">
      <c r="A465" s="8">
        <f t="shared" si="13"/>
        <v>549</v>
      </c>
      <c r="B465" s="25" t="s">
        <v>393</v>
      </c>
      <c r="K465" s="79" t="s">
        <v>462</v>
      </c>
      <c r="L465" s="79" t="s">
        <v>461</v>
      </c>
      <c r="M465" s="79" t="s">
        <v>463</v>
      </c>
      <c r="N465" s="79">
        <v>2</v>
      </c>
      <c r="S465" s="73" t="s">
        <v>476</v>
      </c>
      <c r="T465" s="73" t="s">
        <v>1143</v>
      </c>
      <c r="U465" s="73" t="s">
        <v>1171</v>
      </c>
      <c r="V465" s="73" t="s">
        <v>1172</v>
      </c>
      <c r="W465" s="73"/>
      <c r="X465" s="73"/>
      <c r="Y465" s="82" t="str">
        <f t="shared" si="14"/>
        <v xml:space="preserve">Trifolium leucanthum </v>
      </c>
      <c r="AE465" s="73" t="s">
        <v>1947</v>
      </c>
      <c r="AF465" s="80"/>
      <c r="AH465" s="80">
        <v>2</v>
      </c>
    </row>
    <row r="466" spans="1:34" ht="28">
      <c r="A466" s="8">
        <f t="shared" ref="A466:A529" si="15">A465+1</f>
        <v>550</v>
      </c>
      <c r="B466" s="25" t="s">
        <v>393</v>
      </c>
      <c r="K466" s="79" t="s">
        <v>462</v>
      </c>
      <c r="L466" s="79" t="s">
        <v>461</v>
      </c>
      <c r="M466" s="79" t="s">
        <v>463</v>
      </c>
      <c r="N466" s="79">
        <v>2</v>
      </c>
      <c r="S466" s="73" t="s">
        <v>476</v>
      </c>
      <c r="T466" s="73" t="s">
        <v>1143</v>
      </c>
      <c r="U466" s="73" t="s">
        <v>1173</v>
      </c>
      <c r="V466" s="73" t="s">
        <v>402</v>
      </c>
      <c r="W466" s="73"/>
      <c r="X466" s="73"/>
      <c r="Y466" s="82" t="str">
        <f t="shared" si="14"/>
        <v xml:space="preserve">Trifolium ligusticum </v>
      </c>
      <c r="AE466" s="73" t="s">
        <v>1948</v>
      </c>
      <c r="AF466" s="80" t="s">
        <v>2061</v>
      </c>
      <c r="AH466" s="80"/>
    </row>
    <row r="467" spans="1:34">
      <c r="A467" s="8">
        <f t="shared" si="15"/>
        <v>551</v>
      </c>
      <c r="B467" s="25" t="s">
        <v>393</v>
      </c>
      <c r="K467" s="79" t="s">
        <v>462</v>
      </c>
      <c r="L467" s="79" t="s">
        <v>461</v>
      </c>
      <c r="M467" s="79" t="s">
        <v>463</v>
      </c>
      <c r="N467" s="79">
        <v>2</v>
      </c>
      <c r="S467" s="73" t="s">
        <v>476</v>
      </c>
      <c r="T467" s="73" t="s">
        <v>1143</v>
      </c>
      <c r="U467" s="73" t="s">
        <v>1174</v>
      </c>
      <c r="V467" s="73" t="s">
        <v>1152</v>
      </c>
      <c r="W467" s="73"/>
      <c r="X467" s="73"/>
      <c r="Y467" s="82" t="str">
        <f t="shared" ref="Y467:Y530" si="16">CONCATENATE(T465," ",U465," ",W465)</f>
        <v xml:space="preserve">Trifolium lucanicum </v>
      </c>
      <c r="AE467" s="73" t="s">
        <v>1801</v>
      </c>
      <c r="AF467" s="80" t="s">
        <v>2061</v>
      </c>
      <c r="AH467" s="80"/>
    </row>
    <row r="468" spans="1:34">
      <c r="A468" s="8">
        <f t="shared" si="15"/>
        <v>552</v>
      </c>
      <c r="B468" s="25" t="s">
        <v>393</v>
      </c>
      <c r="K468" s="79" t="s">
        <v>462</v>
      </c>
      <c r="L468" s="79" t="s">
        <v>461</v>
      </c>
      <c r="M468" s="79" t="s">
        <v>463</v>
      </c>
      <c r="N468" s="79">
        <v>2</v>
      </c>
      <c r="S468" s="73" t="s">
        <v>476</v>
      </c>
      <c r="T468" s="73" t="s">
        <v>1143</v>
      </c>
      <c r="U468" s="73" t="s">
        <v>1175</v>
      </c>
      <c r="V468" s="73" t="s">
        <v>1176</v>
      </c>
      <c r="W468" s="73"/>
      <c r="X468" s="73"/>
      <c r="Y468" s="82" t="str">
        <f t="shared" si="16"/>
        <v xml:space="preserve">Trifolium medium </v>
      </c>
      <c r="AE468" s="73" t="s">
        <v>1935</v>
      </c>
      <c r="AF468" s="80"/>
      <c r="AH468" s="80">
        <v>2</v>
      </c>
    </row>
    <row r="469" spans="1:34">
      <c r="A469" s="8">
        <f t="shared" si="15"/>
        <v>553</v>
      </c>
      <c r="B469" s="25" t="s">
        <v>393</v>
      </c>
      <c r="K469" s="79" t="s">
        <v>462</v>
      </c>
      <c r="L469" s="79" t="s">
        <v>461</v>
      </c>
      <c r="M469" s="79" t="s">
        <v>463</v>
      </c>
      <c r="N469" s="79">
        <v>2</v>
      </c>
      <c r="S469" s="73" t="s">
        <v>476</v>
      </c>
      <c r="T469" s="73" t="s">
        <v>1143</v>
      </c>
      <c r="U469" s="73" t="s">
        <v>763</v>
      </c>
      <c r="V469" s="73" t="s">
        <v>402</v>
      </c>
      <c r="W469" s="73"/>
      <c r="X469" s="73"/>
      <c r="Y469" s="82" t="str">
        <f t="shared" si="16"/>
        <v xml:space="preserve">Trifolium michelianum </v>
      </c>
      <c r="AE469" s="73" t="s">
        <v>1949</v>
      </c>
      <c r="AF469" s="80"/>
      <c r="AH469" s="80">
        <v>2</v>
      </c>
    </row>
    <row r="470" spans="1:34">
      <c r="A470" s="8">
        <f t="shared" si="15"/>
        <v>554</v>
      </c>
      <c r="B470" s="25" t="s">
        <v>393</v>
      </c>
      <c r="K470" s="79" t="s">
        <v>462</v>
      </c>
      <c r="L470" s="79" t="s">
        <v>461</v>
      </c>
      <c r="M470" s="79" t="s">
        <v>463</v>
      </c>
      <c r="N470" s="79">
        <v>2</v>
      </c>
      <c r="S470" s="73" t="s">
        <v>476</v>
      </c>
      <c r="T470" s="73" t="s">
        <v>1143</v>
      </c>
      <c r="U470" s="73" t="s">
        <v>1177</v>
      </c>
      <c r="V470" s="73" t="s">
        <v>1178</v>
      </c>
      <c r="W470" s="73"/>
      <c r="X470" s="73"/>
      <c r="Y470" s="82" t="str">
        <f t="shared" si="16"/>
        <v xml:space="preserve">Trifolium micranthum </v>
      </c>
      <c r="AE470" s="73" t="s">
        <v>1801</v>
      </c>
      <c r="AF470" s="80"/>
      <c r="AH470" s="80">
        <v>2</v>
      </c>
    </row>
    <row r="471" spans="1:34">
      <c r="A471" s="8">
        <f t="shared" si="15"/>
        <v>555</v>
      </c>
      <c r="B471" s="25" t="s">
        <v>393</v>
      </c>
      <c r="K471" s="79" t="s">
        <v>462</v>
      </c>
      <c r="L471" s="79" t="s">
        <v>461</v>
      </c>
      <c r="M471" s="79" t="s">
        <v>463</v>
      </c>
      <c r="N471" s="79">
        <v>2</v>
      </c>
      <c r="S471" s="73" t="s">
        <v>476</v>
      </c>
      <c r="T471" s="73" t="s">
        <v>1143</v>
      </c>
      <c r="U471" s="73" t="s">
        <v>1006</v>
      </c>
      <c r="V471" s="73" t="s">
        <v>1176</v>
      </c>
      <c r="W471" s="73"/>
      <c r="X471" s="73"/>
      <c r="Y471" s="82" t="str">
        <f t="shared" si="16"/>
        <v xml:space="preserve">Trifolium montanum </v>
      </c>
      <c r="AE471" s="73" t="s">
        <v>1823</v>
      </c>
      <c r="AF471" s="80" t="s">
        <v>2061</v>
      </c>
      <c r="AH471" s="80"/>
    </row>
    <row r="472" spans="1:34">
      <c r="A472" s="8">
        <f t="shared" si="15"/>
        <v>556</v>
      </c>
      <c r="B472" s="25" t="s">
        <v>393</v>
      </c>
      <c r="K472" s="79" t="s">
        <v>462</v>
      </c>
      <c r="L472" s="79" t="s">
        <v>461</v>
      </c>
      <c r="M472" s="79" t="s">
        <v>463</v>
      </c>
      <c r="N472" s="79">
        <v>2</v>
      </c>
      <c r="S472" s="73" t="s">
        <v>476</v>
      </c>
      <c r="T472" s="73" t="s">
        <v>1143</v>
      </c>
      <c r="U472" s="73" t="s">
        <v>1179</v>
      </c>
      <c r="V472" s="73" t="s">
        <v>1152</v>
      </c>
      <c r="W472" s="73"/>
      <c r="X472" s="73"/>
      <c r="Y472" s="82" t="str">
        <f t="shared" si="16"/>
        <v xml:space="preserve">Trifolium mutabile </v>
      </c>
      <c r="AE472" s="73" t="s">
        <v>1801</v>
      </c>
      <c r="AF472" s="80"/>
      <c r="AH472" s="80">
        <v>2</v>
      </c>
    </row>
    <row r="473" spans="1:34">
      <c r="A473" s="8">
        <f t="shared" si="15"/>
        <v>557</v>
      </c>
      <c r="B473" s="25" t="s">
        <v>393</v>
      </c>
      <c r="K473" s="79" t="s">
        <v>462</v>
      </c>
      <c r="L473" s="79" t="s">
        <v>461</v>
      </c>
      <c r="M473" s="79" t="s">
        <v>463</v>
      </c>
      <c r="N473" s="79">
        <v>2</v>
      </c>
      <c r="S473" s="73" t="s">
        <v>476</v>
      </c>
      <c r="T473" s="73" t="s">
        <v>1143</v>
      </c>
      <c r="U473" s="73" t="s">
        <v>1180</v>
      </c>
      <c r="V473" s="73" t="s">
        <v>1181</v>
      </c>
      <c r="W473" s="73"/>
      <c r="X473" s="73"/>
      <c r="Y473" s="82" t="str">
        <f t="shared" si="16"/>
        <v xml:space="preserve">Trifolium nigrescens </v>
      </c>
      <c r="AE473" s="73" t="s">
        <v>1950</v>
      </c>
      <c r="AF473" s="80"/>
      <c r="AH473" s="80">
        <v>2</v>
      </c>
    </row>
    <row r="474" spans="1:34">
      <c r="A474" s="8">
        <f t="shared" si="15"/>
        <v>558</v>
      </c>
      <c r="B474" s="25" t="s">
        <v>393</v>
      </c>
      <c r="K474" s="79" t="s">
        <v>462</v>
      </c>
      <c r="L474" s="79" t="s">
        <v>461</v>
      </c>
      <c r="M474" s="79" t="s">
        <v>463</v>
      </c>
      <c r="N474" s="79">
        <v>2</v>
      </c>
      <c r="S474" s="73" t="s">
        <v>476</v>
      </c>
      <c r="T474" s="73" t="s">
        <v>1143</v>
      </c>
      <c r="U474" s="73" t="s">
        <v>1182</v>
      </c>
      <c r="V474" s="73" t="s">
        <v>664</v>
      </c>
      <c r="W474" s="73"/>
      <c r="X474" s="73"/>
      <c r="Y474" s="82" t="str">
        <f t="shared" si="16"/>
        <v xml:space="preserve">Trifolium obscurum </v>
      </c>
      <c r="AE474" s="73" t="s">
        <v>1801</v>
      </c>
      <c r="AF474" s="80"/>
      <c r="AH474" s="80">
        <v>2</v>
      </c>
    </row>
    <row r="475" spans="1:34">
      <c r="A475" s="8">
        <f t="shared" si="15"/>
        <v>559</v>
      </c>
      <c r="B475" s="25" t="s">
        <v>393</v>
      </c>
      <c r="K475" s="79" t="s">
        <v>462</v>
      </c>
      <c r="L475" s="79" t="s">
        <v>461</v>
      </c>
      <c r="M475" s="79" t="s">
        <v>463</v>
      </c>
      <c r="N475" s="79">
        <v>2</v>
      </c>
      <c r="S475" s="73" t="s">
        <v>476</v>
      </c>
      <c r="T475" s="73" t="s">
        <v>1143</v>
      </c>
      <c r="U475" s="73" t="s">
        <v>1183</v>
      </c>
      <c r="V475" s="73" t="s">
        <v>402</v>
      </c>
      <c r="W475" s="73"/>
      <c r="X475" s="73"/>
      <c r="Y475" s="82" t="str">
        <f t="shared" si="16"/>
        <v xml:space="preserve">Trifolium occidentale </v>
      </c>
      <c r="AE475" s="73" t="s">
        <v>1951</v>
      </c>
      <c r="AF475" s="80"/>
      <c r="AH475" s="80">
        <v>2</v>
      </c>
    </row>
    <row r="476" spans="1:34">
      <c r="A476" s="8">
        <f t="shared" si="15"/>
        <v>560</v>
      </c>
      <c r="B476" s="25" t="s">
        <v>393</v>
      </c>
      <c r="K476" s="79" t="s">
        <v>462</v>
      </c>
      <c r="L476" s="79" t="s">
        <v>461</v>
      </c>
      <c r="M476" s="79" t="s">
        <v>463</v>
      </c>
      <c r="N476" s="79">
        <v>2</v>
      </c>
      <c r="S476" s="73" t="s">
        <v>476</v>
      </c>
      <c r="T476" s="73" t="s">
        <v>1143</v>
      </c>
      <c r="U476" s="73" t="s">
        <v>1184</v>
      </c>
      <c r="V476" s="73" t="s">
        <v>667</v>
      </c>
      <c r="W476" s="73"/>
      <c r="X476" s="73"/>
      <c r="Y476" s="82" t="str">
        <f t="shared" si="16"/>
        <v xml:space="preserve">Trifolium ochroleucon </v>
      </c>
      <c r="AE476" s="73" t="s">
        <v>1801</v>
      </c>
      <c r="AF476" s="80"/>
      <c r="AH476" s="80">
        <v>2</v>
      </c>
    </row>
    <row r="477" spans="1:34">
      <c r="A477" s="8">
        <f t="shared" si="15"/>
        <v>561</v>
      </c>
      <c r="B477" s="25" t="s">
        <v>393</v>
      </c>
      <c r="K477" s="79" t="s">
        <v>462</v>
      </c>
      <c r="L477" s="79" t="s">
        <v>461</v>
      </c>
      <c r="M477" s="79" t="s">
        <v>463</v>
      </c>
      <c r="N477" s="79">
        <v>2</v>
      </c>
      <c r="S477" s="73" t="s">
        <v>476</v>
      </c>
      <c r="T477" s="73" t="s">
        <v>1143</v>
      </c>
      <c r="U477" s="73" t="s">
        <v>1185</v>
      </c>
      <c r="V477" s="73" t="s">
        <v>1186</v>
      </c>
      <c r="W477" s="73"/>
      <c r="X477" s="73"/>
      <c r="Y477" s="82" t="str">
        <f t="shared" si="16"/>
        <v xml:space="preserve">Trifolium ornithopodioides </v>
      </c>
      <c r="AE477" s="73" t="s">
        <v>1801</v>
      </c>
      <c r="AF477" s="80"/>
      <c r="AH477" s="80">
        <v>2</v>
      </c>
    </row>
    <row r="478" spans="1:34">
      <c r="A478" s="8">
        <f t="shared" si="15"/>
        <v>562</v>
      </c>
      <c r="B478" s="25" t="s">
        <v>393</v>
      </c>
      <c r="K478" s="79" t="s">
        <v>462</v>
      </c>
      <c r="L478" s="79" t="s">
        <v>461</v>
      </c>
      <c r="M478" s="79" t="s">
        <v>463</v>
      </c>
      <c r="N478" s="79">
        <v>2</v>
      </c>
      <c r="S478" s="73" t="s">
        <v>476</v>
      </c>
      <c r="T478" s="73" t="s">
        <v>1143</v>
      </c>
      <c r="U478" s="73" t="s">
        <v>1187</v>
      </c>
      <c r="V478" s="73" t="s">
        <v>667</v>
      </c>
      <c r="W478" s="73"/>
      <c r="X478" s="73"/>
      <c r="Y478" s="82" t="str">
        <f t="shared" si="16"/>
        <v xml:space="preserve">Trifolium pallescens </v>
      </c>
      <c r="AE478" s="73" t="s">
        <v>1807</v>
      </c>
      <c r="AF478" s="80"/>
      <c r="AH478" s="80">
        <v>2</v>
      </c>
    </row>
    <row r="479" spans="1:34">
      <c r="A479" s="8">
        <f t="shared" si="15"/>
        <v>563</v>
      </c>
      <c r="B479" s="25" t="s">
        <v>393</v>
      </c>
      <c r="K479" s="79" t="s">
        <v>462</v>
      </c>
      <c r="L479" s="79" t="s">
        <v>461</v>
      </c>
      <c r="M479" s="79" t="s">
        <v>463</v>
      </c>
      <c r="N479" s="79">
        <v>2</v>
      </c>
      <c r="S479" s="73" t="s">
        <v>476</v>
      </c>
      <c r="T479" s="73" t="s">
        <v>1143</v>
      </c>
      <c r="U479" s="73" t="s">
        <v>1188</v>
      </c>
      <c r="V479" s="73" t="s">
        <v>925</v>
      </c>
      <c r="W479" s="73"/>
      <c r="X479" s="73"/>
      <c r="Y479" s="82" t="str">
        <f t="shared" si="16"/>
        <v xml:space="preserve">Trifolium pallidum </v>
      </c>
      <c r="AE479" s="73" t="s">
        <v>1806</v>
      </c>
      <c r="AF479" s="80"/>
      <c r="AH479" s="80">
        <v>2</v>
      </c>
    </row>
    <row r="480" spans="1:34">
      <c r="A480" s="8">
        <f t="shared" si="15"/>
        <v>564</v>
      </c>
      <c r="B480" s="25" t="s">
        <v>393</v>
      </c>
      <c r="K480" s="79" t="s">
        <v>462</v>
      </c>
      <c r="L480" s="79" t="s">
        <v>461</v>
      </c>
      <c r="M480" s="79" t="s">
        <v>463</v>
      </c>
      <c r="N480" s="79">
        <v>2</v>
      </c>
      <c r="S480" s="73" t="s">
        <v>476</v>
      </c>
      <c r="T480" s="73" t="s">
        <v>1143</v>
      </c>
      <c r="U480" s="73" t="s">
        <v>1189</v>
      </c>
      <c r="V480" s="73" t="s">
        <v>920</v>
      </c>
      <c r="W480" s="73"/>
      <c r="X480" s="73"/>
      <c r="Y480" s="82" t="str">
        <f t="shared" si="16"/>
        <v xml:space="preserve">Trifolium patens </v>
      </c>
      <c r="AE480" s="73" t="s">
        <v>1807</v>
      </c>
      <c r="AF480" s="80"/>
      <c r="AH480" s="80">
        <v>2</v>
      </c>
    </row>
    <row r="481" spans="1:34">
      <c r="A481" s="8">
        <f t="shared" si="15"/>
        <v>565</v>
      </c>
      <c r="B481" s="25" t="s">
        <v>393</v>
      </c>
      <c r="K481" s="79" t="s">
        <v>462</v>
      </c>
      <c r="L481" s="79" t="s">
        <v>461</v>
      </c>
      <c r="M481" s="79" t="s">
        <v>463</v>
      </c>
      <c r="N481" s="79">
        <v>2</v>
      </c>
      <c r="S481" s="73" t="s">
        <v>476</v>
      </c>
      <c r="T481" s="73" t="s">
        <v>1143</v>
      </c>
      <c r="U481" s="73" t="s">
        <v>1190</v>
      </c>
      <c r="V481" s="73" t="s">
        <v>402</v>
      </c>
      <c r="W481" s="73"/>
      <c r="X481" s="73"/>
      <c r="Y481" s="82" t="str">
        <f t="shared" si="16"/>
        <v xml:space="preserve">Trifolium phleoides </v>
      </c>
      <c r="AE481" s="73" t="s">
        <v>1952</v>
      </c>
      <c r="AF481" s="80" t="s">
        <v>2061</v>
      </c>
      <c r="AH481" s="80"/>
    </row>
    <row r="482" spans="1:34">
      <c r="A482" s="8">
        <f t="shared" si="15"/>
        <v>566</v>
      </c>
      <c r="B482" s="25" t="s">
        <v>393</v>
      </c>
      <c r="K482" s="79" t="s">
        <v>462</v>
      </c>
      <c r="L482" s="79" t="s">
        <v>461</v>
      </c>
      <c r="M482" s="79" t="s">
        <v>463</v>
      </c>
      <c r="N482" s="79">
        <v>2</v>
      </c>
      <c r="S482" s="73" t="s">
        <v>476</v>
      </c>
      <c r="T482" s="73" t="s">
        <v>1143</v>
      </c>
      <c r="U482" s="73" t="s">
        <v>555</v>
      </c>
      <c r="V482" s="73" t="s">
        <v>402</v>
      </c>
      <c r="W482" s="73"/>
      <c r="X482" s="73"/>
      <c r="Y482" s="82" t="str">
        <f t="shared" si="16"/>
        <v xml:space="preserve">Trifolium physodes </v>
      </c>
      <c r="AE482" s="73" t="s">
        <v>1953</v>
      </c>
      <c r="AF482" s="80" t="s">
        <v>2061</v>
      </c>
      <c r="AH482" s="80"/>
    </row>
    <row r="483" spans="1:34">
      <c r="A483" s="8">
        <f t="shared" si="15"/>
        <v>567</v>
      </c>
      <c r="B483" s="25" t="s">
        <v>393</v>
      </c>
      <c r="K483" s="79" t="s">
        <v>462</v>
      </c>
      <c r="L483" s="79" t="s">
        <v>461</v>
      </c>
      <c r="M483" s="79" t="s">
        <v>463</v>
      </c>
      <c r="N483" s="79">
        <v>2</v>
      </c>
      <c r="S483" s="73" t="s">
        <v>476</v>
      </c>
      <c r="T483" s="73" t="s">
        <v>1143</v>
      </c>
      <c r="U483" s="73" t="s">
        <v>1191</v>
      </c>
      <c r="V483" s="73" t="s">
        <v>402</v>
      </c>
      <c r="W483" s="73"/>
      <c r="X483" s="73"/>
      <c r="Y483" s="82" t="str">
        <f t="shared" si="16"/>
        <v xml:space="preserve">Trifolium pratense </v>
      </c>
      <c r="AE483" s="73" t="s">
        <v>1954</v>
      </c>
      <c r="AF483" s="80" t="s">
        <v>2061</v>
      </c>
      <c r="AH483" s="80"/>
    </row>
    <row r="484" spans="1:34">
      <c r="A484" s="8">
        <f t="shared" si="15"/>
        <v>568</v>
      </c>
      <c r="B484" s="25" t="s">
        <v>393</v>
      </c>
      <c r="K484" s="79" t="s">
        <v>462</v>
      </c>
      <c r="L484" s="79" t="s">
        <v>461</v>
      </c>
      <c r="M484" s="79" t="s">
        <v>463</v>
      </c>
      <c r="N484" s="79">
        <v>2</v>
      </c>
      <c r="S484" s="73" t="s">
        <v>476</v>
      </c>
      <c r="T484" s="73" t="s">
        <v>1143</v>
      </c>
      <c r="U484" s="73" t="s">
        <v>1192</v>
      </c>
      <c r="V484" s="73" t="s">
        <v>402</v>
      </c>
      <c r="W484" s="73"/>
      <c r="X484" s="73"/>
      <c r="Y484" s="82" t="str">
        <f t="shared" si="16"/>
        <v xml:space="preserve">Trifolium repens </v>
      </c>
      <c r="AE484" s="73" t="s">
        <v>1801</v>
      </c>
      <c r="AF484" s="80"/>
      <c r="AH484" s="80">
        <v>2</v>
      </c>
    </row>
    <row r="485" spans="1:34">
      <c r="A485" s="8">
        <f t="shared" si="15"/>
        <v>569</v>
      </c>
      <c r="B485" s="25" t="s">
        <v>393</v>
      </c>
      <c r="K485" s="79" t="s">
        <v>462</v>
      </c>
      <c r="L485" s="79" t="s">
        <v>461</v>
      </c>
      <c r="M485" s="79" t="s">
        <v>463</v>
      </c>
      <c r="N485" s="79">
        <v>2</v>
      </c>
      <c r="S485" s="73" t="s">
        <v>476</v>
      </c>
      <c r="T485" s="73" t="s">
        <v>1143</v>
      </c>
      <c r="U485" s="73" t="s">
        <v>1193</v>
      </c>
      <c r="V485" s="73" t="s">
        <v>402</v>
      </c>
      <c r="W485" s="73"/>
      <c r="X485" s="73"/>
      <c r="Y485" s="82" t="str">
        <f t="shared" si="16"/>
        <v xml:space="preserve">Trifolium resupinatum </v>
      </c>
      <c r="AE485" s="73" t="s">
        <v>1801</v>
      </c>
      <c r="AF485" s="80"/>
      <c r="AH485" s="80">
        <v>2</v>
      </c>
    </row>
    <row r="486" spans="1:34">
      <c r="A486" s="8">
        <f t="shared" si="15"/>
        <v>570</v>
      </c>
      <c r="B486" s="25" t="s">
        <v>393</v>
      </c>
      <c r="K486" s="79" t="s">
        <v>462</v>
      </c>
      <c r="L486" s="79" t="s">
        <v>461</v>
      </c>
      <c r="M486" s="79" t="s">
        <v>463</v>
      </c>
      <c r="N486" s="79">
        <v>2</v>
      </c>
      <c r="S486" s="73" t="s">
        <v>476</v>
      </c>
      <c r="T486" s="73" t="s">
        <v>1143</v>
      </c>
      <c r="U486" s="73" t="s">
        <v>1194</v>
      </c>
      <c r="V486" s="73" t="s">
        <v>402</v>
      </c>
      <c r="W486" s="73"/>
      <c r="X486" s="73"/>
      <c r="Y486" s="82" t="str">
        <f t="shared" si="16"/>
        <v xml:space="preserve">Trifolium retusum </v>
      </c>
      <c r="AE486" s="73" t="s">
        <v>1955</v>
      </c>
      <c r="AF486" s="80"/>
      <c r="AH486" s="80">
        <v>2</v>
      </c>
    </row>
    <row r="487" spans="1:34">
      <c r="A487" s="8">
        <f t="shared" si="15"/>
        <v>571</v>
      </c>
      <c r="B487" s="25" t="s">
        <v>393</v>
      </c>
      <c r="K487" s="79" t="s">
        <v>462</v>
      </c>
      <c r="L487" s="79" t="s">
        <v>461</v>
      </c>
      <c r="M487" s="79" t="s">
        <v>463</v>
      </c>
      <c r="N487" s="79">
        <v>2</v>
      </c>
      <c r="S487" s="73" t="s">
        <v>476</v>
      </c>
      <c r="T487" s="73" t="s">
        <v>1143</v>
      </c>
      <c r="U487" s="73" t="s">
        <v>1195</v>
      </c>
      <c r="V487" s="73" t="s">
        <v>402</v>
      </c>
      <c r="W487" s="73"/>
      <c r="X487" s="73"/>
      <c r="Y487" s="82" t="str">
        <f t="shared" si="16"/>
        <v xml:space="preserve">Trifolium rubens </v>
      </c>
      <c r="AE487" s="73" t="s">
        <v>1956</v>
      </c>
      <c r="AF487" s="80"/>
      <c r="AH487" s="80">
        <v>2</v>
      </c>
    </row>
    <row r="488" spans="1:34">
      <c r="A488" s="8">
        <f t="shared" si="15"/>
        <v>572</v>
      </c>
      <c r="B488" s="25" t="s">
        <v>393</v>
      </c>
      <c r="K488" s="79" t="s">
        <v>462</v>
      </c>
      <c r="L488" s="79" t="s">
        <v>461</v>
      </c>
      <c r="M488" s="79" t="s">
        <v>463</v>
      </c>
      <c r="N488" s="79">
        <v>2</v>
      </c>
      <c r="S488" s="73" t="s">
        <v>476</v>
      </c>
      <c r="T488" s="73" t="s">
        <v>1143</v>
      </c>
      <c r="U488" s="73" t="s">
        <v>1196</v>
      </c>
      <c r="V488" s="73" t="s">
        <v>402</v>
      </c>
      <c r="W488" s="73"/>
      <c r="X488" s="73"/>
      <c r="Y488" s="82" t="str">
        <f t="shared" si="16"/>
        <v xml:space="preserve">Trifolium scabrum </v>
      </c>
      <c r="AE488" s="73" t="s">
        <v>1801</v>
      </c>
      <c r="AF488" s="80"/>
      <c r="AH488" s="80">
        <v>2</v>
      </c>
    </row>
    <row r="489" spans="1:34">
      <c r="A489" s="8">
        <f t="shared" si="15"/>
        <v>573</v>
      </c>
      <c r="B489" s="25" t="s">
        <v>393</v>
      </c>
      <c r="K489" s="79" t="s">
        <v>462</v>
      </c>
      <c r="L489" s="79" t="s">
        <v>461</v>
      </c>
      <c r="M489" s="79" t="s">
        <v>463</v>
      </c>
      <c r="N489" s="79">
        <v>2</v>
      </c>
      <c r="S489" s="73" t="s">
        <v>476</v>
      </c>
      <c r="T489" s="73" t="s">
        <v>1143</v>
      </c>
      <c r="U489" s="73" t="s">
        <v>1197</v>
      </c>
      <c r="V489" s="73" t="s">
        <v>402</v>
      </c>
      <c r="W489" s="73"/>
      <c r="X489" s="73"/>
      <c r="Y489" s="82" t="str">
        <f t="shared" si="16"/>
        <v xml:space="preserve">Trifolium spadiceum </v>
      </c>
      <c r="AE489" s="73" t="s">
        <v>1801</v>
      </c>
      <c r="AF489" s="80" t="s">
        <v>2061</v>
      </c>
      <c r="AH489" s="80"/>
    </row>
    <row r="490" spans="1:34">
      <c r="A490" s="8">
        <f t="shared" si="15"/>
        <v>574</v>
      </c>
      <c r="B490" s="25" t="s">
        <v>393</v>
      </c>
      <c r="K490" s="79" t="s">
        <v>462</v>
      </c>
      <c r="L490" s="79" t="s">
        <v>461</v>
      </c>
      <c r="M490" s="79" t="s">
        <v>463</v>
      </c>
      <c r="N490" s="79">
        <v>2</v>
      </c>
      <c r="S490" s="73" t="s">
        <v>476</v>
      </c>
      <c r="T490" s="73" t="s">
        <v>1143</v>
      </c>
      <c r="U490" s="73" t="s">
        <v>1198</v>
      </c>
      <c r="V490" s="73" t="s">
        <v>402</v>
      </c>
      <c r="W490" s="73"/>
      <c r="X490" s="73"/>
      <c r="Y490" s="82" t="str">
        <f t="shared" si="16"/>
        <v xml:space="preserve">Trifolium spumosum </v>
      </c>
      <c r="AE490" s="73" t="s">
        <v>1926</v>
      </c>
      <c r="AF490" s="80" t="s">
        <v>2061</v>
      </c>
      <c r="AH490" s="80"/>
    </row>
    <row r="491" spans="1:34">
      <c r="A491" s="8">
        <f t="shared" si="15"/>
        <v>575</v>
      </c>
      <c r="B491" s="25" t="s">
        <v>393</v>
      </c>
      <c r="K491" s="79" t="s">
        <v>462</v>
      </c>
      <c r="L491" s="79" t="s">
        <v>461</v>
      </c>
      <c r="M491" s="79" t="s">
        <v>463</v>
      </c>
      <c r="N491" s="79">
        <v>2</v>
      </c>
      <c r="S491" s="73" t="s">
        <v>476</v>
      </c>
      <c r="T491" s="73" t="s">
        <v>1143</v>
      </c>
      <c r="U491" s="73" t="s">
        <v>1199</v>
      </c>
      <c r="V491" s="73" t="s">
        <v>402</v>
      </c>
      <c r="W491" s="73"/>
      <c r="X491" s="73"/>
      <c r="Y491" s="82" t="str">
        <f t="shared" si="16"/>
        <v xml:space="preserve">Trifolium squamosum </v>
      </c>
      <c r="AE491" s="73" t="s">
        <v>1805</v>
      </c>
      <c r="AF491" s="80"/>
      <c r="AH491" s="80">
        <v>2</v>
      </c>
    </row>
    <row r="492" spans="1:34">
      <c r="A492" s="8">
        <f t="shared" si="15"/>
        <v>576</v>
      </c>
      <c r="B492" s="25" t="s">
        <v>393</v>
      </c>
      <c r="K492" s="79" t="s">
        <v>462</v>
      </c>
      <c r="L492" s="79" t="s">
        <v>461</v>
      </c>
      <c r="M492" s="79" t="s">
        <v>463</v>
      </c>
      <c r="N492" s="79">
        <v>2</v>
      </c>
      <c r="S492" s="73" t="s">
        <v>476</v>
      </c>
      <c r="T492" s="73" t="s">
        <v>1143</v>
      </c>
      <c r="U492" s="73" t="s">
        <v>1200</v>
      </c>
      <c r="V492" s="73" t="s">
        <v>402</v>
      </c>
      <c r="W492" s="73"/>
      <c r="X492" s="73"/>
      <c r="Y492" s="82" t="str">
        <f t="shared" si="16"/>
        <v xml:space="preserve">Trifolium squarrosum </v>
      </c>
      <c r="AE492" s="73" t="s">
        <v>1805</v>
      </c>
      <c r="AF492" s="80" t="s">
        <v>2061</v>
      </c>
      <c r="AH492" s="80"/>
    </row>
    <row r="493" spans="1:34">
      <c r="A493" s="8">
        <f t="shared" si="15"/>
        <v>577</v>
      </c>
      <c r="B493" s="25" t="s">
        <v>393</v>
      </c>
      <c r="K493" s="79" t="s">
        <v>462</v>
      </c>
      <c r="L493" s="79" t="s">
        <v>461</v>
      </c>
      <c r="M493" s="79" t="s">
        <v>463</v>
      </c>
      <c r="N493" s="79">
        <v>2</v>
      </c>
      <c r="S493" s="73" t="s">
        <v>476</v>
      </c>
      <c r="T493" s="73" t="s">
        <v>1143</v>
      </c>
      <c r="U493" s="73" t="s">
        <v>1201</v>
      </c>
      <c r="V493" s="73" t="s">
        <v>402</v>
      </c>
      <c r="W493" s="73"/>
      <c r="X493" s="73"/>
      <c r="Y493" s="82" t="str">
        <f t="shared" si="16"/>
        <v xml:space="preserve">Trifolium stellatum </v>
      </c>
      <c r="AE493" s="73" t="s">
        <v>1801</v>
      </c>
      <c r="AF493" s="80"/>
      <c r="AH493" s="80">
        <v>4</v>
      </c>
    </row>
    <row r="494" spans="1:34">
      <c r="A494" s="8">
        <f t="shared" si="15"/>
        <v>578</v>
      </c>
      <c r="B494" s="25" t="s">
        <v>393</v>
      </c>
      <c r="K494" s="79" t="s">
        <v>462</v>
      </c>
      <c r="L494" s="79" t="s">
        <v>461</v>
      </c>
      <c r="M494" s="79" t="s">
        <v>463</v>
      </c>
      <c r="N494" s="79">
        <v>2</v>
      </c>
      <c r="S494" s="73" t="s">
        <v>476</v>
      </c>
      <c r="T494" s="73" t="s">
        <v>1143</v>
      </c>
      <c r="U494" s="73" t="s">
        <v>1202</v>
      </c>
      <c r="V494" s="73" t="s">
        <v>402</v>
      </c>
      <c r="W494" s="73"/>
      <c r="X494" s="73"/>
      <c r="Y494" s="82" t="str">
        <f t="shared" si="16"/>
        <v xml:space="preserve">Trifolium striatum </v>
      </c>
      <c r="AE494" s="73" t="s">
        <v>1957</v>
      </c>
      <c r="AF494" s="80" t="s">
        <v>2061</v>
      </c>
      <c r="AH494" s="80"/>
    </row>
    <row r="495" spans="1:34">
      <c r="A495" s="8">
        <f t="shared" si="15"/>
        <v>579</v>
      </c>
      <c r="B495" s="25" t="s">
        <v>393</v>
      </c>
      <c r="K495" s="79" t="s">
        <v>462</v>
      </c>
      <c r="L495" s="79" t="s">
        <v>461</v>
      </c>
      <c r="M495" s="79" t="s">
        <v>463</v>
      </c>
      <c r="N495" s="79">
        <v>2</v>
      </c>
      <c r="S495" s="73" t="s">
        <v>476</v>
      </c>
      <c r="T495" s="73" t="s">
        <v>1143</v>
      </c>
      <c r="U495" s="73" t="s">
        <v>1203</v>
      </c>
      <c r="V495" s="73" t="s">
        <v>402</v>
      </c>
      <c r="W495" s="73"/>
      <c r="X495" s="73"/>
      <c r="Y495" s="82" t="str">
        <f t="shared" si="16"/>
        <v xml:space="preserve">Trifolium strictum </v>
      </c>
      <c r="AE495" s="73" t="s">
        <v>1801</v>
      </c>
      <c r="AF495" s="80"/>
      <c r="AH495" s="80">
        <v>2</v>
      </c>
    </row>
    <row r="496" spans="1:34">
      <c r="A496" s="8">
        <f t="shared" si="15"/>
        <v>580</v>
      </c>
      <c r="B496" s="25" t="s">
        <v>393</v>
      </c>
      <c r="K496" s="79" t="s">
        <v>462</v>
      </c>
      <c r="L496" s="79" t="s">
        <v>461</v>
      </c>
      <c r="M496" s="79" t="s">
        <v>463</v>
      </c>
      <c r="N496" s="79">
        <v>2</v>
      </c>
      <c r="S496" s="73" t="s">
        <v>476</v>
      </c>
      <c r="T496" s="73" t="s">
        <v>1143</v>
      </c>
      <c r="U496" s="73" t="s">
        <v>1204</v>
      </c>
      <c r="V496" s="73" t="s">
        <v>1205</v>
      </c>
      <c r="W496" s="73"/>
      <c r="X496" s="73"/>
      <c r="Y496" s="82" t="str">
        <f t="shared" si="16"/>
        <v xml:space="preserve">Trifolium subterraneum </v>
      </c>
      <c r="AE496" s="73" t="s">
        <v>1946</v>
      </c>
      <c r="AF496" s="80"/>
      <c r="AH496" s="80">
        <v>2</v>
      </c>
    </row>
    <row r="497" spans="1:34">
      <c r="A497" s="8">
        <f t="shared" si="15"/>
        <v>581</v>
      </c>
      <c r="B497" s="25" t="s">
        <v>393</v>
      </c>
      <c r="K497" s="79" t="s">
        <v>462</v>
      </c>
      <c r="L497" s="79" t="s">
        <v>461</v>
      </c>
      <c r="M497" s="79" t="s">
        <v>463</v>
      </c>
      <c r="N497" s="79">
        <v>2</v>
      </c>
      <c r="S497" s="73" t="s">
        <v>476</v>
      </c>
      <c r="T497" s="73" t="s">
        <v>1143</v>
      </c>
      <c r="U497" s="73" t="s">
        <v>1206</v>
      </c>
      <c r="V497" s="73" t="s">
        <v>1126</v>
      </c>
      <c r="W497" s="73"/>
      <c r="X497" s="73"/>
      <c r="Y497" s="82" t="str">
        <f t="shared" si="16"/>
        <v xml:space="preserve">Trifolium suffocatum </v>
      </c>
      <c r="AE497" s="73" t="s">
        <v>1801</v>
      </c>
      <c r="AF497" s="80"/>
      <c r="AH497" s="80">
        <v>2</v>
      </c>
    </row>
    <row r="498" spans="1:34">
      <c r="A498" s="8">
        <f t="shared" si="15"/>
        <v>582</v>
      </c>
      <c r="B498" s="25" t="s">
        <v>393</v>
      </c>
      <c r="K498" s="79" t="s">
        <v>462</v>
      </c>
      <c r="L498" s="79" t="s">
        <v>461</v>
      </c>
      <c r="M498" s="79" t="s">
        <v>463</v>
      </c>
      <c r="N498" s="79">
        <v>2</v>
      </c>
      <c r="S498" s="73" t="s">
        <v>476</v>
      </c>
      <c r="T498" s="73" t="s">
        <v>1143</v>
      </c>
      <c r="U498" s="73" t="s">
        <v>1207</v>
      </c>
      <c r="V498" s="73" t="s">
        <v>402</v>
      </c>
      <c r="W498" s="73"/>
      <c r="X498" s="73"/>
      <c r="Y498" s="82" t="str">
        <f t="shared" si="16"/>
        <v xml:space="preserve">Trifolium sylvaticum </v>
      </c>
      <c r="AE498" s="73" t="s">
        <v>1801</v>
      </c>
      <c r="AF498" s="80"/>
      <c r="AH498" s="80">
        <v>2</v>
      </c>
    </row>
    <row r="499" spans="1:34">
      <c r="A499" s="8">
        <f t="shared" si="15"/>
        <v>583</v>
      </c>
      <c r="B499" s="25" t="s">
        <v>393</v>
      </c>
      <c r="K499" s="79" t="s">
        <v>462</v>
      </c>
      <c r="L499" s="79" t="s">
        <v>461</v>
      </c>
      <c r="M499" s="79" t="s">
        <v>463</v>
      </c>
      <c r="N499" s="79">
        <v>2</v>
      </c>
      <c r="S499" s="73" t="s">
        <v>476</v>
      </c>
      <c r="T499" s="73" t="s">
        <v>1143</v>
      </c>
      <c r="U499" s="73" t="s">
        <v>1208</v>
      </c>
      <c r="V499" s="73" t="s">
        <v>1152</v>
      </c>
      <c r="W499" s="73"/>
      <c r="X499" s="73"/>
      <c r="Y499" s="82" t="str">
        <f t="shared" si="16"/>
        <v xml:space="preserve">Trifolium thalii </v>
      </c>
      <c r="AE499" s="73" t="s">
        <v>1807</v>
      </c>
      <c r="AF499" s="80" t="s">
        <v>2061</v>
      </c>
      <c r="AH499" s="80"/>
    </row>
    <row r="500" spans="1:34">
      <c r="A500" s="8">
        <f t="shared" si="15"/>
        <v>584</v>
      </c>
      <c r="B500" s="25" t="s">
        <v>393</v>
      </c>
      <c r="K500" s="79" t="s">
        <v>462</v>
      </c>
      <c r="L500" s="79" t="s">
        <v>461</v>
      </c>
      <c r="M500" s="79" t="s">
        <v>463</v>
      </c>
      <c r="N500" s="79">
        <v>2</v>
      </c>
      <c r="S500" s="73" t="s">
        <v>477</v>
      </c>
      <c r="T500" s="73" t="s">
        <v>1209</v>
      </c>
      <c r="U500" s="73" t="s">
        <v>1210</v>
      </c>
      <c r="V500" s="73" t="s">
        <v>1211</v>
      </c>
      <c r="W500" s="73"/>
      <c r="X500" s="73"/>
      <c r="Y500" s="82" t="str">
        <f t="shared" si="16"/>
        <v xml:space="preserve">Trifolium tomentosum </v>
      </c>
      <c r="AE500" s="73" t="s">
        <v>1795</v>
      </c>
      <c r="AF500" s="80"/>
      <c r="AH500" s="80">
        <v>4</v>
      </c>
    </row>
    <row r="501" spans="1:34">
      <c r="A501" s="8">
        <f t="shared" si="15"/>
        <v>585</v>
      </c>
      <c r="B501" s="25" t="s">
        <v>393</v>
      </c>
      <c r="K501" s="79" t="s">
        <v>462</v>
      </c>
      <c r="L501" s="79" t="s">
        <v>461</v>
      </c>
      <c r="M501" s="79" t="s">
        <v>463</v>
      </c>
      <c r="N501" s="79">
        <v>2</v>
      </c>
      <c r="S501" s="73" t="s">
        <v>477</v>
      </c>
      <c r="T501" s="73" t="s">
        <v>1209</v>
      </c>
      <c r="U501" s="73" t="s">
        <v>1212</v>
      </c>
      <c r="V501" s="73" t="s">
        <v>1213</v>
      </c>
      <c r="W501" s="73"/>
      <c r="X501" s="73"/>
      <c r="Y501" s="82" t="str">
        <f t="shared" si="16"/>
        <v xml:space="preserve">Trifolium vessiculosum </v>
      </c>
      <c r="AE501" s="73" t="s">
        <v>1795</v>
      </c>
      <c r="AF501" s="80">
        <v>2</v>
      </c>
      <c r="AH501" s="80"/>
    </row>
    <row r="502" spans="1:34">
      <c r="A502" s="8">
        <f t="shared" si="15"/>
        <v>586</v>
      </c>
      <c r="B502" s="25" t="s">
        <v>393</v>
      </c>
      <c r="K502" s="79" t="s">
        <v>462</v>
      </c>
      <c r="L502" s="79" t="s">
        <v>461</v>
      </c>
      <c r="M502" s="79" t="s">
        <v>463</v>
      </c>
      <c r="N502" s="79">
        <v>2</v>
      </c>
      <c r="S502" s="73" t="s">
        <v>477</v>
      </c>
      <c r="T502" s="73" t="s">
        <v>1209</v>
      </c>
      <c r="U502" s="73" t="s">
        <v>1214</v>
      </c>
      <c r="V502" s="73" t="s">
        <v>1215</v>
      </c>
      <c r="W502" s="73"/>
      <c r="X502" s="73"/>
      <c r="Y502" s="82" t="str">
        <f t="shared" si="16"/>
        <v xml:space="preserve">Argyranthemum adauctum  </v>
      </c>
      <c r="AE502" s="73" t="s">
        <v>1795</v>
      </c>
      <c r="AF502" s="80"/>
      <c r="AH502" s="80">
        <v>2</v>
      </c>
    </row>
    <row r="503" spans="1:34">
      <c r="A503" s="8">
        <f t="shared" si="15"/>
        <v>587</v>
      </c>
      <c r="B503" s="25" t="s">
        <v>393</v>
      </c>
      <c r="K503" s="79" t="s">
        <v>462</v>
      </c>
      <c r="L503" s="79" t="s">
        <v>461</v>
      </c>
      <c r="M503" s="79" t="s">
        <v>463</v>
      </c>
      <c r="N503" s="79">
        <v>2</v>
      </c>
      <c r="S503" s="73" t="s">
        <v>477</v>
      </c>
      <c r="T503" s="73" t="s">
        <v>1209</v>
      </c>
      <c r="U503" s="73" t="s">
        <v>1216</v>
      </c>
      <c r="V503" s="73" t="s">
        <v>1217</v>
      </c>
      <c r="W503" s="73"/>
      <c r="X503" s="73"/>
      <c r="Y503" s="82" t="str">
        <f t="shared" si="16"/>
        <v xml:space="preserve">Argyranthemum broussonetii  </v>
      </c>
      <c r="AE503" s="73" t="s">
        <v>1795</v>
      </c>
      <c r="AF503" s="80">
        <v>2</v>
      </c>
      <c r="AH503" s="80"/>
    </row>
    <row r="504" spans="1:34">
      <c r="A504" s="8">
        <f t="shared" si="15"/>
        <v>588</v>
      </c>
      <c r="B504" s="25" t="s">
        <v>393</v>
      </c>
      <c r="K504" s="79" t="s">
        <v>462</v>
      </c>
      <c r="L504" s="79" t="s">
        <v>461</v>
      </c>
      <c r="M504" s="79" t="s">
        <v>463</v>
      </c>
      <c r="N504" s="79">
        <v>2</v>
      </c>
      <c r="S504" s="73" t="s">
        <v>477</v>
      </c>
      <c r="T504" s="73" t="s">
        <v>1209</v>
      </c>
      <c r="U504" s="73" t="s">
        <v>1218</v>
      </c>
      <c r="V504" s="73" t="s">
        <v>1215</v>
      </c>
      <c r="W504" s="73"/>
      <c r="X504" s="73"/>
      <c r="Y504" s="82" t="str">
        <f t="shared" si="16"/>
        <v xml:space="preserve">Argyranthemum callichrysum  </v>
      </c>
      <c r="AE504" s="73" t="s">
        <v>1795</v>
      </c>
      <c r="AF504" s="80"/>
      <c r="AH504" s="80">
        <v>4</v>
      </c>
    </row>
    <row r="505" spans="1:34">
      <c r="A505" s="8">
        <f t="shared" si="15"/>
        <v>589</v>
      </c>
      <c r="B505" s="25" t="s">
        <v>393</v>
      </c>
      <c r="K505" s="79" t="s">
        <v>462</v>
      </c>
      <c r="L505" s="79" t="s">
        <v>461</v>
      </c>
      <c r="M505" s="79" t="s">
        <v>463</v>
      </c>
      <c r="N505" s="79">
        <v>2</v>
      </c>
      <c r="S505" s="73" t="s">
        <v>477</v>
      </c>
      <c r="T505" s="73" t="s">
        <v>1209</v>
      </c>
      <c r="U505" s="73" t="s">
        <v>1219</v>
      </c>
      <c r="V505" s="73" t="s">
        <v>1220</v>
      </c>
      <c r="W505" s="73"/>
      <c r="X505" s="73"/>
      <c r="Y505" s="82" t="str">
        <f t="shared" si="16"/>
        <v xml:space="preserve">Argyranthemum coronopifolium  </v>
      </c>
      <c r="AE505" s="73" t="s">
        <v>1795</v>
      </c>
      <c r="AF505" s="80"/>
      <c r="AH505" s="80">
        <v>4</v>
      </c>
    </row>
    <row r="506" spans="1:34">
      <c r="A506" s="8">
        <f t="shared" si="15"/>
        <v>590</v>
      </c>
      <c r="B506" s="25" t="s">
        <v>393</v>
      </c>
      <c r="K506" s="79" t="s">
        <v>462</v>
      </c>
      <c r="L506" s="79" t="s">
        <v>461</v>
      </c>
      <c r="M506" s="79" t="s">
        <v>463</v>
      </c>
      <c r="N506" s="79">
        <v>2</v>
      </c>
      <c r="S506" s="73" t="s">
        <v>477</v>
      </c>
      <c r="T506" s="73" t="s">
        <v>1209</v>
      </c>
      <c r="U506" s="73" t="s">
        <v>1221</v>
      </c>
      <c r="V506" s="73" t="s">
        <v>1222</v>
      </c>
      <c r="W506" s="73"/>
      <c r="X506" s="73"/>
      <c r="Y506" s="82" t="str">
        <f t="shared" si="16"/>
        <v xml:space="preserve">Argyranthemum escarrei  </v>
      </c>
      <c r="AE506" s="73" t="s">
        <v>1795</v>
      </c>
      <c r="AF506" s="80"/>
      <c r="AH506" s="80">
        <v>2</v>
      </c>
    </row>
    <row r="507" spans="1:34">
      <c r="A507" s="8">
        <f t="shared" si="15"/>
        <v>591</v>
      </c>
      <c r="B507" s="25" t="s">
        <v>393</v>
      </c>
      <c r="K507" s="79" t="s">
        <v>462</v>
      </c>
      <c r="L507" s="79" t="s">
        <v>461</v>
      </c>
      <c r="M507" s="79" t="s">
        <v>463</v>
      </c>
      <c r="N507" s="79">
        <v>2</v>
      </c>
      <c r="S507" s="73" t="s">
        <v>477</v>
      </c>
      <c r="T507" s="73" t="s">
        <v>1209</v>
      </c>
      <c r="U507" s="73" t="s">
        <v>1223</v>
      </c>
      <c r="V507" s="73" t="s">
        <v>1224</v>
      </c>
      <c r="W507" s="73"/>
      <c r="X507" s="73"/>
      <c r="Y507" s="82" t="str">
        <f t="shared" si="16"/>
        <v xml:space="preserve">Argyranthemum filifolium  </v>
      </c>
      <c r="AE507" s="73" t="s">
        <v>1795</v>
      </c>
      <c r="AF507" s="80" t="s">
        <v>2061</v>
      </c>
      <c r="AH507" s="80"/>
    </row>
    <row r="508" spans="1:34">
      <c r="A508" s="8">
        <f t="shared" si="15"/>
        <v>592</v>
      </c>
      <c r="B508" s="25" t="s">
        <v>393</v>
      </c>
      <c r="K508" s="79" t="s">
        <v>462</v>
      </c>
      <c r="L508" s="79" t="s">
        <v>461</v>
      </c>
      <c r="M508" s="79" t="s">
        <v>463</v>
      </c>
      <c r="N508" s="79">
        <v>2</v>
      </c>
      <c r="S508" s="73" t="s">
        <v>477</v>
      </c>
      <c r="T508" s="73" t="s">
        <v>1209</v>
      </c>
      <c r="U508" s="73" t="s">
        <v>1225</v>
      </c>
      <c r="V508" s="73" t="s">
        <v>1226</v>
      </c>
      <c r="W508" s="73"/>
      <c r="X508" s="73"/>
      <c r="Y508" s="82" t="str">
        <f t="shared" si="16"/>
        <v xml:space="preserve">Argyranthemum foeniculaceum  </v>
      </c>
      <c r="AE508" s="73" t="s">
        <v>1795</v>
      </c>
      <c r="AF508" s="80"/>
      <c r="AH508" s="80">
        <v>2</v>
      </c>
    </row>
    <row r="509" spans="1:34">
      <c r="A509" s="8">
        <f t="shared" si="15"/>
        <v>593</v>
      </c>
      <c r="B509" s="25" t="s">
        <v>393</v>
      </c>
      <c r="K509" s="79" t="s">
        <v>462</v>
      </c>
      <c r="L509" s="79" t="s">
        <v>461</v>
      </c>
      <c r="M509" s="79" t="s">
        <v>463</v>
      </c>
      <c r="N509" s="79">
        <v>2</v>
      </c>
      <c r="S509" s="73" t="s">
        <v>477</v>
      </c>
      <c r="T509" s="73" t="s">
        <v>1209</v>
      </c>
      <c r="U509" s="73" t="s">
        <v>1227</v>
      </c>
      <c r="V509" s="73" t="s">
        <v>1228</v>
      </c>
      <c r="W509" s="73"/>
      <c r="X509" s="73"/>
      <c r="Y509" s="82" t="str">
        <f t="shared" si="16"/>
        <v xml:space="preserve">Argyranthemum frutescens  </v>
      </c>
      <c r="AE509" s="73" t="s">
        <v>1795</v>
      </c>
      <c r="AF509" s="80"/>
      <c r="AH509" s="80">
        <v>2</v>
      </c>
    </row>
    <row r="510" spans="1:34">
      <c r="A510" s="8">
        <f t="shared" si="15"/>
        <v>594</v>
      </c>
      <c r="B510" s="25" t="s">
        <v>393</v>
      </c>
      <c r="K510" s="79" t="s">
        <v>462</v>
      </c>
      <c r="L510" s="79" t="s">
        <v>461</v>
      </c>
      <c r="M510" s="79" t="s">
        <v>463</v>
      </c>
      <c r="N510" s="79">
        <v>2</v>
      </c>
      <c r="S510" s="73" t="s">
        <v>477</v>
      </c>
      <c r="T510" s="73" t="s">
        <v>1209</v>
      </c>
      <c r="U510" s="73" t="s">
        <v>1229</v>
      </c>
      <c r="V510" s="73" t="s">
        <v>1230</v>
      </c>
      <c r="W510" s="73"/>
      <c r="X510" s="73"/>
      <c r="Y510" s="82" t="str">
        <f t="shared" si="16"/>
        <v xml:space="preserve">Argyranthemum gracile  </v>
      </c>
      <c r="AE510" s="73" t="s">
        <v>1795</v>
      </c>
      <c r="AF510" s="80"/>
      <c r="AH510" s="80">
        <v>4</v>
      </c>
    </row>
    <row r="511" spans="1:34">
      <c r="A511" s="8">
        <f t="shared" si="15"/>
        <v>595</v>
      </c>
      <c r="B511" s="25" t="s">
        <v>393</v>
      </c>
      <c r="K511" s="79" t="s">
        <v>462</v>
      </c>
      <c r="L511" s="79" t="s">
        <v>461</v>
      </c>
      <c r="M511" s="79" t="s">
        <v>463</v>
      </c>
      <c r="N511" s="79">
        <v>2</v>
      </c>
      <c r="S511" s="73" t="s">
        <v>477</v>
      </c>
      <c r="T511" s="73" t="s">
        <v>1209</v>
      </c>
      <c r="U511" s="73" t="s">
        <v>1231</v>
      </c>
      <c r="V511" s="73" t="s">
        <v>1230</v>
      </c>
      <c r="W511" s="73"/>
      <c r="X511" s="73"/>
      <c r="Y511" s="82" t="str">
        <f t="shared" si="16"/>
        <v xml:space="preserve">Argyranthemum haouarytheum  </v>
      </c>
      <c r="AE511" s="73" t="s">
        <v>1795</v>
      </c>
      <c r="AF511" s="80"/>
      <c r="AH511" s="80">
        <v>2</v>
      </c>
    </row>
    <row r="512" spans="1:34">
      <c r="A512" s="8">
        <f t="shared" si="15"/>
        <v>596</v>
      </c>
      <c r="B512" s="25" t="s">
        <v>393</v>
      </c>
      <c r="K512" s="79" t="s">
        <v>462</v>
      </c>
      <c r="L512" s="79" t="s">
        <v>461</v>
      </c>
      <c r="M512" s="79" t="s">
        <v>463</v>
      </c>
      <c r="N512" s="79">
        <v>2</v>
      </c>
      <c r="S512" s="73" t="s">
        <v>477</v>
      </c>
      <c r="T512" s="73" t="s">
        <v>1209</v>
      </c>
      <c r="U512" s="73" t="s">
        <v>1232</v>
      </c>
      <c r="V512" s="73" t="s">
        <v>1230</v>
      </c>
      <c r="W512" s="73"/>
      <c r="X512" s="73"/>
      <c r="Y512" s="82" t="str">
        <f t="shared" si="16"/>
        <v xml:space="preserve">Argyranthemum hierrense  </v>
      </c>
      <c r="AE512" s="73" t="s">
        <v>1795</v>
      </c>
      <c r="AF512" s="80"/>
      <c r="AH512" s="80">
        <v>2</v>
      </c>
    </row>
    <row r="513" spans="1:34">
      <c r="A513" s="8">
        <f t="shared" si="15"/>
        <v>597</v>
      </c>
      <c r="B513" s="25" t="s">
        <v>393</v>
      </c>
      <c r="K513" s="79" t="s">
        <v>462</v>
      </c>
      <c r="L513" s="79" t="s">
        <v>461</v>
      </c>
      <c r="M513" s="79" t="s">
        <v>463</v>
      </c>
      <c r="N513" s="79">
        <v>2</v>
      </c>
      <c r="S513" s="73" t="s">
        <v>477</v>
      </c>
      <c r="T513" s="73" t="s">
        <v>1209</v>
      </c>
      <c r="U513" s="73" t="s">
        <v>1233</v>
      </c>
      <c r="V513" s="73" t="s">
        <v>1234</v>
      </c>
      <c r="W513" s="73"/>
      <c r="X513" s="73"/>
      <c r="Y513" s="82" t="str">
        <f t="shared" si="16"/>
        <v xml:space="preserve">Argyranthemum lemsii  </v>
      </c>
      <c r="AE513" s="73" t="s">
        <v>1795</v>
      </c>
      <c r="AF513" s="80"/>
      <c r="AH513" s="80">
        <v>2</v>
      </c>
    </row>
    <row r="514" spans="1:34">
      <c r="A514" s="8">
        <f t="shared" si="15"/>
        <v>598</v>
      </c>
      <c r="B514" s="25" t="s">
        <v>393</v>
      </c>
      <c r="K514" s="79" t="s">
        <v>462</v>
      </c>
      <c r="L514" s="79" t="s">
        <v>461</v>
      </c>
      <c r="M514" s="79" t="s">
        <v>463</v>
      </c>
      <c r="N514" s="79">
        <v>2</v>
      </c>
      <c r="S514" s="73" t="s">
        <v>477</v>
      </c>
      <c r="T514" s="73" t="s">
        <v>1209</v>
      </c>
      <c r="U514" s="73" t="s">
        <v>1235</v>
      </c>
      <c r="V514" s="73" t="s">
        <v>1236</v>
      </c>
      <c r="W514" s="73"/>
      <c r="X514" s="73"/>
      <c r="Y514" s="82" t="str">
        <f t="shared" si="16"/>
        <v xml:space="preserve">Argyranthemum lidii  </v>
      </c>
      <c r="AE514" s="73" t="s">
        <v>1795</v>
      </c>
      <c r="AF514" s="80">
        <v>2</v>
      </c>
      <c r="AH514" s="80"/>
    </row>
    <row r="515" spans="1:34">
      <c r="A515" s="8">
        <f t="shared" si="15"/>
        <v>599</v>
      </c>
      <c r="B515" s="25" t="s">
        <v>393</v>
      </c>
      <c r="K515" s="79" t="s">
        <v>462</v>
      </c>
      <c r="L515" s="79" t="s">
        <v>461</v>
      </c>
      <c r="M515" s="79" t="s">
        <v>463</v>
      </c>
      <c r="N515" s="79">
        <v>2</v>
      </c>
      <c r="S515" s="73" t="s">
        <v>477</v>
      </c>
      <c r="T515" s="73" t="s">
        <v>1209</v>
      </c>
      <c r="U515" s="73" t="s">
        <v>1237</v>
      </c>
      <c r="V515" s="73" t="s">
        <v>1238</v>
      </c>
      <c r="W515" s="73"/>
      <c r="X515" s="73"/>
      <c r="Y515" s="82" t="str">
        <f t="shared" si="16"/>
        <v xml:space="preserve">Argyranthemum maderense  </v>
      </c>
      <c r="AE515" s="73" t="s">
        <v>1795</v>
      </c>
      <c r="AF515" s="80"/>
      <c r="AH515" s="80">
        <v>2</v>
      </c>
    </row>
    <row r="516" spans="1:34">
      <c r="A516" s="8">
        <f t="shared" si="15"/>
        <v>600</v>
      </c>
      <c r="B516" s="25" t="s">
        <v>393</v>
      </c>
      <c r="K516" s="79" t="s">
        <v>462</v>
      </c>
      <c r="L516" s="79" t="s">
        <v>461</v>
      </c>
      <c r="M516" s="79" t="s">
        <v>463</v>
      </c>
      <c r="N516" s="79">
        <v>2</v>
      </c>
      <c r="S516" s="73" t="s">
        <v>477</v>
      </c>
      <c r="T516" s="73" t="s">
        <v>1209</v>
      </c>
      <c r="U516" s="73" t="s">
        <v>1239</v>
      </c>
      <c r="V516" s="73" t="s">
        <v>1230</v>
      </c>
      <c r="W516" s="73"/>
      <c r="X516" s="73"/>
      <c r="Y516" s="82" t="str">
        <f t="shared" si="16"/>
        <v xml:space="preserve">Argyranthemum sundingii  </v>
      </c>
      <c r="AE516" s="73" t="s">
        <v>1795</v>
      </c>
      <c r="AF516" s="80"/>
      <c r="AH516" s="80">
        <v>2</v>
      </c>
    </row>
    <row r="517" spans="1:34">
      <c r="A517" s="8">
        <f t="shared" si="15"/>
        <v>601</v>
      </c>
      <c r="B517" s="25" t="s">
        <v>393</v>
      </c>
      <c r="K517" s="79" t="s">
        <v>462</v>
      </c>
      <c r="L517" s="79" t="s">
        <v>461</v>
      </c>
      <c r="M517" s="79" t="s">
        <v>463</v>
      </c>
      <c r="N517" s="79">
        <v>2</v>
      </c>
      <c r="S517" s="73" t="s">
        <v>477</v>
      </c>
      <c r="T517" s="73" t="s">
        <v>1209</v>
      </c>
      <c r="U517" s="73" t="s">
        <v>1240</v>
      </c>
      <c r="V517" s="73" t="s">
        <v>1226</v>
      </c>
      <c r="W517" s="73"/>
      <c r="X517" s="73"/>
      <c r="Y517" s="82" t="str">
        <f t="shared" si="16"/>
        <v xml:space="preserve">Argyranthemum sventenii  </v>
      </c>
      <c r="AE517" s="73" t="s">
        <v>1795</v>
      </c>
      <c r="AF517" s="80"/>
      <c r="AH517" s="80">
        <v>4</v>
      </c>
    </row>
    <row r="518" spans="1:34">
      <c r="A518" s="8">
        <f t="shared" si="15"/>
        <v>602</v>
      </c>
      <c r="B518" s="25" t="s">
        <v>393</v>
      </c>
      <c r="K518" s="79" t="s">
        <v>462</v>
      </c>
      <c r="L518" s="79" t="s">
        <v>461</v>
      </c>
      <c r="M518" s="79" t="s">
        <v>463</v>
      </c>
      <c r="N518" s="79">
        <v>2</v>
      </c>
      <c r="S518" s="73" t="s">
        <v>477</v>
      </c>
      <c r="T518" s="73" t="s">
        <v>1209</v>
      </c>
      <c r="U518" s="73" t="s">
        <v>1241</v>
      </c>
      <c r="V518" s="73" t="s">
        <v>1215</v>
      </c>
      <c r="W518" s="73"/>
      <c r="X518" s="73"/>
      <c r="Y518" s="82" t="str">
        <f t="shared" si="16"/>
        <v xml:space="preserve">Argyranthemum tenerifae  </v>
      </c>
      <c r="AE518" s="73" t="s">
        <v>1795</v>
      </c>
      <c r="AF518" s="80"/>
      <c r="AH518" s="80">
        <v>2</v>
      </c>
    </row>
    <row r="519" spans="1:34">
      <c r="A519" s="8">
        <f t="shared" si="15"/>
        <v>603</v>
      </c>
      <c r="B519" s="25" t="s">
        <v>393</v>
      </c>
      <c r="K519" s="79" t="s">
        <v>462</v>
      </c>
      <c r="L519" s="79" t="s">
        <v>461</v>
      </c>
      <c r="M519" s="79" t="s">
        <v>463</v>
      </c>
      <c r="N519" s="79">
        <v>2</v>
      </c>
      <c r="S519" s="73" t="s">
        <v>478</v>
      </c>
      <c r="T519" s="73" t="s">
        <v>1242</v>
      </c>
      <c r="U519" s="73" t="s">
        <v>1243</v>
      </c>
      <c r="V519" s="73" t="s">
        <v>1244</v>
      </c>
      <c r="W519" s="73"/>
      <c r="X519" s="73"/>
      <c r="Y519" s="82" t="str">
        <f t="shared" si="16"/>
        <v xml:space="preserve">Argyranthemum webbii  </v>
      </c>
      <c r="AE519" s="73" t="s">
        <v>1958</v>
      </c>
      <c r="AF519" s="80"/>
      <c r="AH519" s="80">
        <v>3</v>
      </c>
    </row>
    <row r="520" spans="1:34">
      <c r="A520" s="8">
        <f t="shared" si="15"/>
        <v>604</v>
      </c>
      <c r="B520" s="25" t="s">
        <v>393</v>
      </c>
      <c r="K520" s="79" t="s">
        <v>462</v>
      </c>
      <c r="L520" s="79" t="s">
        <v>461</v>
      </c>
      <c r="M520" s="79" t="s">
        <v>463</v>
      </c>
      <c r="N520" s="79">
        <v>2</v>
      </c>
      <c r="S520" s="73" t="s">
        <v>478</v>
      </c>
      <c r="T520" s="73" t="s">
        <v>1242</v>
      </c>
      <c r="U520" s="73" t="s">
        <v>1245</v>
      </c>
      <c r="V520" s="73" t="s">
        <v>1246</v>
      </c>
      <c r="W520" s="73"/>
      <c r="X520" s="73"/>
      <c r="Y520" s="82" t="str">
        <f t="shared" si="16"/>
        <v xml:space="preserve">Argyranthemum winteri </v>
      </c>
      <c r="AE520" s="73" t="s">
        <v>1795</v>
      </c>
      <c r="AF520" s="80"/>
      <c r="AH520" s="80">
        <v>3</v>
      </c>
    </row>
    <row r="521" spans="1:34">
      <c r="A521" s="8">
        <f t="shared" si="15"/>
        <v>605</v>
      </c>
      <c r="B521" s="25" t="s">
        <v>393</v>
      </c>
      <c r="K521" s="79" t="s">
        <v>462</v>
      </c>
      <c r="L521" s="79" t="s">
        <v>461</v>
      </c>
      <c r="M521" s="79" t="s">
        <v>463</v>
      </c>
      <c r="N521" s="79">
        <v>2</v>
      </c>
      <c r="S521" s="73" t="s">
        <v>478</v>
      </c>
      <c r="T521" s="73" t="s">
        <v>1242</v>
      </c>
      <c r="U521" s="73" t="s">
        <v>1247</v>
      </c>
      <c r="V521" s="73" t="s">
        <v>402</v>
      </c>
      <c r="W521" s="73"/>
      <c r="X521" s="73"/>
      <c r="Y521" s="82" t="str">
        <f t="shared" si="16"/>
        <v xml:space="preserve">Dianthus  algetanus </v>
      </c>
      <c r="AE521" s="73" t="s">
        <v>1959</v>
      </c>
      <c r="AF521" s="80"/>
      <c r="AH521" s="80">
        <v>2</v>
      </c>
    </row>
    <row r="522" spans="1:34">
      <c r="A522" s="8">
        <f t="shared" si="15"/>
        <v>606</v>
      </c>
      <c r="B522" s="25" t="s">
        <v>393</v>
      </c>
      <c r="K522" s="79" t="s">
        <v>462</v>
      </c>
      <c r="L522" s="79" t="s">
        <v>461</v>
      </c>
      <c r="M522" s="79" t="s">
        <v>463</v>
      </c>
      <c r="N522" s="79">
        <v>2</v>
      </c>
      <c r="S522" s="73" t="s">
        <v>478</v>
      </c>
      <c r="T522" s="73" t="s">
        <v>1242</v>
      </c>
      <c r="U522" s="73" t="s">
        <v>1248</v>
      </c>
      <c r="V522" s="73" t="s">
        <v>402</v>
      </c>
      <c r="W522" s="73"/>
      <c r="X522" s="73"/>
      <c r="Y522" s="82" t="str">
        <f t="shared" si="16"/>
        <v xml:space="preserve">Dianthus  anticarius </v>
      </c>
      <c r="AE522" s="73" t="s">
        <v>1960</v>
      </c>
      <c r="AF522" s="80" t="s">
        <v>2061</v>
      </c>
      <c r="AH522" s="80"/>
    </row>
    <row r="523" spans="1:34">
      <c r="A523" s="8">
        <f t="shared" si="15"/>
        <v>607</v>
      </c>
      <c r="B523" s="25" t="s">
        <v>393</v>
      </c>
      <c r="K523" s="79" t="s">
        <v>462</v>
      </c>
      <c r="L523" s="79" t="s">
        <v>461</v>
      </c>
      <c r="M523" s="79" t="s">
        <v>463</v>
      </c>
      <c r="N523" s="79">
        <v>2</v>
      </c>
      <c r="S523" s="73" t="s">
        <v>478</v>
      </c>
      <c r="T523" s="73" t="s">
        <v>1242</v>
      </c>
      <c r="U523" s="73" t="s">
        <v>1249</v>
      </c>
      <c r="V523" s="73" t="s">
        <v>1250</v>
      </c>
      <c r="W523" s="73"/>
      <c r="X523" s="73"/>
      <c r="Y523" s="82" t="str">
        <f t="shared" si="16"/>
        <v xml:space="preserve">Dianthus  armeria </v>
      </c>
      <c r="AE523" s="73" t="s">
        <v>1961</v>
      </c>
      <c r="AF523" s="80"/>
      <c r="AH523" s="80">
        <v>3</v>
      </c>
    </row>
    <row r="524" spans="1:34">
      <c r="A524" s="8">
        <f t="shared" si="15"/>
        <v>608</v>
      </c>
      <c r="B524" s="25" t="s">
        <v>393</v>
      </c>
      <c r="K524" s="79" t="s">
        <v>462</v>
      </c>
      <c r="L524" s="79" t="s">
        <v>461</v>
      </c>
      <c r="M524" s="79" t="s">
        <v>463</v>
      </c>
      <c r="N524" s="79">
        <v>2</v>
      </c>
      <c r="S524" s="73" t="s">
        <v>478</v>
      </c>
      <c r="T524" s="73" t="s">
        <v>1242</v>
      </c>
      <c r="U524" s="73" t="s">
        <v>1153</v>
      </c>
      <c r="V524" s="73" t="s">
        <v>1251</v>
      </c>
      <c r="W524" s="73"/>
      <c r="X524" s="73"/>
      <c r="Y524" s="82" t="str">
        <f t="shared" si="16"/>
        <v xml:space="preserve">Dianthus  barbatus </v>
      </c>
      <c r="AE524" s="73" t="s">
        <v>1962</v>
      </c>
      <c r="AF524" s="80"/>
      <c r="AH524" s="80">
        <v>2</v>
      </c>
    </row>
    <row r="525" spans="1:34">
      <c r="A525" s="8">
        <f t="shared" si="15"/>
        <v>609</v>
      </c>
      <c r="B525" s="25" t="s">
        <v>393</v>
      </c>
      <c r="K525" s="79" t="s">
        <v>462</v>
      </c>
      <c r="L525" s="79" t="s">
        <v>461</v>
      </c>
      <c r="M525" s="79" t="s">
        <v>463</v>
      </c>
      <c r="N525" s="79">
        <v>2</v>
      </c>
      <c r="S525" s="73" t="s">
        <v>478</v>
      </c>
      <c r="T525" s="73" t="s">
        <v>1242</v>
      </c>
      <c r="U525" s="73" t="s">
        <v>1252</v>
      </c>
      <c r="V525" s="73" t="s">
        <v>1246</v>
      </c>
      <c r="W525" s="73"/>
      <c r="X525" s="73"/>
      <c r="Y525" s="82" t="str">
        <f t="shared" si="16"/>
        <v xml:space="preserve">Dianthus  benearnensis </v>
      </c>
      <c r="AE525" s="73" t="s">
        <v>1963</v>
      </c>
      <c r="AF525" s="80"/>
      <c r="AH525" s="80">
        <v>2</v>
      </c>
    </row>
    <row r="526" spans="1:34">
      <c r="A526" s="8">
        <f t="shared" si="15"/>
        <v>610</v>
      </c>
      <c r="B526" s="25" t="s">
        <v>393</v>
      </c>
      <c r="K526" s="79" t="s">
        <v>462</v>
      </c>
      <c r="L526" s="79" t="s">
        <v>461</v>
      </c>
      <c r="M526" s="79" t="s">
        <v>463</v>
      </c>
      <c r="N526" s="79">
        <v>2</v>
      </c>
      <c r="S526" s="73" t="s">
        <v>478</v>
      </c>
      <c r="T526" s="73" t="s">
        <v>1242</v>
      </c>
      <c r="U526" s="73" t="s">
        <v>1253</v>
      </c>
      <c r="V526" s="73" t="s">
        <v>402</v>
      </c>
      <c r="W526" s="73"/>
      <c r="X526" s="73"/>
      <c r="Y526" s="82" t="str">
        <f t="shared" si="16"/>
        <v xml:space="preserve">Dianthus  boissieri </v>
      </c>
      <c r="AE526" s="73" t="s">
        <v>1964</v>
      </c>
      <c r="AF526" s="80" t="s">
        <v>2061</v>
      </c>
      <c r="AH526" s="80"/>
    </row>
    <row r="527" spans="1:34">
      <c r="A527" s="8">
        <f t="shared" si="15"/>
        <v>611</v>
      </c>
      <c r="B527" s="25" t="s">
        <v>393</v>
      </c>
      <c r="K527" s="79" t="s">
        <v>462</v>
      </c>
      <c r="L527" s="79" t="s">
        <v>461</v>
      </c>
      <c r="M527" s="79" t="s">
        <v>463</v>
      </c>
      <c r="N527" s="79">
        <v>2</v>
      </c>
      <c r="S527" s="73" t="s">
        <v>478</v>
      </c>
      <c r="T527" s="73" t="s">
        <v>1242</v>
      </c>
      <c r="U527" s="73" t="s">
        <v>1254</v>
      </c>
      <c r="V527" s="73" t="s">
        <v>933</v>
      </c>
      <c r="W527" s="73"/>
      <c r="X527" s="73"/>
      <c r="Y527" s="82" t="str">
        <f t="shared" si="16"/>
        <v xml:space="preserve">Dianthus  broteri </v>
      </c>
      <c r="AE527" s="73" t="s">
        <v>1795</v>
      </c>
      <c r="AF527" s="80"/>
      <c r="AH527" s="80">
        <v>4</v>
      </c>
    </row>
    <row r="528" spans="1:34">
      <c r="A528" s="8">
        <f t="shared" si="15"/>
        <v>612</v>
      </c>
      <c r="B528" s="25" t="s">
        <v>393</v>
      </c>
      <c r="K528" s="79" t="s">
        <v>462</v>
      </c>
      <c r="L528" s="79" t="s">
        <v>461</v>
      </c>
      <c r="M528" s="79" t="s">
        <v>463</v>
      </c>
      <c r="N528" s="79">
        <v>2</v>
      </c>
      <c r="S528" s="73" t="s">
        <v>478</v>
      </c>
      <c r="T528" s="73" t="s">
        <v>1242</v>
      </c>
      <c r="U528" s="73" t="s">
        <v>1255</v>
      </c>
      <c r="V528" s="73" t="s">
        <v>1251</v>
      </c>
      <c r="W528" s="73"/>
      <c r="X528" s="73"/>
      <c r="Y528" s="82" t="str">
        <f t="shared" si="16"/>
        <v xml:space="preserve">Dianthus  carthusianorum </v>
      </c>
      <c r="AE528" s="73" t="s">
        <v>1963</v>
      </c>
      <c r="AF528" s="80"/>
      <c r="AH528" s="80">
        <v>3</v>
      </c>
    </row>
    <row r="529" spans="1:34">
      <c r="A529" s="8">
        <f t="shared" si="15"/>
        <v>613</v>
      </c>
      <c r="B529" s="25" t="s">
        <v>393</v>
      </c>
      <c r="K529" s="79" t="s">
        <v>462</v>
      </c>
      <c r="L529" s="79" t="s">
        <v>461</v>
      </c>
      <c r="M529" s="79" t="s">
        <v>463</v>
      </c>
      <c r="N529" s="79">
        <v>2</v>
      </c>
      <c r="S529" s="73" t="s">
        <v>478</v>
      </c>
      <c r="T529" s="73" t="s">
        <v>1242</v>
      </c>
      <c r="U529" s="73" t="s">
        <v>1256</v>
      </c>
      <c r="V529" s="73" t="s">
        <v>1257</v>
      </c>
      <c r="W529" s="73"/>
      <c r="X529" s="73"/>
      <c r="Y529" s="82" t="str">
        <f t="shared" si="16"/>
        <v xml:space="preserve">Dianthus  charidemi </v>
      </c>
      <c r="AE529" s="73" t="s">
        <v>1795</v>
      </c>
      <c r="AF529" s="80"/>
      <c r="AH529" s="80">
        <v>2</v>
      </c>
    </row>
    <row r="530" spans="1:34">
      <c r="A530" s="8">
        <f t="shared" ref="A530:A593" si="17">A529+1</f>
        <v>614</v>
      </c>
      <c r="B530" s="25" t="s">
        <v>393</v>
      </c>
      <c r="K530" s="79" t="s">
        <v>462</v>
      </c>
      <c r="L530" s="79" t="s">
        <v>461</v>
      </c>
      <c r="M530" s="79" t="s">
        <v>463</v>
      </c>
      <c r="N530" s="79">
        <v>2</v>
      </c>
      <c r="S530" s="73" t="s">
        <v>478</v>
      </c>
      <c r="T530" s="73" t="s">
        <v>1242</v>
      </c>
      <c r="U530" s="73" t="s">
        <v>1258</v>
      </c>
      <c r="V530" s="73" t="s">
        <v>402</v>
      </c>
      <c r="W530" s="73"/>
      <c r="X530" s="73"/>
      <c r="Y530" s="82" t="str">
        <f t="shared" si="16"/>
        <v xml:space="preserve">Dianthus  costae </v>
      </c>
      <c r="AE530" s="73" t="s">
        <v>1965</v>
      </c>
      <c r="AF530" s="80" t="s">
        <v>2061</v>
      </c>
      <c r="AH530" s="80"/>
    </row>
    <row r="531" spans="1:34">
      <c r="A531" s="8">
        <f t="shared" si="17"/>
        <v>615</v>
      </c>
      <c r="B531" s="25" t="s">
        <v>393</v>
      </c>
      <c r="K531" s="79" t="s">
        <v>462</v>
      </c>
      <c r="L531" s="79" t="s">
        <v>461</v>
      </c>
      <c r="M531" s="79" t="s">
        <v>463</v>
      </c>
      <c r="N531" s="79">
        <v>2</v>
      </c>
      <c r="S531" s="73" t="s">
        <v>478</v>
      </c>
      <c r="T531" s="73" t="s">
        <v>1242</v>
      </c>
      <c r="U531" s="73" t="s">
        <v>1073</v>
      </c>
      <c r="V531" s="73" t="s">
        <v>1259</v>
      </c>
      <c r="W531" s="73"/>
      <c r="X531" s="73"/>
      <c r="Y531" s="82" t="str">
        <f t="shared" ref="Y531:Y594" si="18">CONCATENATE(T529," ",U529," ",W529)</f>
        <v xml:space="preserve">Dianthus  crassipes </v>
      </c>
      <c r="AE531" s="73" t="s">
        <v>1966</v>
      </c>
      <c r="AF531" s="80"/>
      <c r="AH531" s="80">
        <v>4</v>
      </c>
    </row>
    <row r="532" spans="1:34">
      <c r="A532" s="8">
        <f t="shared" si="17"/>
        <v>616</v>
      </c>
      <c r="B532" s="25" t="s">
        <v>393</v>
      </c>
      <c r="K532" s="79" t="s">
        <v>462</v>
      </c>
      <c r="L532" s="79" t="s">
        <v>461</v>
      </c>
      <c r="M532" s="79" t="s">
        <v>463</v>
      </c>
      <c r="N532" s="79">
        <v>2</v>
      </c>
      <c r="S532" s="73" t="s">
        <v>478</v>
      </c>
      <c r="T532" s="73" t="s">
        <v>1242</v>
      </c>
      <c r="U532" s="73" t="s">
        <v>1260</v>
      </c>
      <c r="V532" s="73" t="s">
        <v>402</v>
      </c>
      <c r="W532" s="73"/>
      <c r="X532" s="73"/>
      <c r="Y532" s="82" t="str">
        <f t="shared" si="18"/>
        <v xml:space="preserve">Dianthus  deltoides </v>
      </c>
      <c r="AE532" s="73" t="s">
        <v>1967</v>
      </c>
      <c r="AF532" s="80">
        <v>2</v>
      </c>
      <c r="AH532" s="80"/>
    </row>
    <row r="533" spans="1:34">
      <c r="A533" s="8">
        <f t="shared" si="17"/>
        <v>617</v>
      </c>
      <c r="B533" s="25" t="s">
        <v>393</v>
      </c>
      <c r="K533" s="79" t="s">
        <v>462</v>
      </c>
      <c r="L533" s="79" t="s">
        <v>461</v>
      </c>
      <c r="M533" s="79" t="s">
        <v>463</v>
      </c>
      <c r="N533" s="79">
        <v>2</v>
      </c>
      <c r="S533" s="73" t="s">
        <v>478</v>
      </c>
      <c r="T533" s="73" t="s">
        <v>1242</v>
      </c>
      <c r="U533" s="73" t="s">
        <v>1261</v>
      </c>
      <c r="V533" s="73" t="s">
        <v>1262</v>
      </c>
      <c r="W533" s="73"/>
      <c r="X533" s="73"/>
      <c r="Y533" s="82" t="str">
        <f t="shared" si="18"/>
        <v xml:space="preserve">Dianthus  gredensis </v>
      </c>
      <c r="AE533" s="73" t="s">
        <v>1795</v>
      </c>
      <c r="AF533" s="80"/>
      <c r="AH533" s="80">
        <v>4</v>
      </c>
    </row>
    <row r="534" spans="1:34">
      <c r="A534" s="8">
        <f t="shared" si="17"/>
        <v>618</v>
      </c>
      <c r="B534" s="25" t="s">
        <v>393</v>
      </c>
      <c r="K534" s="79" t="s">
        <v>462</v>
      </c>
      <c r="L534" s="79" t="s">
        <v>461</v>
      </c>
      <c r="M534" s="79" t="s">
        <v>463</v>
      </c>
      <c r="N534" s="79">
        <v>2</v>
      </c>
      <c r="S534" s="73" t="s">
        <v>478</v>
      </c>
      <c r="T534" s="73" t="s">
        <v>1242</v>
      </c>
      <c r="U534" s="73" t="s">
        <v>1263</v>
      </c>
      <c r="V534" s="73" t="s">
        <v>1251</v>
      </c>
      <c r="W534" s="73"/>
      <c r="X534" s="73"/>
      <c r="Y534" s="82" t="str">
        <f t="shared" si="18"/>
        <v xml:space="preserve">Dianthus  hyssopifolius </v>
      </c>
      <c r="AE534" s="73" t="s">
        <v>1958</v>
      </c>
      <c r="AF534" s="80"/>
      <c r="AH534" s="80">
        <v>3</v>
      </c>
    </row>
    <row r="535" spans="1:34">
      <c r="A535" s="8">
        <f t="shared" si="17"/>
        <v>619</v>
      </c>
      <c r="B535" s="25" t="s">
        <v>393</v>
      </c>
      <c r="K535" s="79" t="s">
        <v>462</v>
      </c>
      <c r="L535" s="79" t="s">
        <v>461</v>
      </c>
      <c r="M535" s="79" t="s">
        <v>463</v>
      </c>
      <c r="N535" s="79">
        <v>2</v>
      </c>
      <c r="S535" s="73" t="s">
        <v>478</v>
      </c>
      <c r="T535" s="73" t="s">
        <v>1242</v>
      </c>
      <c r="U535" s="73" t="s">
        <v>1264</v>
      </c>
      <c r="V535" s="73" t="s">
        <v>1246</v>
      </c>
      <c r="W535" s="73"/>
      <c r="X535" s="73"/>
      <c r="Y535" s="82" t="str">
        <f t="shared" si="18"/>
        <v xml:space="preserve">Dianthus  inoxianus </v>
      </c>
      <c r="AE535" s="73" t="s">
        <v>1967</v>
      </c>
      <c r="AF535" s="80"/>
      <c r="AH535" s="80">
        <v>2</v>
      </c>
    </row>
    <row r="536" spans="1:34">
      <c r="A536" s="8">
        <f t="shared" si="17"/>
        <v>620</v>
      </c>
      <c r="B536" s="25" t="s">
        <v>393</v>
      </c>
      <c r="K536" s="79" t="s">
        <v>462</v>
      </c>
      <c r="L536" s="79" t="s">
        <v>461</v>
      </c>
      <c r="M536" s="79" t="s">
        <v>463</v>
      </c>
      <c r="N536" s="79">
        <v>2</v>
      </c>
      <c r="S536" s="73" t="s">
        <v>478</v>
      </c>
      <c r="T536" s="73" t="s">
        <v>1242</v>
      </c>
      <c r="U536" s="73" t="s">
        <v>1265</v>
      </c>
      <c r="V536" s="73" t="s">
        <v>1266</v>
      </c>
      <c r="W536" s="73"/>
      <c r="X536" s="73"/>
      <c r="Y536" s="82" t="str">
        <f t="shared" si="18"/>
        <v xml:space="preserve">Dianthus  langeanus </v>
      </c>
      <c r="AE536" s="73" t="s">
        <v>1968</v>
      </c>
      <c r="AF536" s="80"/>
      <c r="AH536" s="80">
        <v>3</v>
      </c>
    </row>
    <row r="537" spans="1:34">
      <c r="A537" s="8">
        <f t="shared" si="17"/>
        <v>621</v>
      </c>
      <c r="B537" s="25" t="s">
        <v>393</v>
      </c>
      <c r="K537" s="79" t="s">
        <v>462</v>
      </c>
      <c r="L537" s="79" t="s">
        <v>461</v>
      </c>
      <c r="M537" s="79" t="s">
        <v>463</v>
      </c>
      <c r="N537" s="79">
        <v>2</v>
      </c>
      <c r="S537" s="73" t="s">
        <v>478</v>
      </c>
      <c r="T537" s="73" t="s">
        <v>1242</v>
      </c>
      <c r="U537" s="73" t="s">
        <v>1267</v>
      </c>
      <c r="V537" s="73" t="s">
        <v>895</v>
      </c>
      <c r="W537" s="73"/>
      <c r="X537" s="73"/>
      <c r="Y537" s="82" t="str">
        <f t="shared" si="18"/>
        <v xml:space="preserve">Dianthus  laricifolius </v>
      </c>
      <c r="AE537" s="73" t="s">
        <v>1968</v>
      </c>
      <c r="AF537" s="80"/>
      <c r="AH537" s="80">
        <v>4</v>
      </c>
    </row>
    <row r="538" spans="1:34">
      <c r="A538" s="8">
        <f t="shared" si="17"/>
        <v>622</v>
      </c>
      <c r="B538" s="25" t="s">
        <v>393</v>
      </c>
      <c r="K538" s="79" t="s">
        <v>462</v>
      </c>
      <c r="L538" s="79" t="s">
        <v>461</v>
      </c>
      <c r="M538" s="79" t="s">
        <v>463</v>
      </c>
      <c r="N538" s="79">
        <v>2</v>
      </c>
      <c r="S538" s="73" t="s">
        <v>478</v>
      </c>
      <c r="T538" s="73" t="s">
        <v>1242</v>
      </c>
      <c r="U538" s="73" t="s">
        <v>1268</v>
      </c>
      <c r="V538" s="73" t="s">
        <v>933</v>
      </c>
      <c r="W538" s="73"/>
      <c r="X538" s="73"/>
      <c r="Y538" s="82" t="str">
        <f t="shared" si="18"/>
        <v xml:space="preserve">Dianthus  legionensis </v>
      </c>
      <c r="AE538" s="73" t="s">
        <v>1963</v>
      </c>
      <c r="AF538" s="80"/>
      <c r="AH538" s="80">
        <v>4</v>
      </c>
    </row>
    <row r="539" spans="1:34">
      <c r="A539" s="8">
        <f t="shared" si="17"/>
        <v>623</v>
      </c>
      <c r="B539" s="25" t="s">
        <v>393</v>
      </c>
      <c r="K539" s="79" t="s">
        <v>462</v>
      </c>
      <c r="L539" s="79" t="s">
        <v>461</v>
      </c>
      <c r="M539" s="79" t="s">
        <v>463</v>
      </c>
      <c r="N539" s="79">
        <v>2</v>
      </c>
      <c r="S539" s="73" t="s">
        <v>478</v>
      </c>
      <c r="T539" s="73" t="s">
        <v>1242</v>
      </c>
      <c r="U539" s="73" t="s">
        <v>1269</v>
      </c>
      <c r="V539" s="73" t="s">
        <v>1270</v>
      </c>
      <c r="W539" s="73"/>
      <c r="X539" s="73"/>
      <c r="Y539" s="82" t="str">
        <f t="shared" si="18"/>
        <v xml:space="preserve">Dianthus  lusitanus </v>
      </c>
      <c r="AE539" s="73" t="s">
        <v>1963</v>
      </c>
      <c r="AF539" s="80"/>
      <c r="AH539" s="80">
        <v>3</v>
      </c>
    </row>
    <row r="540" spans="1:34">
      <c r="A540" s="8">
        <f t="shared" si="17"/>
        <v>624</v>
      </c>
      <c r="B540" s="25" t="s">
        <v>393</v>
      </c>
      <c r="K540" s="79" t="s">
        <v>462</v>
      </c>
      <c r="L540" s="79" t="s">
        <v>461</v>
      </c>
      <c r="M540" s="79" t="s">
        <v>463</v>
      </c>
      <c r="N540" s="79">
        <v>2</v>
      </c>
      <c r="S540" s="73" t="s">
        <v>478</v>
      </c>
      <c r="T540" s="73" t="s">
        <v>1242</v>
      </c>
      <c r="U540" s="73" t="s">
        <v>1271</v>
      </c>
      <c r="V540" s="73" t="s">
        <v>402</v>
      </c>
      <c r="W540" s="73"/>
      <c r="X540" s="73"/>
      <c r="Y540" s="82" t="str">
        <f t="shared" si="18"/>
        <v xml:space="preserve">Dianthus  multiaffinis </v>
      </c>
      <c r="AE540" s="73" t="s">
        <v>1967</v>
      </c>
      <c r="AF540" s="80"/>
      <c r="AH540" s="80">
        <v>3</v>
      </c>
    </row>
    <row r="541" spans="1:34">
      <c r="A541" s="8">
        <f t="shared" si="17"/>
        <v>625</v>
      </c>
      <c r="B541" s="25" t="s">
        <v>393</v>
      </c>
      <c r="K541" s="79" t="s">
        <v>462</v>
      </c>
      <c r="L541" s="79" t="s">
        <v>461</v>
      </c>
      <c r="M541" s="79" t="s">
        <v>463</v>
      </c>
      <c r="N541" s="79">
        <v>2</v>
      </c>
      <c r="S541" s="73" t="s">
        <v>478</v>
      </c>
      <c r="T541" s="73" t="s">
        <v>1242</v>
      </c>
      <c r="U541" s="73" t="s">
        <v>1272</v>
      </c>
      <c r="V541" s="73" t="s">
        <v>605</v>
      </c>
      <c r="W541" s="73"/>
      <c r="X541" s="73"/>
      <c r="Y541" s="82" t="str">
        <f t="shared" si="18"/>
        <v xml:space="preserve">Dianthus  multiceps </v>
      </c>
      <c r="AE541" s="73" t="s">
        <v>1968</v>
      </c>
      <c r="AF541" s="80"/>
      <c r="AH541" s="80">
        <v>2</v>
      </c>
    </row>
    <row r="542" spans="1:34">
      <c r="A542" s="8">
        <f t="shared" si="17"/>
        <v>626</v>
      </c>
      <c r="B542" s="25" t="s">
        <v>393</v>
      </c>
      <c r="K542" s="79" t="s">
        <v>462</v>
      </c>
      <c r="L542" s="79" t="s">
        <v>461</v>
      </c>
      <c r="M542" s="79" t="s">
        <v>463</v>
      </c>
      <c r="N542" s="79">
        <v>2</v>
      </c>
      <c r="S542" s="73" t="s">
        <v>478</v>
      </c>
      <c r="T542" s="73" t="s">
        <v>1242</v>
      </c>
      <c r="U542" s="73" t="s">
        <v>1273</v>
      </c>
      <c r="V542" s="73" t="s">
        <v>807</v>
      </c>
      <c r="W542" s="73"/>
      <c r="X542" s="73"/>
      <c r="Y542" s="82" t="str">
        <f t="shared" si="18"/>
        <v xml:space="preserve">Dianthus  pungens </v>
      </c>
      <c r="AE542" s="73" t="s">
        <v>1969</v>
      </c>
      <c r="AF542" s="80"/>
      <c r="AH542" s="80">
        <v>3</v>
      </c>
    </row>
    <row r="543" spans="1:34">
      <c r="A543" s="8">
        <f t="shared" si="17"/>
        <v>627</v>
      </c>
      <c r="B543" s="25" t="s">
        <v>393</v>
      </c>
      <c r="K543" s="79" t="s">
        <v>462</v>
      </c>
      <c r="L543" s="79" t="s">
        <v>461</v>
      </c>
      <c r="M543" s="79" t="s">
        <v>463</v>
      </c>
      <c r="N543" s="79">
        <v>2</v>
      </c>
      <c r="S543" s="73" t="s">
        <v>478</v>
      </c>
      <c r="T543" s="73" t="s">
        <v>1242</v>
      </c>
      <c r="U543" s="73" t="s">
        <v>1274</v>
      </c>
      <c r="V543" s="73" t="s">
        <v>1275</v>
      </c>
      <c r="W543" s="73"/>
      <c r="X543" s="73"/>
      <c r="Y543" s="82" t="str">
        <f t="shared" si="18"/>
        <v xml:space="preserve">Dianthus  pyrenaicus </v>
      </c>
      <c r="AE543" s="73" t="s">
        <v>1963</v>
      </c>
      <c r="AF543" s="80">
        <v>2</v>
      </c>
      <c r="AH543" s="80"/>
    </row>
    <row r="544" spans="1:34">
      <c r="A544" s="8">
        <f t="shared" si="17"/>
        <v>628</v>
      </c>
      <c r="B544" s="25" t="s">
        <v>393</v>
      </c>
      <c r="K544" s="79" t="s">
        <v>462</v>
      </c>
      <c r="L544" s="79" t="s">
        <v>461</v>
      </c>
      <c r="M544" s="79" t="s">
        <v>463</v>
      </c>
      <c r="N544" s="79">
        <v>2</v>
      </c>
      <c r="S544" s="73" t="s">
        <v>478</v>
      </c>
      <c r="T544" s="73" t="s">
        <v>1242</v>
      </c>
      <c r="U544" s="73" t="s">
        <v>1276</v>
      </c>
      <c r="V544" s="73" t="s">
        <v>1277</v>
      </c>
      <c r="W544" s="73"/>
      <c r="X544" s="73"/>
      <c r="Y544" s="82" t="str">
        <f t="shared" si="18"/>
        <v xml:space="preserve">Dianthus  rupicola </v>
      </c>
      <c r="AE544" s="73" t="s">
        <v>1795</v>
      </c>
      <c r="AF544" s="80"/>
      <c r="AH544" s="80">
        <v>4</v>
      </c>
    </row>
    <row r="545" spans="1:34">
      <c r="A545" s="8">
        <f t="shared" si="17"/>
        <v>629</v>
      </c>
      <c r="B545" s="25" t="s">
        <v>393</v>
      </c>
      <c r="K545" s="79" t="s">
        <v>462</v>
      </c>
      <c r="L545" s="79" t="s">
        <v>461</v>
      </c>
      <c r="M545" s="79" t="s">
        <v>463</v>
      </c>
      <c r="N545" s="79">
        <v>2</v>
      </c>
      <c r="S545" s="73" t="s">
        <v>478</v>
      </c>
      <c r="T545" s="73" t="s">
        <v>1242</v>
      </c>
      <c r="U545" s="73" t="s">
        <v>1278</v>
      </c>
      <c r="V545" s="73" t="s">
        <v>1246</v>
      </c>
      <c r="W545" s="73"/>
      <c r="X545" s="73"/>
      <c r="Y545" s="82" t="str">
        <f t="shared" si="18"/>
        <v xml:space="preserve">Dianthus  seguieri subsp. requienii </v>
      </c>
      <c r="AE545" s="73" t="s">
        <v>1963</v>
      </c>
      <c r="AF545" s="80"/>
      <c r="AH545" s="80">
        <v>2</v>
      </c>
    </row>
    <row r="546" spans="1:34">
      <c r="A546" s="8">
        <f t="shared" si="17"/>
        <v>630</v>
      </c>
      <c r="B546" s="25" t="s">
        <v>393</v>
      </c>
      <c r="K546" s="79" t="s">
        <v>462</v>
      </c>
      <c r="L546" s="79" t="s">
        <v>461</v>
      </c>
      <c r="M546" s="79" t="s">
        <v>463</v>
      </c>
      <c r="N546" s="79">
        <v>2</v>
      </c>
      <c r="S546" s="73" t="s">
        <v>478</v>
      </c>
      <c r="T546" s="73" t="s">
        <v>1242</v>
      </c>
      <c r="U546" s="73" t="s">
        <v>1279</v>
      </c>
      <c r="V546" s="73" t="s">
        <v>1280</v>
      </c>
      <c r="W546" s="73"/>
      <c r="X546" s="73"/>
      <c r="Y546" s="82" t="str">
        <f t="shared" si="18"/>
        <v xml:space="preserve">Dianthus  subbaeticus </v>
      </c>
      <c r="AE546" s="73" t="s">
        <v>1963</v>
      </c>
      <c r="AF546" s="80"/>
      <c r="AH546" s="80">
        <v>4</v>
      </c>
    </row>
    <row r="547" spans="1:34" ht="28">
      <c r="A547" s="8">
        <f t="shared" si="17"/>
        <v>631</v>
      </c>
      <c r="B547" s="25" t="s">
        <v>393</v>
      </c>
      <c r="K547" s="79" t="s">
        <v>462</v>
      </c>
      <c r="L547" s="79" t="s">
        <v>461</v>
      </c>
      <c r="M547" s="79" t="s">
        <v>463</v>
      </c>
      <c r="N547" s="79">
        <v>2</v>
      </c>
      <c r="S547" s="73" t="s">
        <v>472</v>
      </c>
      <c r="T547" s="73" t="s">
        <v>1281</v>
      </c>
      <c r="U547" s="73" t="s">
        <v>1282</v>
      </c>
      <c r="V547" s="73" t="s">
        <v>1152</v>
      </c>
      <c r="W547" s="73"/>
      <c r="X547" s="73"/>
      <c r="Y547" s="82" t="str">
        <f t="shared" si="18"/>
        <v xml:space="preserve">Dianthus  toletanus </v>
      </c>
      <c r="AE547" s="73" t="s">
        <v>1970</v>
      </c>
      <c r="AF547" s="80"/>
      <c r="AH547" s="80">
        <v>2</v>
      </c>
    </row>
    <row r="548" spans="1:34">
      <c r="A548" s="8">
        <f t="shared" si="17"/>
        <v>632</v>
      </c>
      <c r="B548" s="25" t="s">
        <v>393</v>
      </c>
      <c r="K548" s="79" t="s">
        <v>462</v>
      </c>
      <c r="L548" s="79" t="s">
        <v>461</v>
      </c>
      <c r="M548" s="79" t="s">
        <v>463</v>
      </c>
      <c r="N548" s="79">
        <v>2</v>
      </c>
      <c r="S548" s="73" t="s">
        <v>472</v>
      </c>
      <c r="T548" s="73" t="s">
        <v>1281</v>
      </c>
      <c r="U548" s="73" t="s">
        <v>734</v>
      </c>
      <c r="V548" s="73" t="s">
        <v>664</v>
      </c>
      <c r="W548" s="73"/>
      <c r="X548" s="73"/>
      <c r="Y548" s="82" t="str">
        <f t="shared" si="18"/>
        <v xml:space="preserve">Dianthus  vigoi </v>
      </c>
      <c r="AE548" s="73" t="s">
        <v>1971</v>
      </c>
      <c r="AF548" s="80"/>
      <c r="AH548" s="80">
        <v>2</v>
      </c>
    </row>
    <row r="549" spans="1:34">
      <c r="A549" s="8">
        <f t="shared" si="17"/>
        <v>633</v>
      </c>
      <c r="B549" s="25" t="s">
        <v>393</v>
      </c>
      <c r="K549" s="79" t="s">
        <v>462</v>
      </c>
      <c r="L549" s="79" t="s">
        <v>461</v>
      </c>
      <c r="M549" s="79" t="s">
        <v>463</v>
      </c>
      <c r="N549" s="79">
        <v>2</v>
      </c>
      <c r="S549" s="73" t="s">
        <v>472</v>
      </c>
      <c r="T549" s="73" t="s">
        <v>1281</v>
      </c>
      <c r="U549" s="73" t="s">
        <v>1283</v>
      </c>
      <c r="V549" s="73" t="s">
        <v>402</v>
      </c>
      <c r="W549" s="73"/>
      <c r="X549" s="73"/>
      <c r="Y549" s="82" t="str">
        <f t="shared" si="18"/>
        <v xml:space="preserve">Rosa  agrestis </v>
      </c>
      <c r="AE549" s="73" t="s">
        <v>1972</v>
      </c>
      <c r="AF549" s="80" t="s">
        <v>2061</v>
      </c>
      <c r="AH549" s="80"/>
    </row>
    <row r="550" spans="1:34">
      <c r="A550" s="8">
        <f t="shared" si="17"/>
        <v>634</v>
      </c>
      <c r="B550" s="25" t="s">
        <v>393</v>
      </c>
      <c r="K550" s="79" t="s">
        <v>462</v>
      </c>
      <c r="L550" s="79" t="s">
        <v>461</v>
      </c>
      <c r="M550" s="79" t="s">
        <v>463</v>
      </c>
      <c r="N550" s="79">
        <v>2</v>
      </c>
      <c r="S550" s="73" t="s">
        <v>472</v>
      </c>
      <c r="T550" s="73" t="s">
        <v>1281</v>
      </c>
      <c r="U550" s="73" t="s">
        <v>1284</v>
      </c>
      <c r="V550" s="73" t="s">
        <v>1285</v>
      </c>
      <c r="W550" s="73"/>
      <c r="X550" s="73"/>
      <c r="Y550" s="82" t="str">
        <f t="shared" si="18"/>
        <v xml:space="preserve">Rosa  arvensis </v>
      </c>
      <c r="AE550" s="73" t="s">
        <v>1973</v>
      </c>
      <c r="AF550" s="80">
        <v>2</v>
      </c>
      <c r="AH550" s="80"/>
    </row>
    <row r="551" spans="1:34">
      <c r="A551" s="8">
        <f t="shared" si="17"/>
        <v>635</v>
      </c>
      <c r="B551" s="25" t="s">
        <v>393</v>
      </c>
      <c r="K551" s="79" t="s">
        <v>462</v>
      </c>
      <c r="L551" s="79" t="s">
        <v>461</v>
      </c>
      <c r="M551" s="79" t="s">
        <v>463</v>
      </c>
      <c r="N551" s="79">
        <v>2</v>
      </c>
      <c r="S551" s="73" t="s">
        <v>472</v>
      </c>
      <c r="T551" s="73" t="s">
        <v>1281</v>
      </c>
      <c r="U551" s="73" t="s">
        <v>1286</v>
      </c>
      <c r="V551" s="73" t="s">
        <v>1287</v>
      </c>
      <c r="W551" s="73"/>
      <c r="X551" s="73"/>
      <c r="Y551" s="82" t="str">
        <f t="shared" si="18"/>
        <v xml:space="preserve">Rosa  canina </v>
      </c>
      <c r="AE551" s="73" t="s">
        <v>1974</v>
      </c>
      <c r="AF551" s="80">
        <v>2</v>
      </c>
      <c r="AH551" s="80"/>
    </row>
    <row r="552" spans="1:34">
      <c r="A552" s="8">
        <f t="shared" si="17"/>
        <v>636</v>
      </c>
      <c r="B552" s="25" t="s">
        <v>393</v>
      </c>
      <c r="K552" s="79" t="s">
        <v>462</v>
      </c>
      <c r="L552" s="79" t="s">
        <v>461</v>
      </c>
      <c r="M552" s="79" t="s">
        <v>463</v>
      </c>
      <c r="N552" s="79">
        <v>2</v>
      </c>
      <c r="S552" s="73" t="s">
        <v>472</v>
      </c>
      <c r="T552" s="73" t="s">
        <v>1281</v>
      </c>
      <c r="U552" s="73" t="s">
        <v>799</v>
      </c>
      <c r="V552" s="73" t="s">
        <v>605</v>
      </c>
      <c r="W552" s="73"/>
      <c r="X552" s="73"/>
      <c r="Y552" s="82" t="str">
        <f t="shared" si="18"/>
        <v xml:space="preserve">Rosa  dumalis </v>
      </c>
      <c r="AE552" s="73" t="s">
        <v>1975</v>
      </c>
      <c r="AF552" s="80">
        <v>2</v>
      </c>
      <c r="AH552" s="80"/>
    </row>
    <row r="553" spans="1:34" ht="28">
      <c r="A553" s="8">
        <f t="shared" si="17"/>
        <v>637</v>
      </c>
      <c r="B553" s="25" t="s">
        <v>393</v>
      </c>
      <c r="K553" s="79" t="s">
        <v>462</v>
      </c>
      <c r="L553" s="79" t="s">
        <v>461</v>
      </c>
      <c r="M553" s="79" t="s">
        <v>463</v>
      </c>
      <c r="N553" s="79">
        <v>2</v>
      </c>
      <c r="S553" s="73" t="s">
        <v>472</v>
      </c>
      <c r="T553" s="73" t="s">
        <v>1281</v>
      </c>
      <c r="U553" s="73" t="s">
        <v>1288</v>
      </c>
      <c r="V553" s="73" t="s">
        <v>1289</v>
      </c>
      <c r="W553" s="73"/>
      <c r="X553" s="73"/>
      <c r="Y553" s="82" t="str">
        <f t="shared" si="18"/>
        <v xml:space="preserve">Rosa  elliptica </v>
      </c>
      <c r="AE553" s="73" t="s">
        <v>1976</v>
      </c>
      <c r="AF553" s="80">
        <v>2</v>
      </c>
      <c r="AH553" s="80"/>
    </row>
    <row r="554" spans="1:34">
      <c r="A554" s="8">
        <f t="shared" si="17"/>
        <v>638</v>
      </c>
      <c r="B554" s="25" t="s">
        <v>393</v>
      </c>
      <c r="K554" s="79" t="s">
        <v>462</v>
      </c>
      <c r="L554" s="79" t="s">
        <v>461</v>
      </c>
      <c r="M554" s="79" t="s">
        <v>463</v>
      </c>
      <c r="N554" s="79">
        <v>2</v>
      </c>
      <c r="S554" s="73" t="s">
        <v>472</v>
      </c>
      <c r="T554" s="73" t="s">
        <v>1281</v>
      </c>
      <c r="U554" s="73" t="s">
        <v>1290</v>
      </c>
      <c r="V554" s="73" t="s">
        <v>402</v>
      </c>
      <c r="W554" s="73"/>
      <c r="X554" s="73"/>
      <c r="Y554" s="82" t="str">
        <f t="shared" si="18"/>
        <v xml:space="preserve">Rosa  glauca </v>
      </c>
      <c r="AE554" s="73" t="s">
        <v>1977</v>
      </c>
      <c r="AF554" s="80">
        <v>2</v>
      </c>
      <c r="AH554" s="80"/>
    </row>
    <row r="555" spans="1:34">
      <c r="A555" s="8">
        <f t="shared" si="17"/>
        <v>639</v>
      </c>
      <c r="B555" s="25" t="s">
        <v>393</v>
      </c>
      <c r="K555" s="79" t="s">
        <v>462</v>
      </c>
      <c r="L555" s="79" t="s">
        <v>461</v>
      </c>
      <c r="M555" s="79" t="s">
        <v>463</v>
      </c>
      <c r="N555" s="79">
        <v>2</v>
      </c>
      <c r="S555" s="73" t="s">
        <v>472</v>
      </c>
      <c r="T555" s="73" t="s">
        <v>1281</v>
      </c>
      <c r="U555" s="73" t="s">
        <v>1291</v>
      </c>
      <c r="V555" s="73" t="s">
        <v>402</v>
      </c>
      <c r="W555" s="73"/>
      <c r="X555" s="73"/>
      <c r="Y555" s="82" t="str">
        <f t="shared" si="18"/>
        <v xml:space="preserve">Rosa  micrantha </v>
      </c>
      <c r="AE555" s="73" t="s">
        <v>1978</v>
      </c>
      <c r="AF555" s="80"/>
      <c r="AH555" s="80">
        <v>2</v>
      </c>
    </row>
    <row r="556" spans="1:34">
      <c r="A556" s="8">
        <f t="shared" si="17"/>
        <v>640</v>
      </c>
      <c r="B556" s="25" t="s">
        <v>393</v>
      </c>
      <c r="K556" s="79" t="s">
        <v>462</v>
      </c>
      <c r="L556" s="79" t="s">
        <v>461</v>
      </c>
      <c r="M556" s="79" t="s">
        <v>463</v>
      </c>
      <c r="N556" s="79">
        <v>2</v>
      </c>
      <c r="S556" s="73" t="s">
        <v>472</v>
      </c>
      <c r="T556" s="73" t="s">
        <v>1281</v>
      </c>
      <c r="U556" s="73" t="s">
        <v>1292</v>
      </c>
      <c r="V556" s="73" t="s">
        <v>1293</v>
      </c>
      <c r="W556" s="73"/>
      <c r="X556" s="73"/>
      <c r="Y556" s="82" t="str">
        <f t="shared" si="18"/>
        <v xml:space="preserve">Rosa  pendulina </v>
      </c>
      <c r="AE556" s="73" t="s">
        <v>1979</v>
      </c>
      <c r="AF556" s="80"/>
      <c r="AH556" s="80">
        <v>2</v>
      </c>
    </row>
    <row r="557" spans="1:34">
      <c r="A557" s="8">
        <f t="shared" si="17"/>
        <v>641</v>
      </c>
      <c r="B557" s="25" t="s">
        <v>393</v>
      </c>
      <c r="K557" s="79" t="s">
        <v>462</v>
      </c>
      <c r="L557" s="79" t="s">
        <v>461</v>
      </c>
      <c r="M557" s="79" t="s">
        <v>463</v>
      </c>
      <c r="N557" s="79">
        <v>2</v>
      </c>
      <c r="S557" s="73" t="s">
        <v>472</v>
      </c>
      <c r="T557" s="73" t="s">
        <v>1281</v>
      </c>
      <c r="U557" s="73" t="s">
        <v>926</v>
      </c>
      <c r="V557" s="73" t="s">
        <v>402</v>
      </c>
      <c r="W557" s="73"/>
      <c r="X557" s="73"/>
      <c r="Y557" s="82" t="str">
        <f t="shared" si="18"/>
        <v xml:space="preserve">Rosa  pimpinellifolia </v>
      </c>
      <c r="AE557" s="73" t="s">
        <v>1980</v>
      </c>
      <c r="AF557" s="80"/>
      <c r="AH557" s="80">
        <v>2</v>
      </c>
    </row>
    <row r="558" spans="1:34">
      <c r="A558" s="8">
        <f t="shared" si="17"/>
        <v>642</v>
      </c>
      <c r="B558" s="25" t="s">
        <v>393</v>
      </c>
      <c r="K558" s="79" t="s">
        <v>462</v>
      </c>
      <c r="L558" s="79" t="s">
        <v>461</v>
      </c>
      <c r="M558" s="79" t="s">
        <v>463</v>
      </c>
      <c r="N558" s="79">
        <v>2</v>
      </c>
      <c r="S558" s="73" t="s">
        <v>472</v>
      </c>
      <c r="T558" s="73" t="s">
        <v>1281</v>
      </c>
      <c r="U558" s="73" t="s">
        <v>1294</v>
      </c>
      <c r="V558" s="73" t="s">
        <v>402</v>
      </c>
      <c r="W558" s="73"/>
      <c r="X558" s="73"/>
      <c r="Y558" s="82" t="str">
        <f t="shared" si="18"/>
        <v xml:space="preserve">Rosa  pouzinii </v>
      </c>
      <c r="AE558" s="73" t="s">
        <v>1981</v>
      </c>
      <c r="AF558" s="80" t="s">
        <v>2061</v>
      </c>
      <c r="AH558" s="80"/>
    </row>
    <row r="559" spans="1:34">
      <c r="A559" s="8">
        <f t="shared" si="17"/>
        <v>643</v>
      </c>
      <c r="B559" s="25" t="s">
        <v>393</v>
      </c>
      <c r="K559" s="79" t="s">
        <v>462</v>
      </c>
      <c r="L559" s="79" t="s">
        <v>461</v>
      </c>
      <c r="M559" s="79" t="s">
        <v>463</v>
      </c>
      <c r="N559" s="79">
        <v>2</v>
      </c>
      <c r="S559" s="73" t="s">
        <v>472</v>
      </c>
      <c r="T559" s="73" t="s">
        <v>1281</v>
      </c>
      <c r="U559" s="73" t="s">
        <v>1295</v>
      </c>
      <c r="V559" s="73" t="s">
        <v>1293</v>
      </c>
      <c r="W559" s="73"/>
      <c r="X559" s="73"/>
      <c r="Y559" s="82" t="str">
        <f t="shared" si="18"/>
        <v xml:space="preserve">Rosa  sempervirens </v>
      </c>
      <c r="AE559" s="73" t="s">
        <v>1982</v>
      </c>
      <c r="AF559" s="80"/>
      <c r="AH559" s="80">
        <v>2</v>
      </c>
    </row>
    <row r="560" spans="1:34" ht="42">
      <c r="A560" s="8">
        <f t="shared" si="17"/>
        <v>644</v>
      </c>
      <c r="B560" s="25" t="s">
        <v>393</v>
      </c>
      <c r="K560" s="79" t="s">
        <v>462</v>
      </c>
      <c r="L560" s="79" t="s">
        <v>461</v>
      </c>
      <c r="M560" s="79" t="s">
        <v>463</v>
      </c>
      <c r="N560" s="79">
        <v>2</v>
      </c>
      <c r="S560" s="73" t="s">
        <v>472</v>
      </c>
      <c r="T560" s="73" t="s">
        <v>1281</v>
      </c>
      <c r="U560" s="73" t="s">
        <v>1296</v>
      </c>
      <c r="V560" s="73" t="s">
        <v>759</v>
      </c>
      <c r="W560" s="73"/>
      <c r="X560" s="73"/>
      <c r="Y560" s="82" t="str">
        <f t="shared" si="18"/>
        <v xml:space="preserve">Rosa  rubiginosa </v>
      </c>
      <c r="AE560" s="73" t="s">
        <v>1983</v>
      </c>
      <c r="AF560" s="80"/>
      <c r="AH560" s="80">
        <v>2</v>
      </c>
    </row>
    <row r="561" spans="1:34">
      <c r="A561" s="8">
        <f t="shared" si="17"/>
        <v>645</v>
      </c>
      <c r="B561" s="25" t="s">
        <v>393</v>
      </c>
      <c r="K561" s="79" t="s">
        <v>462</v>
      </c>
      <c r="L561" s="79" t="s">
        <v>461</v>
      </c>
      <c r="M561" s="79" t="s">
        <v>463</v>
      </c>
      <c r="N561" s="79">
        <v>2</v>
      </c>
      <c r="S561" s="73" t="s">
        <v>472</v>
      </c>
      <c r="T561" s="73" t="s">
        <v>1281</v>
      </c>
      <c r="U561" s="73" t="s">
        <v>1297</v>
      </c>
      <c r="V561" s="73" t="s">
        <v>1298</v>
      </c>
      <c r="W561" s="73"/>
      <c r="X561" s="73"/>
      <c r="Y561" s="82" t="str">
        <f t="shared" si="18"/>
        <v xml:space="preserve">Rosa  sicula </v>
      </c>
      <c r="AE561" s="73" t="s">
        <v>1984</v>
      </c>
      <c r="AF561" s="80">
        <v>2</v>
      </c>
      <c r="AH561" s="80"/>
    </row>
    <row r="562" spans="1:34">
      <c r="A562" s="8">
        <f t="shared" si="17"/>
        <v>646</v>
      </c>
      <c r="B562" s="25" t="s">
        <v>393</v>
      </c>
      <c r="K562" s="79" t="s">
        <v>462</v>
      </c>
      <c r="L562" s="79" t="s">
        <v>461</v>
      </c>
      <c r="M562" s="79" t="s">
        <v>463</v>
      </c>
      <c r="N562" s="79">
        <v>2</v>
      </c>
      <c r="S562" s="73" t="s">
        <v>472</v>
      </c>
      <c r="T562" s="73" t="s">
        <v>1281</v>
      </c>
      <c r="U562" s="73" t="s">
        <v>837</v>
      </c>
      <c r="V562" s="73" t="s">
        <v>402</v>
      </c>
      <c r="W562" s="73"/>
      <c r="X562" s="73"/>
      <c r="Y562" s="82" t="str">
        <f t="shared" si="18"/>
        <v xml:space="preserve">Rosa  stylosa </v>
      </c>
      <c r="AE562" s="73" t="s">
        <v>1985</v>
      </c>
      <c r="AF562" s="80" t="s">
        <v>2061</v>
      </c>
      <c r="AH562" s="80"/>
    </row>
    <row r="563" spans="1:34">
      <c r="A563" s="8">
        <f t="shared" si="17"/>
        <v>647</v>
      </c>
      <c r="B563" s="25" t="s">
        <v>393</v>
      </c>
      <c r="K563" s="79" t="s">
        <v>462</v>
      </c>
      <c r="L563" s="79" t="s">
        <v>461</v>
      </c>
      <c r="M563" s="79" t="s">
        <v>463</v>
      </c>
      <c r="N563" s="79">
        <v>2</v>
      </c>
      <c r="S563" s="73" t="s">
        <v>479</v>
      </c>
      <c r="T563" s="73" t="s">
        <v>1299</v>
      </c>
      <c r="U563" s="73" t="s">
        <v>1300</v>
      </c>
      <c r="V563" s="73" t="s">
        <v>1301</v>
      </c>
      <c r="W563" s="73"/>
      <c r="X563" s="73"/>
      <c r="Y563" s="82" t="str">
        <f t="shared" si="18"/>
        <v xml:space="preserve">Rosa  tomentosa </v>
      </c>
      <c r="AE563" s="73" t="s">
        <v>1801</v>
      </c>
      <c r="AF563" s="80"/>
      <c r="AH563" s="80">
        <v>3</v>
      </c>
    </row>
    <row r="564" spans="1:34">
      <c r="A564" s="8">
        <f t="shared" si="17"/>
        <v>648</v>
      </c>
      <c r="B564" s="25" t="s">
        <v>393</v>
      </c>
      <c r="K564" s="79" t="s">
        <v>462</v>
      </c>
      <c r="L564" s="79" t="s">
        <v>461</v>
      </c>
      <c r="M564" s="79" t="s">
        <v>463</v>
      </c>
      <c r="N564" s="79">
        <v>2</v>
      </c>
      <c r="S564" s="73" t="s">
        <v>479</v>
      </c>
      <c r="T564" s="73" t="s">
        <v>1299</v>
      </c>
      <c r="U564" s="73" t="s">
        <v>1302</v>
      </c>
      <c r="V564" s="73" t="s">
        <v>1303</v>
      </c>
      <c r="W564" s="73"/>
      <c r="X564" s="73"/>
      <c r="Y564" s="82" t="str">
        <f t="shared" si="18"/>
        <v xml:space="preserve">Rosa  villosa </v>
      </c>
      <c r="AE564" s="73" t="s">
        <v>1986</v>
      </c>
      <c r="AF564" s="80"/>
      <c r="AH564" s="80">
        <v>4</v>
      </c>
    </row>
    <row r="565" spans="1:34">
      <c r="A565" s="8">
        <f t="shared" si="17"/>
        <v>649</v>
      </c>
      <c r="B565" s="25" t="s">
        <v>393</v>
      </c>
      <c r="K565" s="79" t="s">
        <v>462</v>
      </c>
      <c r="L565" s="79" t="s">
        <v>461</v>
      </c>
      <c r="M565" s="79" t="s">
        <v>463</v>
      </c>
      <c r="N565" s="79">
        <v>2</v>
      </c>
      <c r="S565" s="73" t="s">
        <v>479</v>
      </c>
      <c r="T565" s="73" t="s">
        <v>1299</v>
      </c>
      <c r="U565" s="73" t="s">
        <v>1304</v>
      </c>
      <c r="V565" s="73" t="s">
        <v>1305</v>
      </c>
      <c r="W565" s="73"/>
      <c r="X565" s="73"/>
      <c r="Y565" s="82" t="str">
        <f t="shared" si="18"/>
        <v xml:space="preserve">Limonium album </v>
      </c>
      <c r="AE565" s="73" t="s">
        <v>1795</v>
      </c>
      <c r="AF565" s="80"/>
      <c r="AH565" s="80">
        <v>4</v>
      </c>
    </row>
    <row r="566" spans="1:34">
      <c r="A566" s="8">
        <f t="shared" si="17"/>
        <v>650</v>
      </c>
      <c r="B566" s="25" t="s">
        <v>393</v>
      </c>
      <c r="K566" s="79" t="s">
        <v>462</v>
      </c>
      <c r="L566" s="79" t="s">
        <v>461</v>
      </c>
      <c r="M566" s="79" t="s">
        <v>463</v>
      </c>
      <c r="N566" s="79">
        <v>2</v>
      </c>
      <c r="S566" s="73" t="s">
        <v>479</v>
      </c>
      <c r="T566" s="73" t="s">
        <v>1299</v>
      </c>
      <c r="U566" s="73" t="s">
        <v>1306</v>
      </c>
      <c r="V566" s="73" t="s">
        <v>1303</v>
      </c>
      <c r="W566" s="73"/>
      <c r="X566" s="73"/>
      <c r="Y566" s="82" t="str">
        <f t="shared" si="18"/>
        <v xml:space="preserve">Limonium alcudianum </v>
      </c>
      <c r="AE566" s="73" t="s">
        <v>1987</v>
      </c>
      <c r="AF566" s="80"/>
      <c r="AH566" s="80">
        <v>3</v>
      </c>
    </row>
    <row r="567" spans="1:34">
      <c r="A567" s="8">
        <f t="shared" si="17"/>
        <v>651</v>
      </c>
      <c r="B567" s="25" t="s">
        <v>393</v>
      </c>
      <c r="K567" s="79" t="s">
        <v>462</v>
      </c>
      <c r="L567" s="79" t="s">
        <v>461</v>
      </c>
      <c r="M567" s="79" t="s">
        <v>463</v>
      </c>
      <c r="N567" s="79">
        <v>2</v>
      </c>
      <c r="S567" s="73" t="s">
        <v>479</v>
      </c>
      <c r="T567" s="73" t="s">
        <v>1299</v>
      </c>
      <c r="U567" s="73" t="s">
        <v>1307</v>
      </c>
      <c r="V567" s="73" t="s">
        <v>1303</v>
      </c>
      <c r="W567" s="73"/>
      <c r="X567" s="73"/>
      <c r="Y567" s="82" t="str">
        <f t="shared" si="18"/>
        <v xml:space="preserve">Limonium alicunense </v>
      </c>
      <c r="AE567" s="73" t="s">
        <v>1894</v>
      </c>
      <c r="AF567" s="80"/>
      <c r="AH567" s="80">
        <v>2</v>
      </c>
    </row>
    <row r="568" spans="1:34">
      <c r="A568" s="8">
        <f t="shared" si="17"/>
        <v>652</v>
      </c>
      <c r="B568" s="25" t="s">
        <v>393</v>
      </c>
      <c r="K568" s="79" t="s">
        <v>462</v>
      </c>
      <c r="L568" s="79" t="s">
        <v>461</v>
      </c>
      <c r="M568" s="79" t="s">
        <v>463</v>
      </c>
      <c r="N568" s="79">
        <v>2</v>
      </c>
      <c r="S568" s="73" t="s">
        <v>479</v>
      </c>
      <c r="T568" s="73" t="s">
        <v>1299</v>
      </c>
      <c r="U568" s="73" t="s">
        <v>1308</v>
      </c>
      <c r="V568" s="73" t="s">
        <v>548</v>
      </c>
      <c r="W568" s="73"/>
      <c r="X568" s="73"/>
      <c r="Y568" s="82" t="str">
        <f t="shared" si="18"/>
        <v xml:space="preserve">Limonium algarvense </v>
      </c>
      <c r="AE568" s="73" t="s">
        <v>1986</v>
      </c>
      <c r="AF568" s="80"/>
      <c r="AH568" s="80">
        <v>4</v>
      </c>
    </row>
    <row r="569" spans="1:34">
      <c r="A569" s="8">
        <f t="shared" si="17"/>
        <v>653</v>
      </c>
      <c r="B569" s="25" t="s">
        <v>393</v>
      </c>
      <c r="K569" s="79" t="s">
        <v>462</v>
      </c>
      <c r="L569" s="79" t="s">
        <v>461</v>
      </c>
      <c r="M569" s="79" t="s">
        <v>463</v>
      </c>
      <c r="N569" s="79">
        <v>2</v>
      </c>
      <c r="S569" s="73" t="s">
        <v>479</v>
      </c>
      <c r="T569" s="73" t="s">
        <v>1299</v>
      </c>
      <c r="U569" s="73" t="s">
        <v>1309</v>
      </c>
      <c r="V569" s="73" t="s">
        <v>1310</v>
      </c>
      <c r="W569" s="73"/>
      <c r="X569" s="73"/>
      <c r="Y569" s="82" t="str">
        <f t="shared" si="18"/>
        <v xml:space="preserve">Limonium augustebracteatum </v>
      </c>
      <c r="AE569" s="73" t="s">
        <v>1830</v>
      </c>
      <c r="AF569" s="80"/>
      <c r="AH569" s="80">
        <v>3</v>
      </c>
    </row>
    <row r="570" spans="1:34">
      <c r="A570" s="8">
        <f t="shared" si="17"/>
        <v>654</v>
      </c>
      <c r="B570" s="25" t="s">
        <v>393</v>
      </c>
      <c r="K570" s="79" t="s">
        <v>462</v>
      </c>
      <c r="L570" s="79" t="s">
        <v>461</v>
      </c>
      <c r="M570" s="79" t="s">
        <v>463</v>
      </c>
      <c r="N570" s="79">
        <v>2</v>
      </c>
      <c r="S570" s="73" t="s">
        <v>479</v>
      </c>
      <c r="T570" s="73" t="s">
        <v>1299</v>
      </c>
      <c r="U570" s="73" t="s">
        <v>1311</v>
      </c>
      <c r="V570" s="73" t="s">
        <v>1312</v>
      </c>
      <c r="W570" s="73"/>
      <c r="X570" s="73"/>
      <c r="Y570" s="82" t="str">
        <f t="shared" si="18"/>
        <v xml:space="preserve">Limonium antonii-llorensi </v>
      </c>
      <c r="AE570" s="73" t="s">
        <v>1795</v>
      </c>
      <c r="AF570" s="80" t="s">
        <v>2061</v>
      </c>
      <c r="AH570" s="80"/>
    </row>
    <row r="571" spans="1:34">
      <c r="A571" s="8">
        <f t="shared" si="17"/>
        <v>655</v>
      </c>
      <c r="B571" s="25" t="s">
        <v>393</v>
      </c>
      <c r="K571" s="79" t="s">
        <v>462</v>
      </c>
      <c r="L571" s="79" t="s">
        <v>461</v>
      </c>
      <c r="M571" s="79" t="s">
        <v>463</v>
      </c>
      <c r="N571" s="79">
        <v>2</v>
      </c>
      <c r="S571" s="73" t="s">
        <v>479</v>
      </c>
      <c r="T571" s="73" t="s">
        <v>1299</v>
      </c>
      <c r="U571" s="73" t="s">
        <v>1313</v>
      </c>
      <c r="V571" s="73" t="s">
        <v>1303</v>
      </c>
      <c r="W571" s="73"/>
      <c r="X571" s="73"/>
      <c r="Y571" s="82" t="str">
        <f t="shared" si="18"/>
        <v xml:space="preserve">Limonium aragonense </v>
      </c>
      <c r="AE571" s="73" t="s">
        <v>1986</v>
      </c>
      <c r="AF571" s="80"/>
      <c r="AH571" s="80">
        <v>4</v>
      </c>
    </row>
    <row r="572" spans="1:34">
      <c r="A572" s="8">
        <f t="shared" si="17"/>
        <v>656</v>
      </c>
      <c r="B572" s="25" t="s">
        <v>393</v>
      </c>
      <c r="K572" s="79" t="s">
        <v>462</v>
      </c>
      <c r="L572" s="79" t="s">
        <v>461</v>
      </c>
      <c r="M572" s="79" t="s">
        <v>463</v>
      </c>
      <c r="N572" s="79">
        <v>2</v>
      </c>
      <c r="S572" s="73" t="s">
        <v>479</v>
      </c>
      <c r="T572" s="73" t="s">
        <v>1299</v>
      </c>
      <c r="U572" s="73" t="s">
        <v>1314</v>
      </c>
      <c r="V572" s="73" t="s">
        <v>1315</v>
      </c>
      <c r="W572" s="73"/>
      <c r="X572" s="73"/>
      <c r="Y572" s="82" t="str">
        <f t="shared" si="18"/>
        <v xml:space="preserve">Limonium arborescens </v>
      </c>
      <c r="AE572" s="73" t="s">
        <v>1987</v>
      </c>
      <c r="AF572" s="80"/>
      <c r="AH572" s="80">
        <v>2</v>
      </c>
    </row>
    <row r="573" spans="1:34">
      <c r="A573" s="8">
        <f t="shared" si="17"/>
        <v>657</v>
      </c>
      <c r="B573" s="25" t="s">
        <v>393</v>
      </c>
      <c r="K573" s="79" t="s">
        <v>462</v>
      </c>
      <c r="L573" s="79" t="s">
        <v>461</v>
      </c>
      <c r="M573" s="79" t="s">
        <v>463</v>
      </c>
      <c r="N573" s="79">
        <v>2</v>
      </c>
      <c r="S573" s="73" t="s">
        <v>479</v>
      </c>
      <c r="T573" s="73" t="s">
        <v>1299</v>
      </c>
      <c r="U573" s="73" t="s">
        <v>1316</v>
      </c>
      <c r="V573" s="73" t="s">
        <v>1317</v>
      </c>
      <c r="W573" s="73"/>
      <c r="X573" s="73"/>
      <c r="Y573" s="82" t="str">
        <f t="shared" si="18"/>
        <v xml:space="preserve">Limonium artruchium </v>
      </c>
      <c r="AE573" s="73" t="s">
        <v>1830</v>
      </c>
      <c r="AF573" s="80"/>
      <c r="AH573" s="80">
        <v>4</v>
      </c>
    </row>
    <row r="574" spans="1:34">
      <c r="A574" s="8">
        <f t="shared" si="17"/>
        <v>658</v>
      </c>
      <c r="B574" s="25" t="s">
        <v>393</v>
      </c>
      <c r="K574" s="79" t="s">
        <v>462</v>
      </c>
      <c r="L574" s="79" t="s">
        <v>461</v>
      </c>
      <c r="M574" s="79" t="s">
        <v>463</v>
      </c>
      <c r="N574" s="79">
        <v>2</v>
      </c>
      <c r="S574" s="73" t="s">
        <v>479</v>
      </c>
      <c r="T574" s="73" t="s">
        <v>1299</v>
      </c>
      <c r="U574" s="73" t="s">
        <v>847</v>
      </c>
      <c r="V574" s="73" t="s">
        <v>1318</v>
      </c>
      <c r="W574" s="73"/>
      <c r="X574" s="73"/>
      <c r="Y574" s="82" t="str">
        <f t="shared" si="18"/>
        <v xml:space="preserve">Limonium auriculae-ursifolium </v>
      </c>
      <c r="AE574" s="73" t="s">
        <v>1795</v>
      </c>
      <c r="AF574" s="80"/>
      <c r="AH574" s="80">
        <v>4</v>
      </c>
    </row>
    <row r="575" spans="1:34">
      <c r="A575" s="8">
        <f t="shared" si="17"/>
        <v>659</v>
      </c>
      <c r="B575" s="25" t="s">
        <v>393</v>
      </c>
      <c r="K575" s="79" t="s">
        <v>462</v>
      </c>
      <c r="L575" s="79" t="s">
        <v>461</v>
      </c>
      <c r="M575" s="79" t="s">
        <v>463</v>
      </c>
      <c r="N575" s="79">
        <v>2</v>
      </c>
      <c r="S575" s="73" t="s">
        <v>479</v>
      </c>
      <c r="T575" s="73" t="s">
        <v>1299</v>
      </c>
      <c r="U575" s="73" t="s">
        <v>1319</v>
      </c>
      <c r="V575" s="73" t="s">
        <v>1320</v>
      </c>
      <c r="W575" s="73"/>
      <c r="X575" s="73"/>
      <c r="Y575" s="82" t="str">
        <f t="shared" si="18"/>
        <v xml:space="preserve">Limonium balearicum </v>
      </c>
      <c r="AE575" s="73" t="s">
        <v>1830</v>
      </c>
      <c r="AF575" s="80" t="s">
        <v>2061</v>
      </c>
      <c r="AH575" s="80"/>
    </row>
    <row r="576" spans="1:34">
      <c r="A576" s="8">
        <f t="shared" si="17"/>
        <v>660</v>
      </c>
      <c r="B576" s="25" t="s">
        <v>393</v>
      </c>
      <c r="K576" s="79" t="s">
        <v>462</v>
      </c>
      <c r="L576" s="79" t="s">
        <v>461</v>
      </c>
      <c r="M576" s="79" t="s">
        <v>463</v>
      </c>
      <c r="N576" s="79">
        <v>2</v>
      </c>
      <c r="S576" s="73" t="s">
        <v>479</v>
      </c>
      <c r="T576" s="73" t="s">
        <v>1299</v>
      </c>
      <c r="U576" s="73" t="s">
        <v>1321</v>
      </c>
      <c r="V576" s="73" t="s">
        <v>1322</v>
      </c>
      <c r="W576" s="73"/>
      <c r="X576" s="73"/>
      <c r="Y576" s="82" t="str">
        <f t="shared" si="18"/>
        <v xml:space="preserve">Limonium barceloi </v>
      </c>
      <c r="AE576" s="73" t="s">
        <v>1795</v>
      </c>
      <c r="AF576" s="80"/>
      <c r="AH576" s="80">
        <v>2</v>
      </c>
    </row>
    <row r="577" spans="1:34">
      <c r="A577" s="8">
        <f t="shared" si="17"/>
        <v>661</v>
      </c>
      <c r="B577" s="25" t="s">
        <v>393</v>
      </c>
      <c r="K577" s="79" t="s">
        <v>462</v>
      </c>
      <c r="L577" s="79" t="s">
        <v>461</v>
      </c>
      <c r="M577" s="79" t="s">
        <v>463</v>
      </c>
      <c r="N577" s="79">
        <v>2</v>
      </c>
      <c r="S577" s="73" t="s">
        <v>479</v>
      </c>
      <c r="T577" s="73" t="s">
        <v>1299</v>
      </c>
      <c r="U577" s="73" t="s">
        <v>1323</v>
      </c>
      <c r="V577" s="73" t="s">
        <v>1324</v>
      </c>
      <c r="W577" s="73"/>
      <c r="X577" s="73"/>
      <c r="Y577" s="82" t="str">
        <f t="shared" si="18"/>
        <v xml:space="preserve">Limonium bellidifolium </v>
      </c>
      <c r="AE577" s="73" t="s">
        <v>1986</v>
      </c>
      <c r="AF577" s="80"/>
      <c r="AH577" s="80">
        <v>4</v>
      </c>
    </row>
    <row r="578" spans="1:34">
      <c r="A578" s="8">
        <f t="shared" si="17"/>
        <v>662</v>
      </c>
      <c r="B578" s="25" t="s">
        <v>393</v>
      </c>
      <c r="K578" s="79" t="s">
        <v>462</v>
      </c>
      <c r="L578" s="79" t="s">
        <v>461</v>
      </c>
      <c r="M578" s="79" t="s">
        <v>463</v>
      </c>
      <c r="N578" s="79">
        <v>2</v>
      </c>
      <c r="S578" s="73" t="s">
        <v>479</v>
      </c>
      <c r="T578" s="73" t="s">
        <v>1299</v>
      </c>
      <c r="U578" s="73" t="s">
        <v>1325</v>
      </c>
      <c r="V578" s="73" t="s">
        <v>1326</v>
      </c>
      <c r="W578" s="73"/>
      <c r="X578" s="73"/>
      <c r="Y578" s="82" t="str">
        <f t="shared" si="18"/>
        <v xml:space="preserve">Limonium benmageci </v>
      </c>
      <c r="AE578" s="73" t="s">
        <v>1987</v>
      </c>
      <c r="AF578" s="80"/>
      <c r="AH578" s="80">
        <v>2</v>
      </c>
    </row>
    <row r="579" spans="1:34">
      <c r="A579" s="8">
        <f t="shared" si="17"/>
        <v>663</v>
      </c>
      <c r="B579" s="25" t="s">
        <v>393</v>
      </c>
      <c r="K579" s="79" t="s">
        <v>462</v>
      </c>
      <c r="L579" s="79" t="s">
        <v>461</v>
      </c>
      <c r="M579" s="79" t="s">
        <v>463</v>
      </c>
      <c r="N579" s="79">
        <v>2</v>
      </c>
      <c r="S579" s="73" t="s">
        <v>479</v>
      </c>
      <c r="T579" s="73" t="s">
        <v>1299</v>
      </c>
      <c r="U579" s="73" t="s">
        <v>1327</v>
      </c>
      <c r="V579" s="73" t="s">
        <v>1328</v>
      </c>
      <c r="W579" s="73"/>
      <c r="X579" s="73"/>
      <c r="Y579" s="82" t="str">
        <f t="shared" si="18"/>
        <v xml:space="preserve">Limonium bianorii </v>
      </c>
      <c r="AE579" s="73" t="s">
        <v>1988</v>
      </c>
      <c r="AF579" s="80"/>
      <c r="AH579" s="80">
        <v>2</v>
      </c>
    </row>
    <row r="580" spans="1:34">
      <c r="A580" s="8">
        <f t="shared" si="17"/>
        <v>664</v>
      </c>
      <c r="B580" s="25" t="s">
        <v>393</v>
      </c>
      <c r="K580" s="79" t="s">
        <v>462</v>
      </c>
      <c r="L580" s="79" t="s">
        <v>461</v>
      </c>
      <c r="M580" s="79" t="s">
        <v>463</v>
      </c>
      <c r="N580" s="79">
        <v>2</v>
      </c>
      <c r="S580" s="73" t="s">
        <v>479</v>
      </c>
      <c r="T580" s="73" t="s">
        <v>1299</v>
      </c>
      <c r="U580" s="73" t="s">
        <v>1329</v>
      </c>
      <c r="V580" s="73" t="s">
        <v>1330</v>
      </c>
      <c r="W580" s="73"/>
      <c r="X580" s="73"/>
      <c r="Y580" s="82" t="str">
        <f t="shared" si="18"/>
        <v xml:space="preserve">Limonium biflorum </v>
      </c>
      <c r="AE580" s="73" t="s">
        <v>1988</v>
      </c>
      <c r="AF580" s="80"/>
      <c r="AH580" s="80">
        <v>4</v>
      </c>
    </row>
    <row r="581" spans="1:34">
      <c r="A581" s="8">
        <f t="shared" si="17"/>
        <v>665</v>
      </c>
      <c r="B581" s="25" t="s">
        <v>393</v>
      </c>
      <c r="K581" s="79" t="s">
        <v>462</v>
      </c>
      <c r="L581" s="79" t="s">
        <v>461</v>
      </c>
      <c r="M581" s="79" t="s">
        <v>463</v>
      </c>
      <c r="N581" s="79">
        <v>2</v>
      </c>
      <c r="S581" s="73" t="s">
        <v>479</v>
      </c>
      <c r="T581" s="73" t="s">
        <v>1299</v>
      </c>
      <c r="U581" s="73" t="s">
        <v>1331</v>
      </c>
      <c r="V581" s="73" t="s">
        <v>1303</v>
      </c>
      <c r="W581" s="73"/>
      <c r="X581" s="73"/>
      <c r="Y581" s="82" t="str">
        <f t="shared" si="18"/>
        <v xml:space="preserve">Limonium binervosum </v>
      </c>
      <c r="AE581" s="73" t="s">
        <v>1986</v>
      </c>
      <c r="AF581" s="80"/>
      <c r="AH581" s="80">
        <v>4</v>
      </c>
    </row>
    <row r="582" spans="1:34">
      <c r="A582" s="8">
        <f t="shared" si="17"/>
        <v>666</v>
      </c>
      <c r="B582" s="25" t="s">
        <v>393</v>
      </c>
      <c r="K582" s="79" t="s">
        <v>462</v>
      </c>
      <c r="L582" s="79" t="s">
        <v>461</v>
      </c>
      <c r="M582" s="79" t="s">
        <v>463</v>
      </c>
      <c r="N582" s="79">
        <v>2</v>
      </c>
      <c r="S582" s="73" t="s">
        <v>479</v>
      </c>
      <c r="T582" s="73" t="s">
        <v>1299</v>
      </c>
      <c r="U582" s="73" t="s">
        <v>601</v>
      </c>
      <c r="V582" s="73" t="s">
        <v>1332</v>
      </c>
      <c r="W582" s="73"/>
      <c r="X582" s="73"/>
      <c r="Y582" s="82" t="str">
        <f t="shared" si="18"/>
        <v xml:space="preserve">Limonium boirae </v>
      </c>
      <c r="AE582" s="73" t="s">
        <v>1795</v>
      </c>
      <c r="AF582" s="80"/>
      <c r="AH582" s="80">
        <v>2</v>
      </c>
    </row>
    <row r="583" spans="1:34">
      <c r="A583" s="8">
        <f t="shared" si="17"/>
        <v>667</v>
      </c>
      <c r="B583" s="25" t="s">
        <v>393</v>
      </c>
      <c r="K583" s="79" t="s">
        <v>462</v>
      </c>
      <c r="L583" s="79" t="s">
        <v>461</v>
      </c>
      <c r="M583" s="79" t="s">
        <v>463</v>
      </c>
      <c r="N583" s="79">
        <v>2</v>
      </c>
      <c r="S583" s="73" t="s">
        <v>479</v>
      </c>
      <c r="T583" s="73" t="s">
        <v>1299</v>
      </c>
      <c r="U583" s="73" t="s">
        <v>1333</v>
      </c>
      <c r="V583" s="73" t="s">
        <v>1334</v>
      </c>
      <c r="W583" s="73"/>
      <c r="X583" s="73"/>
      <c r="Y583" s="82" t="str">
        <f t="shared" si="18"/>
        <v xml:space="preserve">Limonium bonafei </v>
      </c>
      <c r="AE583" s="73" t="s">
        <v>1795</v>
      </c>
      <c r="AF583" s="80"/>
      <c r="AH583" s="80">
        <v>2</v>
      </c>
    </row>
    <row r="584" spans="1:34">
      <c r="A584" s="8">
        <f t="shared" si="17"/>
        <v>668</v>
      </c>
      <c r="B584" s="25" t="s">
        <v>393</v>
      </c>
      <c r="K584" s="79" t="s">
        <v>462</v>
      </c>
      <c r="L584" s="79" t="s">
        <v>461</v>
      </c>
      <c r="M584" s="79" t="s">
        <v>463</v>
      </c>
      <c r="N584" s="79">
        <v>2</v>
      </c>
      <c r="S584" s="73" t="s">
        <v>479</v>
      </c>
      <c r="T584" s="73" t="s">
        <v>1299</v>
      </c>
      <c r="U584" s="73" t="s">
        <v>1335</v>
      </c>
      <c r="V584" s="73" t="s">
        <v>1336</v>
      </c>
      <c r="W584" s="73"/>
      <c r="X584" s="73"/>
      <c r="Y584" s="82" t="str">
        <f t="shared" si="18"/>
        <v xml:space="preserve">Limonium bourgeaui </v>
      </c>
      <c r="AE584" s="73" t="s">
        <v>1830</v>
      </c>
      <c r="AF584" s="80"/>
      <c r="AH584" s="80">
        <v>4</v>
      </c>
    </row>
    <row r="585" spans="1:34">
      <c r="A585" s="8">
        <f t="shared" si="17"/>
        <v>669</v>
      </c>
      <c r="B585" s="25" t="s">
        <v>393</v>
      </c>
      <c r="K585" s="79" t="s">
        <v>462</v>
      </c>
      <c r="L585" s="79" t="s">
        <v>461</v>
      </c>
      <c r="M585" s="79" t="s">
        <v>463</v>
      </c>
      <c r="N585" s="79">
        <v>2</v>
      </c>
      <c r="S585" s="73" t="s">
        <v>479</v>
      </c>
      <c r="T585" s="73" t="s">
        <v>1299</v>
      </c>
      <c r="U585" s="73" t="s">
        <v>1337</v>
      </c>
      <c r="V585" s="73" t="s">
        <v>1303</v>
      </c>
      <c r="W585" s="73"/>
      <c r="X585" s="73"/>
      <c r="Y585" s="82" t="str">
        <f t="shared" si="18"/>
        <v xml:space="preserve">Limonium brassicifolium </v>
      </c>
      <c r="AE585" s="73" t="s">
        <v>1986</v>
      </c>
      <c r="AF585" s="80"/>
      <c r="AH585" s="80">
        <v>2</v>
      </c>
    </row>
    <row r="586" spans="1:34">
      <c r="A586" s="8">
        <f t="shared" si="17"/>
        <v>670</v>
      </c>
      <c r="B586" s="25" t="s">
        <v>393</v>
      </c>
      <c r="K586" s="79" t="s">
        <v>462</v>
      </c>
      <c r="L586" s="79" t="s">
        <v>461</v>
      </c>
      <c r="M586" s="79" t="s">
        <v>463</v>
      </c>
      <c r="N586" s="79">
        <v>2</v>
      </c>
      <c r="S586" s="73" t="s">
        <v>479</v>
      </c>
      <c r="T586" s="73" t="s">
        <v>1299</v>
      </c>
      <c r="U586" s="73" t="s">
        <v>1338</v>
      </c>
      <c r="V586" s="73" t="s">
        <v>1339</v>
      </c>
      <c r="W586" s="73"/>
      <c r="X586" s="73"/>
      <c r="Y586" s="82" t="str">
        <f t="shared" si="18"/>
        <v xml:space="preserve">Limonium caesium </v>
      </c>
      <c r="AE586" s="73" t="s">
        <v>1986</v>
      </c>
      <c r="AF586" s="80"/>
      <c r="AH586" s="80">
        <v>4</v>
      </c>
    </row>
    <row r="587" spans="1:34">
      <c r="A587" s="8">
        <f t="shared" si="17"/>
        <v>671</v>
      </c>
      <c r="B587" s="25" t="s">
        <v>393</v>
      </c>
      <c r="K587" s="79" t="s">
        <v>462</v>
      </c>
      <c r="L587" s="79" t="s">
        <v>461</v>
      </c>
      <c r="M587" s="79" t="s">
        <v>463</v>
      </c>
      <c r="N587" s="79">
        <v>2</v>
      </c>
      <c r="S587" s="73" t="s">
        <v>479</v>
      </c>
      <c r="T587" s="73" t="s">
        <v>1299</v>
      </c>
      <c r="U587" s="73" t="s">
        <v>1340</v>
      </c>
      <c r="V587" s="73" t="s">
        <v>1303</v>
      </c>
      <c r="W587" s="73"/>
      <c r="X587" s="73"/>
      <c r="Y587" s="82" t="str">
        <f t="shared" si="18"/>
        <v xml:space="preserve">Limonium camposanum </v>
      </c>
      <c r="AE587" s="73" t="s">
        <v>1987</v>
      </c>
      <c r="AF587" s="80"/>
      <c r="AH587" s="80">
        <v>4</v>
      </c>
    </row>
    <row r="588" spans="1:34">
      <c r="A588" s="8">
        <f t="shared" si="17"/>
        <v>672</v>
      </c>
      <c r="B588" s="25" t="s">
        <v>393</v>
      </c>
      <c r="K588" s="79" t="s">
        <v>462</v>
      </c>
      <c r="L588" s="79" t="s">
        <v>461</v>
      </c>
      <c r="M588" s="79" t="s">
        <v>463</v>
      </c>
      <c r="N588" s="79">
        <v>2</v>
      </c>
      <c r="S588" s="73" t="s">
        <v>479</v>
      </c>
      <c r="T588" s="73" t="s">
        <v>1299</v>
      </c>
      <c r="U588" s="73" t="s">
        <v>1341</v>
      </c>
      <c r="V588" s="73" t="s">
        <v>1303</v>
      </c>
      <c r="W588" s="73"/>
      <c r="X588" s="73"/>
      <c r="Y588" s="82" t="str">
        <f t="shared" si="18"/>
        <v xml:space="preserve">Limonium caprariense </v>
      </c>
      <c r="AE588" s="73" t="s">
        <v>1986</v>
      </c>
      <c r="AF588" s="80"/>
      <c r="AH588" s="80">
        <v>4</v>
      </c>
    </row>
    <row r="589" spans="1:34">
      <c r="A589" s="8">
        <f t="shared" si="17"/>
        <v>673</v>
      </c>
      <c r="B589" s="25" t="s">
        <v>393</v>
      </c>
      <c r="K589" s="79" t="s">
        <v>462</v>
      </c>
      <c r="L589" s="79" t="s">
        <v>461</v>
      </c>
      <c r="M589" s="79" t="s">
        <v>463</v>
      </c>
      <c r="N589" s="79">
        <v>2</v>
      </c>
      <c r="S589" s="73" t="s">
        <v>479</v>
      </c>
      <c r="T589" s="73" t="s">
        <v>1299</v>
      </c>
      <c r="U589" s="73" t="s">
        <v>1342</v>
      </c>
      <c r="V589" s="73" t="s">
        <v>1343</v>
      </c>
      <c r="W589" s="73"/>
      <c r="X589" s="73"/>
      <c r="Y589" s="82" t="str">
        <f t="shared" si="18"/>
        <v xml:space="preserve">Limonium carpetanicum </v>
      </c>
      <c r="AE589" s="73" t="s">
        <v>1830</v>
      </c>
      <c r="AF589" s="80"/>
      <c r="AH589" s="80">
        <v>2</v>
      </c>
    </row>
    <row r="590" spans="1:34">
      <c r="A590" s="8">
        <f t="shared" si="17"/>
        <v>674</v>
      </c>
      <c r="B590" s="25" t="s">
        <v>393</v>
      </c>
      <c r="K590" s="79" t="s">
        <v>462</v>
      </c>
      <c r="L590" s="79" t="s">
        <v>461</v>
      </c>
      <c r="M590" s="79" t="s">
        <v>463</v>
      </c>
      <c r="N590" s="79">
        <v>2</v>
      </c>
      <c r="S590" s="73" t="s">
        <v>479</v>
      </c>
      <c r="T590" s="73" t="s">
        <v>1299</v>
      </c>
      <c r="U590" s="73" t="s">
        <v>1344</v>
      </c>
      <c r="V590" s="73" t="s">
        <v>1345</v>
      </c>
      <c r="W590" s="73"/>
      <c r="X590" s="73"/>
      <c r="Y590" s="82" t="str">
        <f t="shared" si="18"/>
        <v xml:space="preserve">Limonium carregadorense </v>
      </c>
      <c r="AE590" s="73" t="s">
        <v>1986</v>
      </c>
      <c r="AF590" s="80"/>
      <c r="AH590" s="80">
        <v>2</v>
      </c>
    </row>
    <row r="591" spans="1:34">
      <c r="A591" s="8">
        <f t="shared" si="17"/>
        <v>675</v>
      </c>
      <c r="B591" s="25" t="s">
        <v>393</v>
      </c>
      <c r="K591" s="79" t="s">
        <v>462</v>
      </c>
      <c r="L591" s="79" t="s">
        <v>461</v>
      </c>
      <c r="M591" s="79" t="s">
        <v>463</v>
      </c>
      <c r="N591" s="79">
        <v>2</v>
      </c>
      <c r="S591" s="73" t="s">
        <v>479</v>
      </c>
      <c r="T591" s="73" t="s">
        <v>1299</v>
      </c>
      <c r="U591" s="73" t="s">
        <v>890</v>
      </c>
      <c r="V591" s="73" t="s">
        <v>1303</v>
      </c>
      <c r="W591" s="73"/>
      <c r="X591" s="73"/>
      <c r="Y591" s="82" t="str">
        <f t="shared" si="18"/>
        <v xml:space="preserve">Limonium carthaginense </v>
      </c>
      <c r="AE591" s="73" t="s">
        <v>1795</v>
      </c>
      <c r="AF591" s="80"/>
      <c r="AH591" s="80">
        <v>2</v>
      </c>
    </row>
    <row r="592" spans="1:34">
      <c r="A592" s="8">
        <f t="shared" si="17"/>
        <v>676</v>
      </c>
      <c r="B592" s="25" t="s">
        <v>393</v>
      </c>
      <c r="K592" s="79" t="s">
        <v>462</v>
      </c>
      <c r="L592" s="79" t="s">
        <v>461</v>
      </c>
      <c r="M592" s="79" t="s">
        <v>463</v>
      </c>
      <c r="N592" s="79">
        <v>2</v>
      </c>
      <c r="S592" s="73" t="s">
        <v>479</v>
      </c>
      <c r="T592" s="73" t="s">
        <v>1299</v>
      </c>
      <c r="U592" s="73" t="s">
        <v>1346</v>
      </c>
      <c r="V592" s="73" t="s">
        <v>1347</v>
      </c>
      <c r="W592" s="73"/>
      <c r="X592" s="73"/>
      <c r="Y592" s="82" t="str">
        <f t="shared" si="18"/>
        <v xml:space="preserve">Limonium catalaunicum </v>
      </c>
      <c r="AE592" s="73" t="s">
        <v>1989</v>
      </c>
      <c r="AF592" s="80"/>
      <c r="AH592" s="80">
        <v>4</v>
      </c>
    </row>
    <row r="593" spans="1:34">
      <c r="A593" s="8">
        <f t="shared" si="17"/>
        <v>677</v>
      </c>
      <c r="B593" s="25" t="s">
        <v>393</v>
      </c>
      <c r="K593" s="79" t="s">
        <v>462</v>
      </c>
      <c r="L593" s="79" t="s">
        <v>461</v>
      </c>
      <c r="M593" s="79" t="s">
        <v>463</v>
      </c>
      <c r="N593" s="79">
        <v>2</v>
      </c>
      <c r="S593" s="73" t="s">
        <v>479</v>
      </c>
      <c r="T593" s="73" t="s">
        <v>1299</v>
      </c>
      <c r="U593" s="73" t="s">
        <v>1348</v>
      </c>
      <c r="V593" s="73" t="s">
        <v>1303</v>
      </c>
      <c r="W593" s="73"/>
      <c r="X593" s="73"/>
      <c r="Y593" s="82" t="str">
        <f t="shared" si="18"/>
        <v xml:space="preserve">Limonium cavanillesii </v>
      </c>
      <c r="AE593" s="73" t="s">
        <v>1830</v>
      </c>
      <c r="AF593" s="80"/>
      <c r="AH593" s="80">
        <v>4</v>
      </c>
    </row>
    <row r="594" spans="1:34">
      <c r="A594" s="8">
        <f t="shared" ref="A594:A657" si="19">A593+1</f>
        <v>678</v>
      </c>
      <c r="B594" s="25" t="s">
        <v>393</v>
      </c>
      <c r="K594" s="79" t="s">
        <v>462</v>
      </c>
      <c r="L594" s="79" t="s">
        <v>461</v>
      </c>
      <c r="M594" s="79" t="s">
        <v>463</v>
      </c>
      <c r="N594" s="79">
        <v>2</v>
      </c>
      <c r="S594" s="73" t="s">
        <v>479</v>
      </c>
      <c r="T594" s="73" t="s">
        <v>1299</v>
      </c>
      <c r="U594" s="73" t="s">
        <v>1349</v>
      </c>
      <c r="V594" s="73" t="s">
        <v>1350</v>
      </c>
      <c r="W594" s="73"/>
      <c r="X594" s="73"/>
      <c r="Y594" s="82" t="str">
        <f t="shared" si="18"/>
        <v xml:space="preserve">Limonium carvalhoi </v>
      </c>
      <c r="AE594" s="73" t="s">
        <v>1986</v>
      </c>
      <c r="AF594" s="80"/>
      <c r="AH594" s="80">
        <v>4</v>
      </c>
    </row>
    <row r="595" spans="1:34">
      <c r="A595" s="8">
        <f t="shared" si="19"/>
        <v>679</v>
      </c>
      <c r="B595" s="25" t="s">
        <v>393</v>
      </c>
      <c r="K595" s="79" t="s">
        <v>462</v>
      </c>
      <c r="L595" s="79" t="s">
        <v>461</v>
      </c>
      <c r="M595" s="79" t="s">
        <v>463</v>
      </c>
      <c r="N595" s="79">
        <v>2</v>
      </c>
      <c r="S595" s="73" t="s">
        <v>479</v>
      </c>
      <c r="T595" s="73" t="s">
        <v>1299</v>
      </c>
      <c r="U595" s="73" t="s">
        <v>1351</v>
      </c>
      <c r="V595" s="73" t="s">
        <v>1303</v>
      </c>
      <c r="W595" s="73"/>
      <c r="X595" s="73"/>
      <c r="Y595" s="82" t="str">
        <f t="shared" ref="Y595:Y658" si="20">CONCATENATE(T593," ",U593," ",W593)</f>
        <v xml:space="preserve">Limonium cofrentanum </v>
      </c>
      <c r="AE595" s="73" t="s">
        <v>1986</v>
      </c>
      <c r="AF595" s="80"/>
      <c r="AH595" s="80">
        <v>4</v>
      </c>
    </row>
    <row r="596" spans="1:34">
      <c r="A596" s="8">
        <f t="shared" si="19"/>
        <v>680</v>
      </c>
      <c r="B596" s="25" t="s">
        <v>393</v>
      </c>
      <c r="K596" s="79" t="s">
        <v>462</v>
      </c>
      <c r="L596" s="79" t="s">
        <v>461</v>
      </c>
      <c r="M596" s="79" t="s">
        <v>463</v>
      </c>
      <c r="N596" s="79">
        <v>2</v>
      </c>
      <c r="S596" s="73" t="s">
        <v>479</v>
      </c>
      <c r="T596" s="73" t="s">
        <v>1299</v>
      </c>
      <c r="U596" s="73" t="s">
        <v>1352</v>
      </c>
      <c r="V596" s="73" t="s">
        <v>1353</v>
      </c>
      <c r="W596" s="73"/>
      <c r="X596" s="73"/>
      <c r="Y596" s="82" t="str">
        <f t="shared" si="20"/>
        <v xml:space="preserve">Limonium companyonis </v>
      </c>
      <c r="AE596" s="73" t="s">
        <v>1795</v>
      </c>
      <c r="AF596" s="80"/>
      <c r="AH596" s="80">
        <v>4</v>
      </c>
    </row>
    <row r="597" spans="1:34">
      <c r="A597" s="8">
        <f t="shared" si="19"/>
        <v>681</v>
      </c>
      <c r="B597" s="25" t="s">
        <v>393</v>
      </c>
      <c r="K597" s="79" t="s">
        <v>462</v>
      </c>
      <c r="L597" s="79" t="s">
        <v>461</v>
      </c>
      <c r="M597" s="79" t="s">
        <v>463</v>
      </c>
      <c r="N597" s="79">
        <v>2</v>
      </c>
      <c r="S597" s="73" t="s">
        <v>479</v>
      </c>
      <c r="T597" s="73" t="s">
        <v>1299</v>
      </c>
      <c r="U597" s="73" t="s">
        <v>1354</v>
      </c>
      <c r="V597" s="73" t="s">
        <v>1355</v>
      </c>
      <c r="W597" s="73"/>
      <c r="X597" s="73"/>
      <c r="Y597" s="82" t="str">
        <f t="shared" si="20"/>
        <v xml:space="preserve">Limonium connivens </v>
      </c>
      <c r="AE597" s="73" t="s">
        <v>1801</v>
      </c>
      <c r="AF597" s="80"/>
      <c r="AH597" s="80">
        <v>2</v>
      </c>
    </row>
    <row r="598" spans="1:34">
      <c r="A598" s="8">
        <f t="shared" si="19"/>
        <v>682</v>
      </c>
      <c r="B598" s="25" t="s">
        <v>393</v>
      </c>
      <c r="K598" s="79" t="s">
        <v>462</v>
      </c>
      <c r="L598" s="79" t="s">
        <v>461</v>
      </c>
      <c r="M598" s="79" t="s">
        <v>463</v>
      </c>
      <c r="N598" s="79">
        <v>2</v>
      </c>
      <c r="S598" s="73" t="s">
        <v>479</v>
      </c>
      <c r="T598" s="73" t="s">
        <v>1299</v>
      </c>
      <c r="U598" s="73" t="s">
        <v>1255</v>
      </c>
      <c r="V598" s="73" t="s">
        <v>1356</v>
      </c>
      <c r="W598" s="73"/>
      <c r="X598" s="73"/>
      <c r="Y598" s="82" t="str">
        <f t="shared" si="20"/>
        <v xml:space="preserve">Limonium cordovillense </v>
      </c>
      <c r="AE598" s="73" t="s">
        <v>1894</v>
      </c>
      <c r="AF598" s="80"/>
      <c r="AH598" s="80">
        <v>3</v>
      </c>
    </row>
    <row r="599" spans="1:34">
      <c r="A599" s="8">
        <f t="shared" si="19"/>
        <v>683</v>
      </c>
      <c r="B599" s="25" t="s">
        <v>393</v>
      </c>
      <c r="K599" s="79" t="s">
        <v>462</v>
      </c>
      <c r="L599" s="79" t="s">
        <v>461</v>
      </c>
      <c r="M599" s="79" t="s">
        <v>463</v>
      </c>
      <c r="N599" s="79">
        <v>2</v>
      </c>
      <c r="S599" s="73" t="s">
        <v>479</v>
      </c>
      <c r="T599" s="73" t="s">
        <v>1299</v>
      </c>
      <c r="U599" s="73" t="s">
        <v>1357</v>
      </c>
      <c r="V599" s="73" t="s">
        <v>1336</v>
      </c>
      <c r="W599" s="73"/>
      <c r="X599" s="73"/>
      <c r="Y599" s="82" t="str">
        <f t="shared" si="20"/>
        <v xml:space="preserve">Limonium cossonianum </v>
      </c>
      <c r="AE599" s="73" t="s">
        <v>1987</v>
      </c>
      <c r="AF599" s="80"/>
      <c r="AH599" s="80">
        <v>2</v>
      </c>
    </row>
    <row r="600" spans="1:34">
      <c r="A600" s="8">
        <f t="shared" si="19"/>
        <v>684</v>
      </c>
      <c r="B600" s="25" t="s">
        <v>393</v>
      </c>
      <c r="K600" s="79" t="s">
        <v>462</v>
      </c>
      <c r="L600" s="79" t="s">
        <v>461</v>
      </c>
      <c r="M600" s="79" t="s">
        <v>463</v>
      </c>
      <c r="N600" s="79">
        <v>2</v>
      </c>
      <c r="S600" s="73" t="s">
        <v>479</v>
      </c>
      <c r="T600" s="73" t="s">
        <v>1299</v>
      </c>
      <c r="U600" s="73" t="s">
        <v>1358</v>
      </c>
      <c r="V600" s="73" t="s">
        <v>564</v>
      </c>
      <c r="W600" s="73"/>
      <c r="X600" s="73"/>
      <c r="Y600" s="82" t="str">
        <f t="shared" si="20"/>
        <v xml:space="preserve">Limonium costae </v>
      </c>
      <c r="AE600" s="73" t="s">
        <v>1795</v>
      </c>
      <c r="AF600" s="80"/>
      <c r="AH600" s="80">
        <v>3</v>
      </c>
    </row>
    <row r="601" spans="1:34">
      <c r="A601" s="8">
        <f t="shared" si="19"/>
        <v>685</v>
      </c>
      <c r="B601" s="25" t="s">
        <v>393</v>
      </c>
      <c r="K601" s="79" t="s">
        <v>462</v>
      </c>
      <c r="L601" s="79" t="s">
        <v>461</v>
      </c>
      <c r="M601" s="79" t="s">
        <v>463</v>
      </c>
      <c r="N601" s="79">
        <v>2</v>
      </c>
      <c r="S601" s="73" t="s">
        <v>479</v>
      </c>
      <c r="T601" s="73" t="s">
        <v>1299</v>
      </c>
      <c r="U601" s="73" t="s">
        <v>1359</v>
      </c>
      <c r="V601" s="73" t="s">
        <v>1326</v>
      </c>
      <c r="W601" s="73"/>
      <c r="X601" s="73"/>
      <c r="Y601" s="82" t="str">
        <f t="shared" si="20"/>
        <v xml:space="preserve">Limonium delicatulum </v>
      </c>
      <c r="AE601" s="73" t="s">
        <v>1986</v>
      </c>
      <c r="AF601" s="80"/>
      <c r="AH601" s="80">
        <v>2</v>
      </c>
    </row>
    <row r="602" spans="1:34">
      <c r="A602" s="8">
        <f t="shared" si="19"/>
        <v>686</v>
      </c>
      <c r="B602" s="25" t="s">
        <v>393</v>
      </c>
      <c r="K602" s="79" t="s">
        <v>462</v>
      </c>
      <c r="L602" s="79" t="s">
        <v>461</v>
      </c>
      <c r="M602" s="79" t="s">
        <v>463</v>
      </c>
      <c r="N602" s="79">
        <v>2</v>
      </c>
      <c r="S602" s="73" t="s">
        <v>479</v>
      </c>
      <c r="T602" s="73" t="s">
        <v>1299</v>
      </c>
      <c r="U602" s="73" t="s">
        <v>1360</v>
      </c>
      <c r="V602" s="73" t="s">
        <v>1361</v>
      </c>
      <c r="W602" s="73"/>
      <c r="X602" s="73"/>
      <c r="Y602" s="82" t="str">
        <f t="shared" si="20"/>
        <v xml:space="preserve">Limonium dendroides </v>
      </c>
      <c r="AE602" s="73" t="s">
        <v>1830</v>
      </c>
      <c r="AF602" s="80"/>
      <c r="AH602" s="80">
        <v>2</v>
      </c>
    </row>
    <row r="603" spans="1:34">
      <c r="A603" s="8">
        <f t="shared" si="19"/>
        <v>687</v>
      </c>
      <c r="B603" s="25" t="s">
        <v>393</v>
      </c>
      <c r="K603" s="79" t="s">
        <v>462</v>
      </c>
      <c r="L603" s="79" t="s">
        <v>461</v>
      </c>
      <c r="M603" s="79" t="s">
        <v>463</v>
      </c>
      <c r="N603" s="79">
        <v>2</v>
      </c>
      <c r="S603" s="73" t="s">
        <v>479</v>
      </c>
      <c r="T603" s="73" t="s">
        <v>1299</v>
      </c>
      <c r="U603" s="73" t="s">
        <v>1157</v>
      </c>
      <c r="V603" s="73" t="s">
        <v>1362</v>
      </c>
      <c r="W603" s="73"/>
      <c r="X603" s="73"/>
      <c r="Y603" s="82" t="str">
        <f t="shared" si="20"/>
        <v xml:space="preserve">Limonium densissimum </v>
      </c>
      <c r="AE603" s="73" t="s">
        <v>1801</v>
      </c>
      <c r="AF603" s="80"/>
      <c r="AH603" s="80">
        <v>4</v>
      </c>
    </row>
    <row r="604" spans="1:34">
      <c r="A604" s="8">
        <f t="shared" si="19"/>
        <v>688</v>
      </c>
      <c r="B604" s="25" t="s">
        <v>393</v>
      </c>
      <c r="K604" s="79" t="s">
        <v>462</v>
      </c>
      <c r="L604" s="79" t="s">
        <v>461</v>
      </c>
      <c r="M604" s="79" t="s">
        <v>463</v>
      </c>
      <c r="N604" s="79">
        <v>2</v>
      </c>
      <c r="S604" s="73" t="s">
        <v>479</v>
      </c>
      <c r="T604" s="73" t="s">
        <v>1299</v>
      </c>
      <c r="U604" s="73" t="s">
        <v>1363</v>
      </c>
      <c r="V604" s="73" t="s">
        <v>1336</v>
      </c>
      <c r="W604" s="73"/>
      <c r="X604" s="73"/>
      <c r="Y604" s="82" t="str">
        <f t="shared" si="20"/>
        <v xml:space="preserve">Limonium dichotomum </v>
      </c>
      <c r="AE604" s="73" t="s">
        <v>1988</v>
      </c>
      <c r="AF604" s="80"/>
      <c r="AH604" s="80">
        <v>2</v>
      </c>
    </row>
    <row r="605" spans="1:34">
      <c r="A605" s="8">
        <f t="shared" si="19"/>
        <v>689</v>
      </c>
      <c r="B605" s="25" t="s">
        <v>393</v>
      </c>
      <c r="K605" s="79" t="s">
        <v>462</v>
      </c>
      <c r="L605" s="79" t="s">
        <v>461</v>
      </c>
      <c r="M605" s="79" t="s">
        <v>463</v>
      </c>
      <c r="N605" s="79">
        <v>2</v>
      </c>
      <c r="S605" s="73" t="s">
        <v>479</v>
      </c>
      <c r="T605" s="73" t="s">
        <v>1299</v>
      </c>
      <c r="U605" s="73" t="s">
        <v>1364</v>
      </c>
      <c r="V605" s="73" t="s">
        <v>1303</v>
      </c>
      <c r="W605" s="73"/>
      <c r="X605" s="73"/>
      <c r="Y605" s="82" t="str">
        <f t="shared" si="20"/>
        <v xml:space="preserve">Limonium diffusum </v>
      </c>
      <c r="AE605" s="73" t="s">
        <v>1795</v>
      </c>
      <c r="AF605" s="80"/>
      <c r="AH605" s="80">
        <v>4</v>
      </c>
    </row>
    <row r="606" spans="1:34">
      <c r="A606" s="8">
        <f t="shared" si="19"/>
        <v>690</v>
      </c>
      <c r="B606" s="25" t="s">
        <v>393</v>
      </c>
      <c r="K606" s="79" t="s">
        <v>462</v>
      </c>
      <c r="L606" s="79" t="s">
        <v>461</v>
      </c>
      <c r="M606" s="79" t="s">
        <v>463</v>
      </c>
      <c r="N606" s="79">
        <v>2</v>
      </c>
      <c r="S606" s="73" t="s">
        <v>479</v>
      </c>
      <c r="T606" s="73" t="s">
        <v>1299</v>
      </c>
      <c r="U606" s="73" t="s">
        <v>1365</v>
      </c>
      <c r="V606" s="73" t="s">
        <v>1336</v>
      </c>
      <c r="W606" s="73"/>
      <c r="X606" s="73"/>
      <c r="Y606" s="82" t="str">
        <f t="shared" si="20"/>
        <v xml:space="preserve">Limonium dodartii </v>
      </c>
      <c r="AE606" s="73" t="s">
        <v>1986</v>
      </c>
      <c r="AF606" s="80"/>
      <c r="AH606" s="80">
        <v>2</v>
      </c>
    </row>
    <row r="607" spans="1:34">
      <c r="A607" s="8">
        <f t="shared" si="19"/>
        <v>691</v>
      </c>
      <c r="B607" s="25" t="s">
        <v>393</v>
      </c>
      <c r="K607" s="79" t="s">
        <v>462</v>
      </c>
      <c r="L607" s="79" t="s">
        <v>461</v>
      </c>
      <c r="M607" s="79" t="s">
        <v>463</v>
      </c>
      <c r="N607" s="79">
        <v>2</v>
      </c>
      <c r="S607" s="73" t="s">
        <v>479</v>
      </c>
      <c r="T607" s="73" t="s">
        <v>1299</v>
      </c>
      <c r="U607" s="73" t="s">
        <v>502</v>
      </c>
      <c r="V607" s="73" t="s">
        <v>1366</v>
      </c>
      <c r="W607" s="73"/>
      <c r="X607" s="73"/>
      <c r="Y607" s="82" t="str">
        <f t="shared" si="20"/>
        <v xml:space="preserve">Limonium dragonericum </v>
      </c>
      <c r="AE607" s="73" t="s">
        <v>1795</v>
      </c>
      <c r="AF607" s="80"/>
      <c r="AH607" s="80">
        <v>4</v>
      </c>
    </row>
    <row r="608" spans="1:34">
      <c r="A608" s="8">
        <f t="shared" si="19"/>
        <v>692</v>
      </c>
      <c r="B608" s="25" t="s">
        <v>393</v>
      </c>
      <c r="K608" s="79" t="s">
        <v>462</v>
      </c>
      <c r="L608" s="79" t="s">
        <v>461</v>
      </c>
      <c r="M608" s="79" t="s">
        <v>463</v>
      </c>
      <c r="N608" s="79">
        <v>2</v>
      </c>
      <c r="S608" s="73" t="s">
        <v>479</v>
      </c>
      <c r="T608" s="73" t="s">
        <v>1299</v>
      </c>
      <c r="U608" s="73" t="s">
        <v>1367</v>
      </c>
      <c r="V608" s="73" t="s">
        <v>566</v>
      </c>
      <c r="W608" s="73"/>
      <c r="X608" s="73"/>
      <c r="Y608" s="82" t="str">
        <f t="shared" si="20"/>
        <v xml:space="preserve">Limonium dufourii </v>
      </c>
      <c r="AE608" s="73" t="s">
        <v>1830</v>
      </c>
      <c r="AF608" s="80"/>
      <c r="AH608" s="80">
        <v>3</v>
      </c>
    </row>
    <row r="609" spans="1:34">
      <c r="A609" s="8">
        <f t="shared" si="19"/>
        <v>693</v>
      </c>
      <c r="B609" s="25" t="s">
        <v>393</v>
      </c>
      <c r="K609" s="79" t="s">
        <v>462</v>
      </c>
      <c r="L609" s="79" t="s">
        <v>461</v>
      </c>
      <c r="M609" s="79" t="s">
        <v>463</v>
      </c>
      <c r="N609" s="79">
        <v>2</v>
      </c>
      <c r="S609" s="73" t="s">
        <v>479</v>
      </c>
      <c r="T609" s="73" t="s">
        <v>1299</v>
      </c>
      <c r="U609" s="73" t="s">
        <v>1368</v>
      </c>
      <c r="V609" s="73" t="s">
        <v>1369</v>
      </c>
      <c r="W609" s="73"/>
      <c r="X609" s="73"/>
      <c r="Y609" s="82" t="str">
        <f t="shared" si="20"/>
        <v xml:space="preserve">Limonium ebusitanum </v>
      </c>
      <c r="AE609" s="73" t="s">
        <v>1795</v>
      </c>
      <c r="AF609" s="80"/>
      <c r="AH609" s="80">
        <v>4</v>
      </c>
    </row>
    <row r="610" spans="1:34">
      <c r="A610" s="8">
        <f t="shared" si="19"/>
        <v>694</v>
      </c>
      <c r="B610" s="25" t="s">
        <v>393</v>
      </c>
      <c r="K610" s="79" t="s">
        <v>462</v>
      </c>
      <c r="L610" s="79" t="s">
        <v>461</v>
      </c>
      <c r="M610" s="79" t="s">
        <v>463</v>
      </c>
      <c r="N610" s="79">
        <v>2</v>
      </c>
      <c r="S610" s="73" t="s">
        <v>479</v>
      </c>
      <c r="T610" s="73" t="s">
        <v>1299</v>
      </c>
      <c r="U610" s="73" t="s">
        <v>1370</v>
      </c>
      <c r="V610" s="73" t="s">
        <v>1371</v>
      </c>
      <c r="W610" s="73"/>
      <c r="X610" s="73"/>
      <c r="Y610" s="82" t="str">
        <f t="shared" si="20"/>
        <v xml:space="preserve">Limonium echioides </v>
      </c>
      <c r="AE610" s="73" t="s">
        <v>1855</v>
      </c>
      <c r="AF610" s="80"/>
      <c r="AH610" s="80">
        <v>2</v>
      </c>
    </row>
    <row r="611" spans="1:34">
      <c r="A611" s="8">
        <f t="shared" si="19"/>
        <v>695</v>
      </c>
      <c r="B611" s="25" t="s">
        <v>393</v>
      </c>
      <c r="K611" s="79" t="s">
        <v>462</v>
      </c>
      <c r="L611" s="79" t="s">
        <v>461</v>
      </c>
      <c r="M611" s="79" t="s">
        <v>463</v>
      </c>
      <c r="N611" s="79">
        <v>2</v>
      </c>
      <c r="S611" s="73" t="s">
        <v>479</v>
      </c>
      <c r="T611" s="73" t="s">
        <v>1299</v>
      </c>
      <c r="U611" s="73" t="s">
        <v>1372</v>
      </c>
      <c r="V611" s="73" t="s">
        <v>1303</v>
      </c>
      <c r="W611" s="73"/>
      <c r="X611" s="73"/>
      <c r="Y611" s="82" t="str">
        <f t="shared" si="20"/>
        <v xml:space="preserve">Limonium ejulabilis </v>
      </c>
      <c r="AE611" s="73" t="s">
        <v>1830</v>
      </c>
      <c r="AF611" s="80"/>
      <c r="AH611" s="80">
        <v>3</v>
      </c>
    </row>
    <row r="612" spans="1:34">
      <c r="A612" s="8">
        <f t="shared" si="19"/>
        <v>696</v>
      </c>
      <c r="B612" s="25" t="s">
        <v>393</v>
      </c>
      <c r="K612" s="79" t="s">
        <v>462</v>
      </c>
      <c r="L612" s="79" t="s">
        <v>461</v>
      </c>
      <c r="M612" s="79" t="s">
        <v>463</v>
      </c>
      <c r="N612" s="79">
        <v>2</v>
      </c>
      <c r="S612" s="73" t="s">
        <v>479</v>
      </c>
      <c r="T612" s="73" t="s">
        <v>1299</v>
      </c>
      <c r="U612" s="73" t="s">
        <v>1373</v>
      </c>
      <c r="V612" s="73" t="s">
        <v>1277</v>
      </c>
      <c r="W612" s="73"/>
      <c r="X612" s="73"/>
      <c r="Y612" s="82" t="str">
        <f t="shared" si="20"/>
        <v xml:space="preserve">Limonium emarginatum </v>
      </c>
      <c r="AE612" s="73" t="s">
        <v>1801</v>
      </c>
      <c r="AF612" s="80"/>
      <c r="AH612" s="80">
        <v>2</v>
      </c>
    </row>
    <row r="613" spans="1:34">
      <c r="A613" s="8">
        <f t="shared" si="19"/>
        <v>697</v>
      </c>
      <c r="B613" s="25" t="s">
        <v>393</v>
      </c>
      <c r="K613" s="79" t="s">
        <v>462</v>
      </c>
      <c r="L613" s="79" t="s">
        <v>461</v>
      </c>
      <c r="M613" s="79" t="s">
        <v>463</v>
      </c>
      <c r="N613" s="79">
        <v>2</v>
      </c>
      <c r="S613" s="73" t="s">
        <v>479</v>
      </c>
      <c r="T613" s="73" t="s">
        <v>1299</v>
      </c>
      <c r="U613" s="73" t="s">
        <v>1374</v>
      </c>
      <c r="V613" s="73" t="s">
        <v>1375</v>
      </c>
      <c r="W613" s="73"/>
      <c r="X613" s="73"/>
      <c r="Y613" s="82" t="str">
        <f t="shared" si="20"/>
        <v xml:space="preserve">Limonium erectum </v>
      </c>
      <c r="AE613" s="73" t="s">
        <v>1801</v>
      </c>
      <c r="AF613" s="80"/>
      <c r="AH613" s="80">
        <v>4</v>
      </c>
    </row>
    <row r="614" spans="1:34">
      <c r="A614" s="8">
        <f t="shared" si="19"/>
        <v>698</v>
      </c>
      <c r="B614" s="25" t="s">
        <v>393</v>
      </c>
      <c r="K614" s="79" t="s">
        <v>462</v>
      </c>
      <c r="L614" s="79" t="s">
        <v>461</v>
      </c>
      <c r="M614" s="79" t="s">
        <v>463</v>
      </c>
      <c r="N614" s="79">
        <v>2</v>
      </c>
      <c r="S614" s="73" t="s">
        <v>479</v>
      </c>
      <c r="T614" s="73" t="s">
        <v>1299</v>
      </c>
      <c r="U614" s="73" t="s">
        <v>1376</v>
      </c>
      <c r="V614" s="73" t="s">
        <v>1377</v>
      </c>
      <c r="W614" s="73"/>
      <c r="X614" s="73"/>
      <c r="Y614" s="82" t="str">
        <f t="shared" si="20"/>
        <v xml:space="preserve">Limonium estevei </v>
      </c>
      <c r="AE614" s="73" t="s">
        <v>1986</v>
      </c>
      <c r="AF614" s="80"/>
      <c r="AH614" s="80">
        <v>4</v>
      </c>
    </row>
    <row r="615" spans="1:34">
      <c r="A615" s="8">
        <f t="shared" si="19"/>
        <v>699</v>
      </c>
      <c r="B615" s="25" t="s">
        <v>393</v>
      </c>
      <c r="K615" s="79" t="s">
        <v>462</v>
      </c>
      <c r="L615" s="79" t="s">
        <v>461</v>
      </c>
      <c r="M615" s="79" t="s">
        <v>463</v>
      </c>
      <c r="N615" s="79">
        <v>2</v>
      </c>
      <c r="S615" s="73" t="s">
        <v>479</v>
      </c>
      <c r="T615" s="73" t="s">
        <v>1299</v>
      </c>
      <c r="U615" s="73" t="s">
        <v>1378</v>
      </c>
      <c r="V615" s="73" t="s">
        <v>1379</v>
      </c>
      <c r="W615" s="73"/>
      <c r="X615" s="73"/>
      <c r="Y615" s="82" t="str">
        <f t="shared" si="20"/>
        <v xml:space="preserve">Limonium ferulaceum </v>
      </c>
      <c r="AE615" s="73" t="s">
        <v>1795</v>
      </c>
      <c r="AF615" s="80"/>
      <c r="AH615" s="80">
        <v>4</v>
      </c>
    </row>
    <row r="616" spans="1:34">
      <c r="A616" s="8">
        <f t="shared" si="19"/>
        <v>700</v>
      </c>
      <c r="B616" s="25" t="s">
        <v>393</v>
      </c>
      <c r="K616" s="79" t="s">
        <v>462</v>
      </c>
      <c r="L616" s="79" t="s">
        <v>461</v>
      </c>
      <c r="M616" s="79" t="s">
        <v>463</v>
      </c>
      <c r="N616" s="79">
        <v>2</v>
      </c>
      <c r="S616" s="73" t="s">
        <v>479</v>
      </c>
      <c r="T616" s="73" t="s">
        <v>1299</v>
      </c>
      <c r="U616" s="73" t="s">
        <v>1380</v>
      </c>
      <c r="V616" s="73" t="s">
        <v>1381</v>
      </c>
      <c r="W616" s="73"/>
      <c r="X616" s="73"/>
      <c r="Y616" s="82" t="str">
        <f t="shared" si="20"/>
        <v xml:space="preserve">Limonium fontqueri </v>
      </c>
      <c r="AE616" s="73" t="s">
        <v>1795</v>
      </c>
      <c r="AF616" s="80" t="s">
        <v>2061</v>
      </c>
      <c r="AH616" s="80"/>
    </row>
    <row r="617" spans="1:34">
      <c r="A617" s="8">
        <f t="shared" si="19"/>
        <v>701</v>
      </c>
      <c r="B617" s="25" t="s">
        <v>393</v>
      </c>
      <c r="K617" s="79" t="s">
        <v>462</v>
      </c>
      <c r="L617" s="79" t="s">
        <v>461</v>
      </c>
      <c r="M617" s="79" t="s">
        <v>463</v>
      </c>
      <c r="N617" s="79">
        <v>2</v>
      </c>
      <c r="S617" s="73" t="s">
        <v>479</v>
      </c>
      <c r="T617" s="73" t="s">
        <v>1299</v>
      </c>
      <c r="U617" s="73" t="s">
        <v>1382</v>
      </c>
      <c r="V617" s="73" t="s">
        <v>1383</v>
      </c>
      <c r="W617" s="73"/>
      <c r="X617" s="73"/>
      <c r="Y617" s="82" t="str">
        <f t="shared" si="20"/>
        <v xml:space="preserve">Limonium formenterae </v>
      </c>
      <c r="AE617" s="73" t="s">
        <v>1830</v>
      </c>
      <c r="AF617" s="80">
        <v>2</v>
      </c>
      <c r="AH617" s="80"/>
    </row>
    <row r="618" spans="1:34">
      <c r="A618" s="8">
        <f t="shared" si="19"/>
        <v>702</v>
      </c>
      <c r="B618" s="25" t="s">
        <v>393</v>
      </c>
      <c r="K618" s="79" t="s">
        <v>462</v>
      </c>
      <c r="L618" s="79" t="s">
        <v>461</v>
      </c>
      <c r="M618" s="79" t="s">
        <v>463</v>
      </c>
      <c r="N618" s="79">
        <v>2</v>
      </c>
      <c r="S618" s="73" t="s">
        <v>479</v>
      </c>
      <c r="T618" s="73" t="s">
        <v>1299</v>
      </c>
      <c r="U618" s="73" t="s">
        <v>1384</v>
      </c>
      <c r="V618" s="73" t="s">
        <v>1303</v>
      </c>
      <c r="W618" s="73"/>
      <c r="X618" s="73"/>
      <c r="Y618" s="82" t="str">
        <f t="shared" si="20"/>
        <v xml:space="preserve">Limonium fruticans </v>
      </c>
      <c r="AE618" s="73" t="s">
        <v>1988</v>
      </c>
      <c r="AF618" s="80"/>
      <c r="AH618" s="80">
        <v>4</v>
      </c>
    </row>
    <row r="619" spans="1:34">
      <c r="A619" s="8">
        <f t="shared" si="19"/>
        <v>703</v>
      </c>
      <c r="B619" s="25" t="s">
        <v>393</v>
      </c>
      <c r="K619" s="79" t="s">
        <v>462</v>
      </c>
      <c r="L619" s="79" t="s">
        <v>461</v>
      </c>
      <c r="M619" s="79" t="s">
        <v>463</v>
      </c>
      <c r="N619" s="79">
        <v>2</v>
      </c>
      <c r="S619" s="73" t="s">
        <v>479</v>
      </c>
      <c r="T619" s="73" t="s">
        <v>1299</v>
      </c>
      <c r="U619" s="73" t="s">
        <v>1385</v>
      </c>
      <c r="V619" s="73" t="s">
        <v>1386</v>
      </c>
      <c r="W619" s="73"/>
      <c r="X619" s="73"/>
      <c r="Y619" s="82" t="str">
        <f t="shared" si="20"/>
        <v xml:space="preserve">Limonium furfuraceum </v>
      </c>
      <c r="AE619" s="73" t="s">
        <v>1894</v>
      </c>
      <c r="AF619" s="80"/>
      <c r="AH619" s="80">
        <v>4</v>
      </c>
    </row>
    <row r="620" spans="1:34">
      <c r="A620" s="8">
        <f t="shared" si="19"/>
        <v>704</v>
      </c>
      <c r="B620" s="25" t="s">
        <v>393</v>
      </c>
      <c r="K620" s="79" t="s">
        <v>462</v>
      </c>
      <c r="L620" s="79" t="s">
        <v>461</v>
      </c>
      <c r="M620" s="79" t="s">
        <v>463</v>
      </c>
      <c r="N620" s="79">
        <v>2</v>
      </c>
      <c r="S620" s="73" t="s">
        <v>479</v>
      </c>
      <c r="T620" s="73" t="s">
        <v>1299</v>
      </c>
      <c r="U620" s="73" t="s">
        <v>1387</v>
      </c>
      <c r="V620" s="73" t="s">
        <v>1388</v>
      </c>
      <c r="W620" s="73"/>
      <c r="X620" s="73"/>
      <c r="Y620" s="82" t="str">
        <f t="shared" si="20"/>
        <v xml:space="preserve">Limonium geronense </v>
      </c>
      <c r="AE620" s="73" t="s">
        <v>1894</v>
      </c>
      <c r="AF620" s="80"/>
      <c r="AH620" s="80">
        <v>2</v>
      </c>
    </row>
    <row r="621" spans="1:34">
      <c r="A621" s="8">
        <f t="shared" si="19"/>
        <v>705</v>
      </c>
      <c r="B621" s="25" t="s">
        <v>393</v>
      </c>
      <c r="K621" s="79" t="s">
        <v>462</v>
      </c>
      <c r="L621" s="79" t="s">
        <v>461</v>
      </c>
      <c r="M621" s="79" t="s">
        <v>463</v>
      </c>
      <c r="N621" s="79">
        <v>2</v>
      </c>
      <c r="S621" s="73" t="s">
        <v>479</v>
      </c>
      <c r="T621" s="73" t="s">
        <v>1299</v>
      </c>
      <c r="U621" s="73" t="s">
        <v>506</v>
      </c>
      <c r="V621" s="73" t="s">
        <v>548</v>
      </c>
      <c r="W621" s="73"/>
      <c r="X621" s="73"/>
      <c r="Y621" s="82" t="str">
        <f t="shared" si="20"/>
        <v xml:space="preserve">Limonium gibertii </v>
      </c>
      <c r="AE621" s="73" t="s">
        <v>1990</v>
      </c>
      <c r="AF621" s="80"/>
      <c r="AH621" s="80">
        <v>2</v>
      </c>
    </row>
    <row r="622" spans="1:34">
      <c r="A622" s="8">
        <f t="shared" si="19"/>
        <v>706</v>
      </c>
      <c r="B622" s="25" t="s">
        <v>393</v>
      </c>
      <c r="K622" s="79" t="s">
        <v>462</v>
      </c>
      <c r="L622" s="79" t="s">
        <v>461</v>
      </c>
      <c r="M622" s="79" t="s">
        <v>463</v>
      </c>
      <c r="N622" s="79">
        <v>2</v>
      </c>
      <c r="S622" s="73" t="s">
        <v>479</v>
      </c>
      <c r="T622" s="73" t="s">
        <v>1299</v>
      </c>
      <c r="U622" s="73" t="s">
        <v>1389</v>
      </c>
      <c r="V622" s="73" t="s">
        <v>1303</v>
      </c>
      <c r="W622" s="73"/>
      <c r="X622" s="73"/>
      <c r="Y622" s="82" t="str">
        <f t="shared" si="20"/>
        <v xml:space="preserve">Limonium girardianum </v>
      </c>
      <c r="AE622" s="73" t="s">
        <v>1986</v>
      </c>
      <c r="AF622" s="80"/>
      <c r="AH622" s="80">
        <v>2</v>
      </c>
    </row>
    <row r="623" spans="1:34">
      <c r="A623" s="8">
        <f t="shared" si="19"/>
        <v>707</v>
      </c>
      <c r="B623" s="25" t="s">
        <v>393</v>
      </c>
      <c r="K623" s="79" t="s">
        <v>462</v>
      </c>
      <c r="L623" s="79" t="s">
        <v>461</v>
      </c>
      <c r="M623" s="79" t="s">
        <v>463</v>
      </c>
      <c r="N623" s="79">
        <v>2</v>
      </c>
      <c r="S623" s="73" t="s">
        <v>479</v>
      </c>
      <c r="T623" s="73" t="s">
        <v>1299</v>
      </c>
      <c r="U623" s="73" t="s">
        <v>1390</v>
      </c>
      <c r="V623" s="73" t="s">
        <v>1303</v>
      </c>
      <c r="W623" s="73"/>
      <c r="X623" s="73"/>
      <c r="Y623" s="82" t="str">
        <f t="shared" si="20"/>
        <v xml:space="preserve">Limonium grosii </v>
      </c>
      <c r="AE623" s="73" t="s">
        <v>1795</v>
      </c>
      <c r="AF623" s="80"/>
      <c r="AH623" s="80">
        <v>4</v>
      </c>
    </row>
    <row r="624" spans="1:34">
      <c r="A624" s="8">
        <f t="shared" si="19"/>
        <v>708</v>
      </c>
      <c r="B624" s="25" t="s">
        <v>393</v>
      </c>
      <c r="K624" s="79" t="s">
        <v>462</v>
      </c>
      <c r="L624" s="79" t="s">
        <v>461</v>
      </c>
      <c r="M624" s="79" t="s">
        <v>463</v>
      </c>
      <c r="N624" s="79">
        <v>2</v>
      </c>
      <c r="S624" s="73" t="s">
        <v>479</v>
      </c>
      <c r="T624" s="73" t="s">
        <v>1299</v>
      </c>
      <c r="U624" s="73" t="s">
        <v>1391</v>
      </c>
      <c r="V624" s="73" t="s">
        <v>1303</v>
      </c>
      <c r="W624" s="73"/>
      <c r="X624" s="73"/>
      <c r="Y624" s="82" t="str">
        <f t="shared" si="20"/>
        <v xml:space="preserve">Limonium gymnesicum </v>
      </c>
      <c r="AE624" s="73" t="s">
        <v>1986</v>
      </c>
      <c r="AF624" s="80"/>
      <c r="AH624" s="80">
        <v>4</v>
      </c>
    </row>
    <row r="625" spans="1:34">
      <c r="A625" s="8">
        <f t="shared" si="19"/>
        <v>709</v>
      </c>
      <c r="B625" s="25" t="s">
        <v>393</v>
      </c>
      <c r="K625" s="79" t="s">
        <v>462</v>
      </c>
      <c r="L625" s="79" t="s">
        <v>461</v>
      </c>
      <c r="M625" s="79" t="s">
        <v>463</v>
      </c>
      <c r="N625" s="79">
        <v>2</v>
      </c>
      <c r="S625" s="73" t="s">
        <v>479</v>
      </c>
      <c r="T625" s="73" t="s">
        <v>1299</v>
      </c>
      <c r="U625" s="73" t="s">
        <v>1392</v>
      </c>
      <c r="V625" s="73" t="s">
        <v>772</v>
      </c>
      <c r="W625" s="73"/>
      <c r="X625" s="73"/>
      <c r="Y625" s="82" t="str">
        <f t="shared" si="20"/>
        <v xml:space="preserve">Limonium heterospicatum </v>
      </c>
      <c r="AE625" s="73" t="s">
        <v>1991</v>
      </c>
      <c r="AF625" s="80"/>
      <c r="AH625" s="80">
        <v>2</v>
      </c>
    </row>
    <row r="626" spans="1:34">
      <c r="A626" s="8">
        <f t="shared" si="19"/>
        <v>710</v>
      </c>
      <c r="B626" s="25" t="s">
        <v>393</v>
      </c>
      <c r="K626" s="79" t="s">
        <v>462</v>
      </c>
      <c r="L626" s="79" t="s">
        <v>461</v>
      </c>
      <c r="M626" s="79" t="s">
        <v>463</v>
      </c>
      <c r="N626" s="79">
        <v>2</v>
      </c>
      <c r="S626" s="73" t="s">
        <v>479</v>
      </c>
      <c r="T626" s="73" t="s">
        <v>1299</v>
      </c>
      <c r="U626" s="73" t="s">
        <v>1393</v>
      </c>
      <c r="V626" s="73" t="s">
        <v>1394</v>
      </c>
      <c r="W626" s="73"/>
      <c r="X626" s="73"/>
      <c r="Y626" s="82" t="str">
        <f t="shared" si="20"/>
        <v xml:space="preserve">Limonium hibericum </v>
      </c>
      <c r="AE626" s="73" t="s">
        <v>1830</v>
      </c>
      <c r="AF626" s="80"/>
      <c r="AH626" s="80">
        <v>4</v>
      </c>
    </row>
    <row r="627" spans="1:34">
      <c r="A627" s="8">
        <f t="shared" si="19"/>
        <v>711</v>
      </c>
      <c r="B627" s="25" t="s">
        <v>393</v>
      </c>
      <c r="K627" s="79" t="s">
        <v>462</v>
      </c>
      <c r="L627" s="79" t="s">
        <v>461</v>
      </c>
      <c r="M627" s="79" t="s">
        <v>463</v>
      </c>
      <c r="N627" s="79">
        <v>2</v>
      </c>
      <c r="S627" s="73" t="s">
        <v>479</v>
      </c>
      <c r="T627" s="73" t="s">
        <v>1299</v>
      </c>
      <c r="U627" s="73" t="s">
        <v>1395</v>
      </c>
      <c r="V627" s="73" t="s">
        <v>1396</v>
      </c>
      <c r="W627" s="73"/>
      <c r="X627" s="73"/>
      <c r="Y627" s="82" t="str">
        <f t="shared" si="20"/>
        <v xml:space="preserve">Limonium humile </v>
      </c>
      <c r="AE627" s="73" t="s">
        <v>1795</v>
      </c>
      <c r="AF627" s="80"/>
      <c r="AH627" s="80">
        <v>4</v>
      </c>
    </row>
    <row r="628" spans="1:34">
      <c r="A628" s="8">
        <f t="shared" si="19"/>
        <v>712</v>
      </c>
      <c r="B628" s="25" t="s">
        <v>393</v>
      </c>
      <c r="K628" s="79" t="s">
        <v>462</v>
      </c>
      <c r="L628" s="79" t="s">
        <v>461</v>
      </c>
      <c r="M628" s="79" t="s">
        <v>463</v>
      </c>
      <c r="N628" s="79">
        <v>2</v>
      </c>
      <c r="S628" s="73" t="s">
        <v>479</v>
      </c>
      <c r="T628" s="73" t="s">
        <v>1299</v>
      </c>
      <c r="U628" s="73" t="s">
        <v>1397</v>
      </c>
      <c r="V628" s="73" t="s">
        <v>1398</v>
      </c>
      <c r="W628" s="73"/>
      <c r="X628" s="73"/>
      <c r="Y628" s="82" t="str">
        <f t="shared" si="20"/>
        <v xml:space="preserve">Limonium insigne </v>
      </c>
      <c r="AE628" s="73" t="s">
        <v>1795</v>
      </c>
      <c r="AF628" s="80"/>
      <c r="AH628" s="80">
        <v>2</v>
      </c>
    </row>
    <row r="629" spans="1:34">
      <c r="A629" s="8">
        <f t="shared" si="19"/>
        <v>713</v>
      </c>
      <c r="B629" s="25" t="s">
        <v>393</v>
      </c>
      <c r="K629" s="79" t="s">
        <v>462</v>
      </c>
      <c r="L629" s="79" t="s">
        <v>461</v>
      </c>
      <c r="M629" s="79" t="s">
        <v>463</v>
      </c>
      <c r="N629" s="79">
        <v>2</v>
      </c>
      <c r="S629" s="73" t="s">
        <v>479</v>
      </c>
      <c r="T629" s="73" t="s">
        <v>1299</v>
      </c>
      <c r="U629" s="73" t="s">
        <v>1399</v>
      </c>
      <c r="V629" s="73" t="s">
        <v>1400</v>
      </c>
      <c r="W629" s="73"/>
      <c r="X629" s="73"/>
      <c r="Y629" s="82" t="str">
        <f t="shared" si="20"/>
        <v xml:space="preserve">Limonium inexpectans </v>
      </c>
      <c r="AE629" s="73" t="s">
        <v>1795</v>
      </c>
      <c r="AF629" s="80"/>
      <c r="AH629" s="80">
        <v>2</v>
      </c>
    </row>
    <row r="630" spans="1:34">
      <c r="A630" s="8">
        <f t="shared" si="19"/>
        <v>714</v>
      </c>
      <c r="B630" s="25" t="s">
        <v>393</v>
      </c>
      <c r="K630" s="79" t="s">
        <v>462</v>
      </c>
      <c r="L630" s="79" t="s">
        <v>461</v>
      </c>
      <c r="M630" s="79" t="s">
        <v>463</v>
      </c>
      <c r="N630" s="79">
        <v>2</v>
      </c>
      <c r="S630" s="73" t="s">
        <v>479</v>
      </c>
      <c r="T630" s="73" t="s">
        <v>1299</v>
      </c>
      <c r="U630" s="73" t="s">
        <v>1401</v>
      </c>
      <c r="V630" s="73" t="s">
        <v>1303</v>
      </c>
      <c r="W630" s="73"/>
      <c r="X630" s="73"/>
      <c r="Y630" s="82" t="str">
        <f t="shared" si="20"/>
        <v xml:space="preserve">Limonium interjectum </v>
      </c>
      <c r="AE630" s="73" t="s">
        <v>1987</v>
      </c>
      <c r="AF630" s="80"/>
      <c r="AH630" s="80">
        <v>3</v>
      </c>
    </row>
    <row r="631" spans="1:34">
      <c r="A631" s="8">
        <f t="shared" si="19"/>
        <v>715</v>
      </c>
      <c r="B631" s="25" t="s">
        <v>393</v>
      </c>
      <c r="K631" s="79" t="s">
        <v>462</v>
      </c>
      <c r="L631" s="79" t="s">
        <v>461</v>
      </c>
      <c r="M631" s="79" t="s">
        <v>463</v>
      </c>
      <c r="N631" s="79">
        <v>2</v>
      </c>
      <c r="S631" s="73" t="s">
        <v>479</v>
      </c>
      <c r="T631" s="73" t="s">
        <v>1299</v>
      </c>
      <c r="U631" s="73" t="s">
        <v>1402</v>
      </c>
      <c r="V631" s="73" t="s">
        <v>1403</v>
      </c>
      <c r="W631" s="73"/>
      <c r="X631" s="73"/>
      <c r="Y631" s="82" t="str">
        <f t="shared" si="20"/>
        <v xml:space="preserve">Limonium imbricatum </v>
      </c>
      <c r="AE631" s="73" t="s">
        <v>1894</v>
      </c>
      <c r="AF631" s="80"/>
      <c r="AH631" s="80">
        <v>4</v>
      </c>
    </row>
    <row r="632" spans="1:34">
      <c r="A632" s="8">
        <f t="shared" si="19"/>
        <v>716</v>
      </c>
      <c r="B632" s="25" t="s">
        <v>393</v>
      </c>
      <c r="K632" s="79" t="s">
        <v>462</v>
      </c>
      <c r="L632" s="79" t="s">
        <v>461</v>
      </c>
      <c r="M632" s="79" t="s">
        <v>463</v>
      </c>
      <c r="N632" s="79">
        <v>2</v>
      </c>
      <c r="S632" s="73" t="s">
        <v>479</v>
      </c>
      <c r="T632" s="73" t="s">
        <v>1299</v>
      </c>
      <c r="U632" s="73" t="s">
        <v>1404</v>
      </c>
      <c r="V632" s="73" t="s">
        <v>1405</v>
      </c>
      <c r="W632" s="73"/>
      <c r="X632" s="73"/>
      <c r="Y632" s="82" t="str">
        <f t="shared" si="20"/>
        <v xml:space="preserve">Limonium latebracteatum </v>
      </c>
      <c r="AE632" s="73" t="s">
        <v>1876</v>
      </c>
      <c r="AF632" s="80"/>
      <c r="AH632" s="80">
        <v>2</v>
      </c>
    </row>
    <row r="633" spans="1:34">
      <c r="A633" s="8">
        <f t="shared" si="19"/>
        <v>717</v>
      </c>
      <c r="B633" s="25" t="s">
        <v>393</v>
      </c>
      <c r="K633" s="79" t="s">
        <v>462</v>
      </c>
      <c r="L633" s="79" t="s">
        <v>461</v>
      </c>
      <c r="M633" s="79" t="s">
        <v>463</v>
      </c>
      <c r="N633" s="79">
        <v>2</v>
      </c>
      <c r="S633" s="73" t="s">
        <v>479</v>
      </c>
      <c r="T633" s="73" t="s">
        <v>1299</v>
      </c>
      <c r="U633" s="73" t="s">
        <v>1406</v>
      </c>
      <c r="V633" s="73" t="s">
        <v>1303</v>
      </c>
      <c r="W633" s="73"/>
      <c r="X633" s="73"/>
      <c r="Y633" s="82" t="str">
        <f t="shared" si="20"/>
        <v xml:space="preserve">Limonium leonardi-llorensii </v>
      </c>
      <c r="AE633" s="73" t="s">
        <v>1830</v>
      </c>
      <c r="AF633" s="80"/>
      <c r="AH633" s="80">
        <v>4</v>
      </c>
    </row>
    <row r="634" spans="1:34">
      <c r="A634" s="8">
        <f t="shared" si="19"/>
        <v>718</v>
      </c>
      <c r="B634" s="25" t="s">
        <v>393</v>
      </c>
      <c r="K634" s="79" t="s">
        <v>462</v>
      </c>
      <c r="L634" s="79" t="s">
        <v>461</v>
      </c>
      <c r="M634" s="79" t="s">
        <v>463</v>
      </c>
      <c r="N634" s="79">
        <v>2</v>
      </c>
      <c r="S634" s="73" t="s">
        <v>479</v>
      </c>
      <c r="T634" s="73" t="s">
        <v>1299</v>
      </c>
      <c r="U634" s="73" t="s">
        <v>1407</v>
      </c>
      <c r="V634" s="73" t="s">
        <v>1303</v>
      </c>
      <c r="W634" s="73"/>
      <c r="X634" s="73"/>
      <c r="Y634" s="82" t="str">
        <f t="shared" si="20"/>
        <v xml:space="preserve">Limonium lobatum </v>
      </c>
      <c r="AE634" s="73" t="s">
        <v>1986</v>
      </c>
      <c r="AF634" s="80"/>
      <c r="AH634" s="80">
        <v>4</v>
      </c>
    </row>
    <row r="635" spans="1:34">
      <c r="A635" s="8">
        <f t="shared" si="19"/>
        <v>719</v>
      </c>
      <c r="B635" s="25" t="s">
        <v>393</v>
      </c>
      <c r="K635" s="79" t="s">
        <v>462</v>
      </c>
      <c r="L635" s="79" t="s">
        <v>461</v>
      </c>
      <c r="M635" s="79" t="s">
        <v>463</v>
      </c>
      <c r="N635" s="79">
        <v>2</v>
      </c>
      <c r="S635" s="73" t="s">
        <v>479</v>
      </c>
      <c r="T635" s="73" t="s">
        <v>1299</v>
      </c>
      <c r="U635" s="73" t="s">
        <v>1408</v>
      </c>
      <c r="V635" s="73" t="s">
        <v>1409</v>
      </c>
      <c r="W635" s="73"/>
      <c r="X635" s="73"/>
      <c r="Y635" s="82" t="str">
        <f t="shared" si="20"/>
        <v xml:space="preserve">Limonium lobetanicum </v>
      </c>
      <c r="AE635" s="73" t="s">
        <v>1795</v>
      </c>
      <c r="AF635" s="80"/>
      <c r="AH635" s="80">
        <v>2</v>
      </c>
    </row>
    <row r="636" spans="1:34">
      <c r="A636" s="8">
        <f t="shared" si="19"/>
        <v>720</v>
      </c>
      <c r="B636" s="25" t="s">
        <v>393</v>
      </c>
      <c r="K636" s="79" t="s">
        <v>462</v>
      </c>
      <c r="L636" s="79" t="s">
        <v>461</v>
      </c>
      <c r="M636" s="79" t="s">
        <v>463</v>
      </c>
      <c r="N636" s="79">
        <v>2</v>
      </c>
      <c r="S636" s="73" t="s">
        <v>479</v>
      </c>
      <c r="T636" s="73" t="s">
        <v>1299</v>
      </c>
      <c r="U636" s="73" t="s">
        <v>1410</v>
      </c>
      <c r="V636" s="73" t="s">
        <v>548</v>
      </c>
      <c r="W636" s="73"/>
      <c r="X636" s="73"/>
      <c r="Y636" s="82" t="str">
        <f t="shared" si="20"/>
        <v xml:space="preserve">Limonium longebracteatum </v>
      </c>
      <c r="AE636" s="73" t="s">
        <v>1894</v>
      </c>
      <c r="AF636" s="80"/>
      <c r="AH636" s="80">
        <v>4</v>
      </c>
    </row>
    <row r="637" spans="1:34">
      <c r="A637" s="8">
        <f t="shared" si="19"/>
        <v>721</v>
      </c>
      <c r="B637" s="25" t="s">
        <v>393</v>
      </c>
      <c r="K637" s="79" t="s">
        <v>462</v>
      </c>
      <c r="L637" s="79" t="s">
        <v>461</v>
      </c>
      <c r="M637" s="79" t="s">
        <v>463</v>
      </c>
      <c r="N637" s="79">
        <v>2</v>
      </c>
      <c r="S637" s="73" t="s">
        <v>479</v>
      </c>
      <c r="T637" s="73" t="s">
        <v>1299</v>
      </c>
      <c r="U637" s="73" t="s">
        <v>1411</v>
      </c>
      <c r="V637" s="73" t="s">
        <v>1412</v>
      </c>
      <c r="W637" s="73"/>
      <c r="X637" s="73"/>
      <c r="Y637" s="82" t="str">
        <f t="shared" si="20"/>
        <v xml:space="preserve">Limonium macrophyllum </v>
      </c>
      <c r="AE637" s="73" t="s">
        <v>1986</v>
      </c>
      <c r="AF637" s="80"/>
      <c r="AH637" s="80">
        <v>4</v>
      </c>
    </row>
    <row r="638" spans="1:34">
      <c r="A638" s="8">
        <f t="shared" si="19"/>
        <v>722</v>
      </c>
      <c r="B638" s="25" t="s">
        <v>393</v>
      </c>
      <c r="K638" s="79" t="s">
        <v>462</v>
      </c>
      <c r="L638" s="79" t="s">
        <v>461</v>
      </c>
      <c r="M638" s="79" t="s">
        <v>463</v>
      </c>
      <c r="N638" s="79">
        <v>2</v>
      </c>
      <c r="S638" s="73" t="s">
        <v>479</v>
      </c>
      <c r="T638" s="73" t="s">
        <v>1299</v>
      </c>
      <c r="U638" s="73" t="s">
        <v>1413</v>
      </c>
      <c r="V638" s="73" t="s">
        <v>1414</v>
      </c>
      <c r="W638" s="73"/>
      <c r="X638" s="73"/>
      <c r="Y638" s="82" t="str">
        <f t="shared" si="20"/>
        <v xml:space="preserve">Limonium magallufianum </v>
      </c>
      <c r="AE638" s="73" t="s">
        <v>1987</v>
      </c>
      <c r="AF638" s="80"/>
      <c r="AH638" s="80">
        <v>4</v>
      </c>
    </row>
    <row r="639" spans="1:34">
      <c r="A639" s="8">
        <f t="shared" si="19"/>
        <v>723</v>
      </c>
      <c r="B639" s="25" t="s">
        <v>393</v>
      </c>
      <c r="K639" s="79" t="s">
        <v>462</v>
      </c>
      <c r="L639" s="79" t="s">
        <v>461</v>
      </c>
      <c r="M639" s="79" t="s">
        <v>463</v>
      </c>
      <c r="N639" s="79">
        <v>2</v>
      </c>
      <c r="S639" s="73" t="s">
        <v>479</v>
      </c>
      <c r="T639" s="73" t="s">
        <v>1299</v>
      </c>
      <c r="U639" s="73" t="s">
        <v>1415</v>
      </c>
      <c r="V639" s="73" t="s">
        <v>1416</v>
      </c>
      <c r="W639" s="73"/>
      <c r="X639" s="73"/>
      <c r="Y639" s="82" t="str">
        <f t="shared" si="20"/>
        <v xml:space="preserve">Limonium majoricum </v>
      </c>
      <c r="AE639" s="73" t="s">
        <v>1987</v>
      </c>
      <c r="AF639" s="80"/>
      <c r="AH639" s="80">
        <v>4</v>
      </c>
    </row>
    <row r="640" spans="1:34">
      <c r="A640" s="8">
        <f t="shared" si="19"/>
        <v>724</v>
      </c>
      <c r="B640" s="25" t="s">
        <v>393</v>
      </c>
      <c r="K640" s="79" t="s">
        <v>462</v>
      </c>
      <c r="L640" s="79" t="s">
        <v>461</v>
      </c>
      <c r="M640" s="79" t="s">
        <v>463</v>
      </c>
      <c r="N640" s="79">
        <v>2</v>
      </c>
      <c r="S640" s="73" t="s">
        <v>479</v>
      </c>
      <c r="T640" s="73" t="s">
        <v>1299</v>
      </c>
      <c r="U640" s="73" t="s">
        <v>1417</v>
      </c>
      <c r="V640" s="73" t="s">
        <v>548</v>
      </c>
      <c r="W640" s="73"/>
      <c r="X640" s="73"/>
      <c r="Y640" s="82" t="str">
        <f t="shared" si="20"/>
        <v xml:space="preserve">Limonium majus </v>
      </c>
      <c r="AE640" s="73" t="s">
        <v>1986</v>
      </c>
      <c r="AF640" s="80"/>
      <c r="AH640" s="80">
        <v>4</v>
      </c>
    </row>
    <row r="641" spans="1:34">
      <c r="A641" s="8">
        <f t="shared" si="19"/>
        <v>725</v>
      </c>
      <c r="B641" s="25" t="s">
        <v>393</v>
      </c>
      <c r="K641" s="79" t="s">
        <v>462</v>
      </c>
      <c r="L641" s="79" t="s">
        <v>461</v>
      </c>
      <c r="M641" s="79" t="s">
        <v>463</v>
      </c>
      <c r="N641" s="79">
        <v>2</v>
      </c>
      <c r="S641" s="73" t="s">
        <v>479</v>
      </c>
      <c r="T641" s="73" t="s">
        <v>1299</v>
      </c>
      <c r="U641" s="73" t="s">
        <v>1418</v>
      </c>
      <c r="V641" s="73" t="s">
        <v>548</v>
      </c>
      <c r="W641" s="73"/>
      <c r="X641" s="73"/>
      <c r="Y641" s="82" t="str">
        <f t="shared" si="20"/>
        <v xml:space="preserve">Limonium malacitanum </v>
      </c>
      <c r="AE641" s="73" t="s">
        <v>1987</v>
      </c>
      <c r="AF641" s="80"/>
      <c r="AH641" s="80">
        <v>4</v>
      </c>
    </row>
    <row r="642" spans="1:34">
      <c r="A642" s="8">
        <f t="shared" si="19"/>
        <v>726</v>
      </c>
      <c r="B642" s="25" t="s">
        <v>393</v>
      </c>
      <c r="K642" s="79" t="s">
        <v>462</v>
      </c>
      <c r="L642" s="79" t="s">
        <v>461</v>
      </c>
      <c r="M642" s="79" t="s">
        <v>463</v>
      </c>
      <c r="N642" s="79">
        <v>2</v>
      </c>
      <c r="S642" s="73" t="s">
        <v>479</v>
      </c>
      <c r="T642" s="73" t="s">
        <v>1299</v>
      </c>
      <c r="U642" s="73" t="s">
        <v>1419</v>
      </c>
      <c r="V642" s="73" t="s">
        <v>1303</v>
      </c>
      <c r="W642" s="73"/>
      <c r="X642" s="73"/>
      <c r="Y642" s="82" t="str">
        <f t="shared" si="20"/>
        <v xml:space="preserve">Limonium marisolii </v>
      </c>
      <c r="AE642" s="73" t="s">
        <v>1986</v>
      </c>
      <c r="AF642" s="80"/>
      <c r="AH642" s="80">
        <v>4</v>
      </c>
    </row>
    <row r="643" spans="1:34">
      <c r="A643" s="8">
        <f t="shared" si="19"/>
        <v>727</v>
      </c>
      <c r="B643" s="25" t="s">
        <v>393</v>
      </c>
      <c r="K643" s="79" t="s">
        <v>462</v>
      </c>
      <c r="L643" s="79" t="s">
        <v>461</v>
      </c>
      <c r="M643" s="79" t="s">
        <v>463</v>
      </c>
      <c r="N643" s="79">
        <v>2</v>
      </c>
      <c r="S643" s="73" t="s">
        <v>479</v>
      </c>
      <c r="T643" s="73" t="s">
        <v>1299</v>
      </c>
      <c r="U643" s="73" t="s">
        <v>1420</v>
      </c>
      <c r="V643" s="73" t="s">
        <v>1414</v>
      </c>
      <c r="W643" s="73"/>
      <c r="X643" s="73"/>
      <c r="Y643" s="82" t="str">
        <f t="shared" si="20"/>
        <v xml:space="preserve">Limonium migjornense </v>
      </c>
      <c r="AE643" s="73" t="s">
        <v>1894</v>
      </c>
      <c r="AF643" s="80"/>
      <c r="AH643" s="80">
        <v>4</v>
      </c>
    </row>
    <row r="644" spans="1:34">
      <c r="A644" s="8">
        <f t="shared" si="19"/>
        <v>728</v>
      </c>
      <c r="B644" s="25" t="s">
        <v>393</v>
      </c>
      <c r="K644" s="79" t="s">
        <v>462</v>
      </c>
      <c r="L644" s="79" t="s">
        <v>461</v>
      </c>
      <c r="M644" s="79" t="s">
        <v>463</v>
      </c>
      <c r="N644" s="79">
        <v>2</v>
      </c>
      <c r="S644" s="73" t="s">
        <v>479</v>
      </c>
      <c r="T644" s="73" t="s">
        <v>1299</v>
      </c>
      <c r="U644" s="73" t="s">
        <v>1421</v>
      </c>
      <c r="V644" s="73" t="s">
        <v>1375</v>
      </c>
      <c r="W644" s="73"/>
      <c r="X644" s="73"/>
      <c r="Y644" s="82" t="str">
        <f t="shared" si="20"/>
        <v xml:space="preserve">Limonium minoricense </v>
      </c>
      <c r="AE644" s="73" t="s">
        <v>1830</v>
      </c>
      <c r="AF644" s="80"/>
      <c r="AH644" s="80">
        <v>2</v>
      </c>
    </row>
    <row r="645" spans="1:34">
      <c r="A645" s="8">
        <f t="shared" si="19"/>
        <v>729</v>
      </c>
      <c r="B645" s="25" t="s">
        <v>393</v>
      </c>
      <c r="K645" s="79" t="s">
        <v>462</v>
      </c>
      <c r="L645" s="79" t="s">
        <v>461</v>
      </c>
      <c r="M645" s="79" t="s">
        <v>463</v>
      </c>
      <c r="N645" s="79">
        <v>2</v>
      </c>
      <c r="S645" s="73" t="s">
        <v>479</v>
      </c>
      <c r="T645" s="73" t="s">
        <v>1299</v>
      </c>
      <c r="U645" s="73" t="s">
        <v>1422</v>
      </c>
      <c r="V645" s="73" t="s">
        <v>1303</v>
      </c>
      <c r="W645" s="73"/>
      <c r="X645" s="73"/>
      <c r="Y645" s="82" t="str">
        <f t="shared" si="20"/>
        <v xml:space="preserve">Limonium minus </v>
      </c>
      <c r="AE645" s="73" t="s">
        <v>1795</v>
      </c>
      <c r="AF645" s="80"/>
      <c r="AH645" s="80">
        <v>4</v>
      </c>
    </row>
    <row r="646" spans="1:34">
      <c r="A646" s="8">
        <f t="shared" si="19"/>
        <v>730</v>
      </c>
      <c r="B646" s="25" t="s">
        <v>393</v>
      </c>
      <c r="K646" s="79" t="s">
        <v>462</v>
      </c>
      <c r="L646" s="79" t="s">
        <v>461</v>
      </c>
      <c r="M646" s="79" t="s">
        <v>463</v>
      </c>
      <c r="N646" s="79">
        <v>2</v>
      </c>
      <c r="S646" s="73" t="s">
        <v>479</v>
      </c>
      <c r="T646" s="73" t="s">
        <v>1299</v>
      </c>
      <c r="U646" s="73" t="s">
        <v>1423</v>
      </c>
      <c r="V646" s="73" t="s">
        <v>772</v>
      </c>
      <c r="W646" s="73"/>
      <c r="X646" s="73"/>
      <c r="Y646" s="82" t="str">
        <f t="shared" si="20"/>
        <v xml:space="preserve">Limonium minutum </v>
      </c>
      <c r="AE646" s="73" t="s">
        <v>1990</v>
      </c>
      <c r="AF646" s="80"/>
      <c r="AH646" s="80">
        <v>2</v>
      </c>
    </row>
    <row r="647" spans="1:34">
      <c r="A647" s="8">
        <f t="shared" si="19"/>
        <v>731</v>
      </c>
      <c r="B647" s="25" t="s">
        <v>393</v>
      </c>
      <c r="K647" s="79" t="s">
        <v>462</v>
      </c>
      <c r="L647" s="79" t="s">
        <v>461</v>
      </c>
      <c r="M647" s="79" t="s">
        <v>463</v>
      </c>
      <c r="N647" s="79">
        <v>2</v>
      </c>
      <c r="S647" s="73" t="s">
        <v>479</v>
      </c>
      <c r="T647" s="73" t="s">
        <v>1299</v>
      </c>
      <c r="U647" s="73" t="s">
        <v>1424</v>
      </c>
      <c r="V647" s="73" t="s">
        <v>1303</v>
      </c>
      <c r="W647" s="73"/>
      <c r="X647" s="73"/>
      <c r="Y647" s="82" t="str">
        <f t="shared" si="20"/>
        <v xml:space="preserve">Limonium muradense </v>
      </c>
      <c r="AE647" s="73" t="s">
        <v>1986</v>
      </c>
      <c r="AF647" s="80"/>
      <c r="AH647" s="80">
        <v>4</v>
      </c>
    </row>
    <row r="648" spans="1:34">
      <c r="A648" s="8">
        <f t="shared" si="19"/>
        <v>732</v>
      </c>
      <c r="B648" s="25" t="s">
        <v>393</v>
      </c>
      <c r="K648" s="79" t="s">
        <v>462</v>
      </c>
      <c r="L648" s="79" t="s">
        <v>461</v>
      </c>
      <c r="M648" s="79" t="s">
        <v>463</v>
      </c>
      <c r="N648" s="79">
        <v>2</v>
      </c>
      <c r="S648" s="73" t="s">
        <v>479</v>
      </c>
      <c r="T648" s="73" t="s">
        <v>1299</v>
      </c>
      <c r="U648" s="73" t="s">
        <v>1425</v>
      </c>
      <c r="V648" s="73" t="s">
        <v>1426</v>
      </c>
      <c r="W648" s="73"/>
      <c r="X648" s="73"/>
      <c r="Y648" s="82" t="str">
        <f t="shared" si="20"/>
        <v xml:space="preserve">Limonium narbonense </v>
      </c>
      <c r="AE648" s="73" t="s">
        <v>1801</v>
      </c>
      <c r="AF648" s="80"/>
      <c r="AH648" s="80">
        <v>2</v>
      </c>
    </row>
    <row r="649" spans="1:34">
      <c r="A649" s="8">
        <f t="shared" si="19"/>
        <v>733</v>
      </c>
      <c r="B649" s="25" t="s">
        <v>393</v>
      </c>
      <c r="K649" s="79" t="s">
        <v>462</v>
      </c>
      <c r="L649" s="79" t="s">
        <v>461</v>
      </c>
      <c r="M649" s="79" t="s">
        <v>463</v>
      </c>
      <c r="N649" s="79">
        <v>2</v>
      </c>
      <c r="S649" s="73" t="s">
        <v>479</v>
      </c>
      <c r="T649" s="73" t="s">
        <v>1299</v>
      </c>
      <c r="U649" s="73" t="s">
        <v>1427</v>
      </c>
      <c r="V649" s="73" t="s">
        <v>1334</v>
      </c>
      <c r="W649" s="73"/>
      <c r="X649" s="73"/>
      <c r="Y649" s="82" t="str">
        <f t="shared" si="20"/>
        <v xml:space="preserve">Limonium orellii </v>
      </c>
      <c r="AE649" s="73" t="s">
        <v>1795</v>
      </c>
      <c r="AF649" s="80"/>
      <c r="AH649" s="80">
        <v>3</v>
      </c>
    </row>
    <row r="650" spans="1:34">
      <c r="A650" s="8">
        <f t="shared" si="19"/>
        <v>734</v>
      </c>
      <c r="B650" s="25" t="s">
        <v>393</v>
      </c>
      <c r="K650" s="79" t="s">
        <v>462</v>
      </c>
      <c r="L650" s="79" t="s">
        <v>461</v>
      </c>
      <c r="M650" s="79" t="s">
        <v>463</v>
      </c>
      <c r="N650" s="79">
        <v>2</v>
      </c>
      <c r="S650" s="73" t="s">
        <v>479</v>
      </c>
      <c r="T650" s="73" t="s">
        <v>1299</v>
      </c>
      <c r="U650" s="73" t="s">
        <v>1428</v>
      </c>
      <c r="V650" s="73" t="s">
        <v>1412</v>
      </c>
      <c r="W650" s="73"/>
      <c r="X650" s="73"/>
      <c r="Y650" s="82" t="str">
        <f t="shared" si="20"/>
        <v xml:space="preserve">Limonium ovalifolium </v>
      </c>
      <c r="AE650" s="73" t="s">
        <v>1894</v>
      </c>
      <c r="AF650" s="80"/>
      <c r="AH650" s="80">
        <v>2</v>
      </c>
    </row>
    <row r="651" spans="1:34">
      <c r="A651" s="8">
        <f t="shared" si="19"/>
        <v>735</v>
      </c>
      <c r="B651" s="25" t="s">
        <v>393</v>
      </c>
      <c r="K651" s="79" t="s">
        <v>462</v>
      </c>
      <c r="L651" s="79" t="s">
        <v>461</v>
      </c>
      <c r="M651" s="79" t="s">
        <v>463</v>
      </c>
      <c r="N651" s="79">
        <v>2</v>
      </c>
      <c r="S651" s="73" t="s">
        <v>479</v>
      </c>
      <c r="T651" s="73" t="s">
        <v>1299</v>
      </c>
      <c r="U651" s="73" t="s">
        <v>1429</v>
      </c>
      <c r="V651" s="73" t="s">
        <v>1430</v>
      </c>
      <c r="W651" s="73"/>
      <c r="X651" s="73"/>
      <c r="Y651" s="82" t="str">
        <f t="shared" si="20"/>
        <v xml:space="preserve">Limonium papillatum </v>
      </c>
      <c r="AE651" s="73" t="s">
        <v>1986</v>
      </c>
      <c r="AF651" s="80"/>
      <c r="AH651" s="80">
        <v>4</v>
      </c>
    </row>
    <row r="652" spans="1:34">
      <c r="A652" s="8">
        <f t="shared" si="19"/>
        <v>736</v>
      </c>
      <c r="B652" s="25" t="s">
        <v>393</v>
      </c>
      <c r="K652" s="79" t="s">
        <v>462</v>
      </c>
      <c r="L652" s="79" t="s">
        <v>461</v>
      </c>
      <c r="M652" s="79" t="s">
        <v>463</v>
      </c>
      <c r="N652" s="79">
        <v>2</v>
      </c>
      <c r="S652" s="73" t="s">
        <v>479</v>
      </c>
      <c r="T652" s="73" t="s">
        <v>1299</v>
      </c>
      <c r="U652" s="73" t="s">
        <v>1431</v>
      </c>
      <c r="V652" s="73" t="s">
        <v>1432</v>
      </c>
      <c r="W652" s="73"/>
      <c r="X652" s="73"/>
      <c r="Y652" s="82" t="str">
        <f t="shared" si="20"/>
        <v xml:space="preserve">Limonium parvibracteatum </v>
      </c>
      <c r="AE652" s="73" t="s">
        <v>1795</v>
      </c>
      <c r="AF652" s="80"/>
      <c r="AH652" s="80">
        <v>3</v>
      </c>
    </row>
    <row r="653" spans="1:34">
      <c r="A653" s="8">
        <f t="shared" si="19"/>
        <v>737</v>
      </c>
      <c r="B653" s="25" t="s">
        <v>393</v>
      </c>
      <c r="K653" s="79" t="s">
        <v>462</v>
      </c>
      <c r="L653" s="79" t="s">
        <v>461</v>
      </c>
      <c r="M653" s="79" t="s">
        <v>463</v>
      </c>
      <c r="N653" s="79">
        <v>2</v>
      </c>
      <c r="S653" s="73" t="s">
        <v>479</v>
      </c>
      <c r="T653" s="73" t="s">
        <v>1299</v>
      </c>
      <c r="U653" s="73" t="s">
        <v>1433</v>
      </c>
      <c r="V653" s="73" t="s">
        <v>1434</v>
      </c>
      <c r="W653" s="73"/>
      <c r="X653" s="73"/>
      <c r="Y653" s="82" t="str">
        <f t="shared" si="20"/>
        <v xml:space="preserve">Limonium paui </v>
      </c>
      <c r="AE653" s="73" t="s">
        <v>1795</v>
      </c>
      <c r="AF653" s="80"/>
      <c r="AH653" s="80">
        <v>2</v>
      </c>
    </row>
    <row r="654" spans="1:34">
      <c r="A654" s="8">
        <f t="shared" si="19"/>
        <v>738</v>
      </c>
      <c r="B654" s="25" t="s">
        <v>393</v>
      </c>
      <c r="K654" s="79" t="s">
        <v>462</v>
      </c>
      <c r="L654" s="79" t="s">
        <v>461</v>
      </c>
      <c r="M654" s="79" t="s">
        <v>463</v>
      </c>
      <c r="N654" s="79">
        <v>2</v>
      </c>
      <c r="S654" s="73" t="s">
        <v>479</v>
      </c>
      <c r="T654" s="73" t="s">
        <v>1299</v>
      </c>
      <c r="U654" s="73" t="s">
        <v>1435</v>
      </c>
      <c r="V654" s="73" t="s">
        <v>1396</v>
      </c>
      <c r="W654" s="73"/>
      <c r="X654" s="73"/>
      <c r="Y654" s="82" t="str">
        <f t="shared" si="20"/>
        <v xml:space="preserve">Limonium pectinatum </v>
      </c>
      <c r="AE654" s="73" t="s">
        <v>1795</v>
      </c>
      <c r="AF654" s="80"/>
      <c r="AH654" s="80">
        <v>2</v>
      </c>
    </row>
    <row r="655" spans="1:34">
      <c r="A655" s="8">
        <f t="shared" si="19"/>
        <v>739</v>
      </c>
      <c r="B655" s="25" t="s">
        <v>393</v>
      </c>
      <c r="K655" s="79" t="s">
        <v>462</v>
      </c>
      <c r="L655" s="79" t="s">
        <v>461</v>
      </c>
      <c r="M655" s="79" t="s">
        <v>463</v>
      </c>
      <c r="N655" s="79">
        <v>2</v>
      </c>
      <c r="S655" s="73" t="s">
        <v>479</v>
      </c>
      <c r="T655" s="73" t="s">
        <v>1299</v>
      </c>
      <c r="U655" s="73" t="s">
        <v>1436</v>
      </c>
      <c r="V655" s="73" t="s">
        <v>1437</v>
      </c>
      <c r="W655" s="73"/>
      <c r="X655" s="73"/>
      <c r="Y655" s="82" t="str">
        <f t="shared" si="20"/>
        <v xml:space="preserve">Limonium perezii </v>
      </c>
      <c r="AE655" s="73" t="s">
        <v>1795</v>
      </c>
      <c r="AF655" s="80"/>
      <c r="AH655" s="80">
        <v>4</v>
      </c>
    </row>
    <row r="656" spans="1:34">
      <c r="A656" s="8">
        <f t="shared" si="19"/>
        <v>740</v>
      </c>
      <c r="B656" s="25" t="s">
        <v>393</v>
      </c>
      <c r="K656" s="79" t="s">
        <v>462</v>
      </c>
      <c r="L656" s="79" t="s">
        <v>461</v>
      </c>
      <c r="M656" s="79" t="s">
        <v>463</v>
      </c>
      <c r="N656" s="79">
        <v>2</v>
      </c>
      <c r="S656" s="73" t="s">
        <v>479</v>
      </c>
      <c r="T656" s="73" t="s">
        <v>1299</v>
      </c>
      <c r="U656" s="73" t="s">
        <v>1438</v>
      </c>
      <c r="V656" s="73" t="s">
        <v>1303</v>
      </c>
      <c r="W656" s="73"/>
      <c r="X656" s="73"/>
      <c r="Y656" s="82" t="str">
        <f t="shared" si="20"/>
        <v xml:space="preserve">Limonium perplexum </v>
      </c>
      <c r="AE656" s="73" t="s">
        <v>1795</v>
      </c>
      <c r="AF656" s="80"/>
      <c r="AH656" s="80">
        <v>4</v>
      </c>
    </row>
    <row r="657" spans="1:34">
      <c r="A657" s="8">
        <f t="shared" si="19"/>
        <v>741</v>
      </c>
      <c r="B657" s="25" t="s">
        <v>393</v>
      </c>
      <c r="K657" s="79" t="s">
        <v>462</v>
      </c>
      <c r="L657" s="79" t="s">
        <v>461</v>
      </c>
      <c r="M657" s="79" t="s">
        <v>463</v>
      </c>
      <c r="N657" s="79">
        <v>2</v>
      </c>
      <c r="S657" s="73" t="s">
        <v>479</v>
      </c>
      <c r="T657" s="73" t="s">
        <v>1299</v>
      </c>
      <c r="U657" s="73" t="s">
        <v>1439</v>
      </c>
      <c r="V657" s="73" t="s">
        <v>1334</v>
      </c>
      <c r="W657" s="73"/>
      <c r="X657" s="73"/>
      <c r="Y657" s="82" t="str">
        <f t="shared" si="20"/>
        <v xml:space="preserve">Limonium pinillense </v>
      </c>
      <c r="AE657" s="73" t="s">
        <v>1795</v>
      </c>
      <c r="AF657" s="80"/>
      <c r="AH657" s="80">
        <v>2</v>
      </c>
    </row>
    <row r="658" spans="1:34">
      <c r="A658" s="8">
        <f t="shared" ref="A658:A721" si="21">A657+1</f>
        <v>742</v>
      </c>
      <c r="B658" s="25" t="s">
        <v>393</v>
      </c>
      <c r="K658" s="79" t="s">
        <v>462</v>
      </c>
      <c r="L658" s="79" t="s">
        <v>461</v>
      </c>
      <c r="M658" s="79" t="s">
        <v>463</v>
      </c>
      <c r="N658" s="79">
        <v>2</v>
      </c>
      <c r="S658" s="73" t="s">
        <v>479</v>
      </c>
      <c r="T658" s="73" t="s">
        <v>1299</v>
      </c>
      <c r="U658" s="73" t="s">
        <v>1440</v>
      </c>
      <c r="V658" s="73" t="s">
        <v>1303</v>
      </c>
      <c r="W658" s="73"/>
      <c r="X658" s="73"/>
      <c r="Y658" s="82" t="str">
        <f t="shared" si="20"/>
        <v xml:space="preserve">Limonium portopetranum </v>
      </c>
      <c r="AE658" s="73" t="s">
        <v>1986</v>
      </c>
      <c r="AF658" s="80"/>
      <c r="AH658" s="80">
        <v>4</v>
      </c>
    </row>
    <row r="659" spans="1:34">
      <c r="A659" s="8">
        <f t="shared" si="21"/>
        <v>743</v>
      </c>
      <c r="B659" s="25" t="s">
        <v>393</v>
      </c>
      <c r="K659" s="79" t="s">
        <v>462</v>
      </c>
      <c r="L659" s="79" t="s">
        <v>461</v>
      </c>
      <c r="M659" s="79" t="s">
        <v>463</v>
      </c>
      <c r="N659" s="79">
        <v>2</v>
      </c>
      <c r="S659" s="73" t="s">
        <v>479</v>
      </c>
      <c r="T659" s="73" t="s">
        <v>1299</v>
      </c>
      <c r="U659" s="73" t="s">
        <v>1441</v>
      </c>
      <c r="V659" s="73" t="s">
        <v>1303</v>
      </c>
      <c r="W659" s="73"/>
      <c r="X659" s="73"/>
      <c r="Y659" s="82" t="str">
        <f t="shared" ref="Y659:Y722" si="22">CONCATENATE(T657," ",U657," ",W657)</f>
        <v xml:space="preserve">Limonium preauxii </v>
      </c>
      <c r="AE659" s="73" t="s">
        <v>1830</v>
      </c>
      <c r="AF659" s="80"/>
      <c r="AH659" s="80">
        <v>4</v>
      </c>
    </row>
    <row r="660" spans="1:34">
      <c r="A660" s="8">
        <f t="shared" si="21"/>
        <v>744</v>
      </c>
      <c r="B660" s="25" t="s">
        <v>393</v>
      </c>
      <c r="K660" s="79" t="s">
        <v>462</v>
      </c>
      <c r="L660" s="79" t="s">
        <v>461</v>
      </c>
      <c r="M660" s="79" t="s">
        <v>463</v>
      </c>
      <c r="N660" s="79">
        <v>2</v>
      </c>
      <c r="S660" s="73" t="s">
        <v>479</v>
      </c>
      <c r="T660" s="73" t="s">
        <v>1299</v>
      </c>
      <c r="U660" s="73" t="s">
        <v>1442</v>
      </c>
      <c r="V660" s="73" t="s">
        <v>1443</v>
      </c>
      <c r="W660" s="73"/>
      <c r="X660" s="73"/>
      <c r="Y660" s="82" t="str">
        <f t="shared" si="22"/>
        <v xml:space="preserve">Limonium pseudarticulatum </v>
      </c>
      <c r="AE660" s="73" t="s">
        <v>1986</v>
      </c>
      <c r="AF660" s="80"/>
      <c r="AH660" s="80">
        <v>4</v>
      </c>
    </row>
    <row r="661" spans="1:34">
      <c r="A661" s="8">
        <f t="shared" si="21"/>
        <v>745</v>
      </c>
      <c r="B661" s="25" t="s">
        <v>393</v>
      </c>
      <c r="K661" s="79" t="s">
        <v>462</v>
      </c>
      <c r="L661" s="79" t="s">
        <v>461</v>
      </c>
      <c r="M661" s="79" t="s">
        <v>463</v>
      </c>
      <c r="N661" s="79">
        <v>2</v>
      </c>
      <c r="S661" s="73" t="s">
        <v>479</v>
      </c>
      <c r="T661" s="73" t="s">
        <v>1299</v>
      </c>
      <c r="U661" s="73" t="s">
        <v>1444</v>
      </c>
      <c r="V661" s="73" t="s">
        <v>1381</v>
      </c>
      <c r="W661" s="73"/>
      <c r="X661" s="73"/>
      <c r="Y661" s="82" t="str">
        <f t="shared" si="22"/>
        <v xml:space="preserve">Limonium pseudebusitanum </v>
      </c>
      <c r="AE661" s="73" t="s">
        <v>1795</v>
      </c>
      <c r="AF661" s="80"/>
      <c r="AH661" s="80">
        <v>2</v>
      </c>
    </row>
    <row r="662" spans="1:34">
      <c r="A662" s="8">
        <f t="shared" si="21"/>
        <v>746</v>
      </c>
      <c r="B662" s="25" t="s">
        <v>393</v>
      </c>
      <c r="K662" s="79" t="s">
        <v>462</v>
      </c>
      <c r="L662" s="79" t="s">
        <v>461</v>
      </c>
      <c r="M662" s="79" t="s">
        <v>463</v>
      </c>
      <c r="N662" s="79">
        <v>2</v>
      </c>
      <c r="S662" s="73" t="s">
        <v>479</v>
      </c>
      <c r="T662" s="73" t="s">
        <v>1299</v>
      </c>
      <c r="U662" s="73" t="s">
        <v>1445</v>
      </c>
      <c r="V662" s="73" t="s">
        <v>1303</v>
      </c>
      <c r="W662" s="73"/>
      <c r="X662" s="73"/>
      <c r="Y662" s="82" t="str">
        <f t="shared" si="22"/>
        <v xml:space="preserve">Limonium pseudodictyocladum </v>
      </c>
      <c r="AE662" s="73" t="s">
        <v>1987</v>
      </c>
      <c r="AF662" s="80"/>
      <c r="AH662" s="80">
        <v>4</v>
      </c>
    </row>
    <row r="663" spans="1:34">
      <c r="A663" s="8">
        <f t="shared" si="21"/>
        <v>747</v>
      </c>
      <c r="B663" s="25" t="s">
        <v>393</v>
      </c>
      <c r="K663" s="79" t="s">
        <v>462</v>
      </c>
      <c r="L663" s="79" t="s">
        <v>461</v>
      </c>
      <c r="M663" s="79" t="s">
        <v>463</v>
      </c>
      <c r="N663" s="79">
        <v>2</v>
      </c>
      <c r="S663" s="73" t="s">
        <v>479</v>
      </c>
      <c r="T663" s="73" t="s">
        <v>1299</v>
      </c>
      <c r="U663" s="73" t="s">
        <v>1446</v>
      </c>
      <c r="V663" s="73" t="s">
        <v>1447</v>
      </c>
      <c r="W663" s="73"/>
      <c r="X663" s="73"/>
      <c r="Y663" s="82" t="str">
        <f t="shared" si="22"/>
        <v xml:space="preserve">Limonium puberulum </v>
      </c>
      <c r="AE663" s="73" t="s">
        <v>1795</v>
      </c>
      <c r="AF663" s="80"/>
      <c r="AH663" s="80">
        <v>2</v>
      </c>
    </row>
    <row r="664" spans="1:34">
      <c r="A664" s="8">
        <f t="shared" si="21"/>
        <v>748</v>
      </c>
      <c r="B664" s="25" t="s">
        <v>393</v>
      </c>
      <c r="K664" s="79" t="s">
        <v>462</v>
      </c>
      <c r="L664" s="79" t="s">
        <v>461</v>
      </c>
      <c r="M664" s="79" t="s">
        <v>463</v>
      </c>
      <c r="N664" s="79">
        <v>2</v>
      </c>
      <c r="S664" s="73" t="s">
        <v>479</v>
      </c>
      <c r="T664" s="73" t="s">
        <v>1299</v>
      </c>
      <c r="U664" s="73" t="s">
        <v>1448</v>
      </c>
      <c r="V664" s="73" t="s">
        <v>1449</v>
      </c>
      <c r="W664" s="73"/>
      <c r="X664" s="73"/>
      <c r="Y664" s="82" t="str">
        <f t="shared" si="22"/>
        <v xml:space="preserve">Limonium quesadense </v>
      </c>
      <c r="AE664" s="73" t="s">
        <v>1795</v>
      </c>
      <c r="AF664" s="80"/>
      <c r="AH664" s="80">
        <v>2</v>
      </c>
    </row>
    <row r="665" spans="1:34">
      <c r="A665" s="8">
        <f t="shared" si="21"/>
        <v>749</v>
      </c>
      <c r="B665" s="25" t="s">
        <v>393</v>
      </c>
      <c r="K665" s="79" t="s">
        <v>462</v>
      </c>
      <c r="L665" s="79" t="s">
        <v>461</v>
      </c>
      <c r="M665" s="79" t="s">
        <v>463</v>
      </c>
      <c r="N665" s="79">
        <v>2</v>
      </c>
      <c r="S665" s="73" t="s">
        <v>479</v>
      </c>
      <c r="T665" s="73" t="s">
        <v>1299</v>
      </c>
      <c r="U665" s="73" t="s">
        <v>1192</v>
      </c>
      <c r="V665" s="73" t="s">
        <v>548</v>
      </c>
      <c r="W665" s="73"/>
      <c r="X665" s="73"/>
      <c r="Y665" s="82" t="str">
        <f t="shared" si="22"/>
        <v xml:space="preserve">Limonium redivivum </v>
      </c>
      <c r="AE665" s="73" t="s">
        <v>1987</v>
      </c>
      <c r="AF665" s="80"/>
      <c r="AH665" s="80">
        <v>4</v>
      </c>
    </row>
    <row r="666" spans="1:34">
      <c r="A666" s="8">
        <f t="shared" si="21"/>
        <v>750</v>
      </c>
      <c r="B666" s="25" t="s">
        <v>393</v>
      </c>
      <c r="K666" s="79" t="s">
        <v>462</v>
      </c>
      <c r="L666" s="79" t="s">
        <v>461</v>
      </c>
      <c r="M666" s="79" t="s">
        <v>463</v>
      </c>
      <c r="N666" s="79">
        <v>2</v>
      </c>
      <c r="S666" s="73" t="s">
        <v>479</v>
      </c>
      <c r="T666" s="73" t="s">
        <v>1299</v>
      </c>
      <c r="U666" s="73" t="s">
        <v>1450</v>
      </c>
      <c r="V666" s="73" t="s">
        <v>1303</v>
      </c>
      <c r="W666" s="73"/>
      <c r="X666" s="73"/>
      <c r="Y666" s="82" t="str">
        <f t="shared" si="22"/>
        <v xml:space="preserve">Limonium relicticum </v>
      </c>
      <c r="AE666" s="73" t="s">
        <v>1830</v>
      </c>
      <c r="AF666" s="80"/>
      <c r="AH666" s="80">
        <v>3</v>
      </c>
    </row>
    <row r="667" spans="1:34">
      <c r="A667" s="8">
        <f t="shared" si="21"/>
        <v>751</v>
      </c>
      <c r="B667" s="25" t="s">
        <v>393</v>
      </c>
      <c r="K667" s="79" t="s">
        <v>462</v>
      </c>
      <c r="L667" s="79" t="s">
        <v>461</v>
      </c>
      <c r="M667" s="79" t="s">
        <v>463</v>
      </c>
      <c r="N667" s="79">
        <v>2</v>
      </c>
      <c r="S667" s="73" t="s">
        <v>479</v>
      </c>
      <c r="T667" s="73" t="s">
        <v>1299</v>
      </c>
      <c r="U667" s="73" t="s">
        <v>1451</v>
      </c>
      <c r="V667" s="73" t="s">
        <v>1452</v>
      </c>
      <c r="W667" s="73"/>
      <c r="X667" s="73"/>
      <c r="Y667" s="82" t="str">
        <f t="shared" si="22"/>
        <v xml:space="preserve">Limonium retusum </v>
      </c>
      <c r="AE667" s="73" t="s">
        <v>1795</v>
      </c>
      <c r="AF667" s="80"/>
      <c r="AH667" s="80">
        <v>2</v>
      </c>
    </row>
    <row r="668" spans="1:34">
      <c r="A668" s="8">
        <f t="shared" si="21"/>
        <v>752</v>
      </c>
      <c r="B668" s="25" t="s">
        <v>393</v>
      </c>
      <c r="K668" s="79" t="s">
        <v>462</v>
      </c>
      <c r="L668" s="79" t="s">
        <v>461</v>
      </c>
      <c r="M668" s="79" t="s">
        <v>463</v>
      </c>
      <c r="N668" s="79">
        <v>2</v>
      </c>
      <c r="S668" s="73" t="s">
        <v>479</v>
      </c>
      <c r="T668" s="73" t="s">
        <v>1299</v>
      </c>
      <c r="U668" s="73" t="s">
        <v>1453</v>
      </c>
      <c r="V668" s="73" t="s">
        <v>1454</v>
      </c>
      <c r="W668" s="73"/>
      <c r="X668" s="73"/>
      <c r="Y668" s="82" t="str">
        <f t="shared" si="22"/>
        <v xml:space="preserve">Limonium revolutum </v>
      </c>
      <c r="AE668" s="73" t="s">
        <v>1986</v>
      </c>
      <c r="AF668" s="80"/>
      <c r="AH668" s="80">
        <v>3</v>
      </c>
    </row>
    <row r="669" spans="1:34">
      <c r="A669" s="8">
        <f t="shared" si="21"/>
        <v>753</v>
      </c>
      <c r="B669" s="25" t="s">
        <v>393</v>
      </c>
      <c r="K669" s="79" t="s">
        <v>462</v>
      </c>
      <c r="L669" s="79" t="s">
        <v>461</v>
      </c>
      <c r="M669" s="79" t="s">
        <v>463</v>
      </c>
      <c r="N669" s="79">
        <v>2</v>
      </c>
      <c r="S669" s="73" t="s">
        <v>479</v>
      </c>
      <c r="T669" s="73" t="s">
        <v>1299</v>
      </c>
      <c r="U669" s="73" t="s">
        <v>1455</v>
      </c>
      <c r="V669" s="73" t="s">
        <v>1303</v>
      </c>
      <c r="W669" s="73"/>
      <c r="X669" s="73"/>
      <c r="Y669" s="82" t="str">
        <f t="shared" si="22"/>
        <v xml:space="preserve">Limonium rigualii </v>
      </c>
      <c r="AE669" s="73" t="s">
        <v>1795</v>
      </c>
      <c r="AF669" s="80"/>
      <c r="AH669" s="80">
        <v>2</v>
      </c>
    </row>
    <row r="670" spans="1:34">
      <c r="A670" s="8">
        <f t="shared" si="21"/>
        <v>754</v>
      </c>
      <c r="B670" s="25" t="s">
        <v>393</v>
      </c>
      <c r="K670" s="79" t="s">
        <v>462</v>
      </c>
      <c r="L670" s="79" t="s">
        <v>461</v>
      </c>
      <c r="M670" s="79" t="s">
        <v>463</v>
      </c>
      <c r="N670" s="79">
        <v>2</v>
      </c>
      <c r="S670" s="73" t="s">
        <v>479</v>
      </c>
      <c r="T670" s="73" t="s">
        <v>1299</v>
      </c>
      <c r="U670" s="73" t="s">
        <v>1456</v>
      </c>
      <c r="V670" s="73" t="s">
        <v>1303</v>
      </c>
      <c r="W670" s="73"/>
      <c r="X670" s="73"/>
      <c r="Y670" s="82" t="str">
        <f t="shared" si="22"/>
        <v xml:space="preserve">Limonium ruizii </v>
      </c>
      <c r="AE670" s="73" t="s">
        <v>1795</v>
      </c>
      <c r="AF670" s="80"/>
      <c r="AH670" s="80">
        <v>4</v>
      </c>
    </row>
    <row r="671" spans="1:34">
      <c r="A671" s="8">
        <f t="shared" si="21"/>
        <v>755</v>
      </c>
      <c r="B671" s="25" t="s">
        <v>393</v>
      </c>
      <c r="K671" s="79" t="s">
        <v>462</v>
      </c>
      <c r="L671" s="79" t="s">
        <v>461</v>
      </c>
      <c r="M671" s="79" t="s">
        <v>463</v>
      </c>
      <c r="N671" s="79">
        <v>2</v>
      </c>
      <c r="S671" s="73" t="s">
        <v>479</v>
      </c>
      <c r="T671" s="73" t="s">
        <v>1299</v>
      </c>
      <c r="U671" s="73" t="s">
        <v>1457</v>
      </c>
      <c r="V671" s="73" t="s">
        <v>1458</v>
      </c>
      <c r="W671" s="73"/>
      <c r="X671" s="73"/>
      <c r="Y671" s="82" t="str">
        <f t="shared" si="22"/>
        <v xml:space="preserve">Limonium santapolense </v>
      </c>
      <c r="AE671" s="73" t="s">
        <v>1894</v>
      </c>
      <c r="AF671" s="80"/>
      <c r="AH671" s="80">
        <v>4</v>
      </c>
    </row>
    <row r="672" spans="1:34">
      <c r="A672" s="8">
        <f t="shared" si="21"/>
        <v>756</v>
      </c>
      <c r="B672" s="25" t="s">
        <v>393</v>
      </c>
      <c r="K672" s="79" t="s">
        <v>462</v>
      </c>
      <c r="L672" s="79" t="s">
        <v>461</v>
      </c>
      <c r="M672" s="79" t="s">
        <v>463</v>
      </c>
      <c r="N672" s="79">
        <v>2</v>
      </c>
      <c r="S672" s="73" t="s">
        <v>479</v>
      </c>
      <c r="T672" s="73" t="s">
        <v>1299</v>
      </c>
      <c r="U672" s="73" t="s">
        <v>924</v>
      </c>
      <c r="V672" s="73" t="s">
        <v>1303</v>
      </c>
      <c r="W672" s="73"/>
      <c r="X672" s="73"/>
      <c r="Y672" s="82" t="str">
        <f t="shared" si="22"/>
        <v xml:space="preserve">Limonium saxicola </v>
      </c>
      <c r="AE672" s="73" t="s">
        <v>1830</v>
      </c>
      <c r="AF672" s="80"/>
      <c r="AH672" s="80">
        <v>4</v>
      </c>
    </row>
    <row r="673" spans="1:34">
      <c r="A673" s="8">
        <f t="shared" si="21"/>
        <v>757</v>
      </c>
      <c r="B673" s="25" t="s">
        <v>393</v>
      </c>
      <c r="K673" s="79" t="s">
        <v>462</v>
      </c>
      <c r="L673" s="79" t="s">
        <v>461</v>
      </c>
      <c r="M673" s="79" t="s">
        <v>463</v>
      </c>
      <c r="N673" s="79">
        <v>2</v>
      </c>
      <c r="S673" s="73" t="s">
        <v>479</v>
      </c>
      <c r="T673" s="73" t="s">
        <v>1299</v>
      </c>
      <c r="U673" s="73" t="s">
        <v>1459</v>
      </c>
      <c r="V673" s="73" t="s">
        <v>1460</v>
      </c>
      <c r="W673" s="73"/>
      <c r="X673" s="73"/>
      <c r="Y673" s="82" t="str">
        <f t="shared" si="22"/>
        <v xml:space="preserve">Limonium scopulorum </v>
      </c>
      <c r="AE673" s="73" t="s">
        <v>1950</v>
      </c>
      <c r="AF673" s="80"/>
      <c r="AH673" s="80">
        <v>4</v>
      </c>
    </row>
    <row r="674" spans="1:34">
      <c r="A674" s="8">
        <f t="shared" si="21"/>
        <v>758</v>
      </c>
      <c r="B674" s="25" t="s">
        <v>393</v>
      </c>
      <c r="K674" s="79" t="s">
        <v>462</v>
      </c>
      <c r="L674" s="79" t="s">
        <v>461</v>
      </c>
      <c r="M674" s="79" t="s">
        <v>463</v>
      </c>
      <c r="N674" s="79">
        <v>2</v>
      </c>
      <c r="S674" s="73" t="s">
        <v>479</v>
      </c>
      <c r="T674" s="73" t="s">
        <v>1299</v>
      </c>
      <c r="U674" s="73" t="s">
        <v>1461</v>
      </c>
      <c r="V674" s="73" t="s">
        <v>566</v>
      </c>
      <c r="W674" s="73"/>
      <c r="X674" s="73"/>
      <c r="Y674" s="82" t="str">
        <f t="shared" si="22"/>
        <v xml:space="preserve">Limonium scorpioides </v>
      </c>
      <c r="AE674" s="73" t="s">
        <v>1801</v>
      </c>
      <c r="AF674" s="80" t="s">
        <v>2061</v>
      </c>
      <c r="AH674" s="80"/>
    </row>
    <row r="675" spans="1:34">
      <c r="A675" s="8">
        <f t="shared" si="21"/>
        <v>759</v>
      </c>
      <c r="B675" s="25" t="s">
        <v>393</v>
      </c>
      <c r="K675" s="79" t="s">
        <v>462</v>
      </c>
      <c r="L675" s="79" t="s">
        <v>461</v>
      </c>
      <c r="M675" s="79" t="s">
        <v>463</v>
      </c>
      <c r="N675" s="79">
        <v>2</v>
      </c>
      <c r="S675" s="73" t="s">
        <v>479</v>
      </c>
      <c r="T675" s="73" t="s">
        <v>1299</v>
      </c>
      <c r="U675" s="73" t="s">
        <v>1462</v>
      </c>
      <c r="V675" s="73" t="s">
        <v>1303</v>
      </c>
      <c r="W675" s="73"/>
      <c r="X675" s="73"/>
      <c r="Y675" s="82" t="str">
        <f t="shared" si="22"/>
        <v xml:space="preserve">Limonium silvestrei </v>
      </c>
      <c r="AE675" s="73" t="s">
        <v>1830</v>
      </c>
      <c r="AF675" s="80"/>
      <c r="AH675" s="80">
        <v>4</v>
      </c>
    </row>
    <row r="676" spans="1:34">
      <c r="A676" s="8">
        <f t="shared" si="21"/>
        <v>760</v>
      </c>
      <c r="B676" s="25" t="s">
        <v>393</v>
      </c>
      <c r="K676" s="79" t="s">
        <v>462</v>
      </c>
      <c r="L676" s="79" t="s">
        <v>461</v>
      </c>
      <c r="M676" s="79" t="s">
        <v>463</v>
      </c>
      <c r="N676" s="79">
        <v>2</v>
      </c>
      <c r="S676" s="73" t="s">
        <v>479</v>
      </c>
      <c r="T676" s="73" t="s">
        <v>1299</v>
      </c>
      <c r="U676" s="73" t="s">
        <v>1463</v>
      </c>
      <c r="V676" s="73" t="s">
        <v>1447</v>
      </c>
      <c r="W676" s="73"/>
      <c r="X676" s="73"/>
      <c r="Y676" s="82" t="str">
        <f t="shared" si="22"/>
        <v xml:space="preserve">Limonium sinuatum </v>
      </c>
      <c r="AE676" s="73" t="s">
        <v>1795</v>
      </c>
      <c r="AF676" s="80"/>
      <c r="AH676" s="80">
        <v>2</v>
      </c>
    </row>
    <row r="677" spans="1:34">
      <c r="A677" s="8">
        <f t="shared" si="21"/>
        <v>761</v>
      </c>
      <c r="B677" s="25" t="s">
        <v>393</v>
      </c>
      <c r="K677" s="79" t="s">
        <v>462</v>
      </c>
      <c r="L677" s="79" t="s">
        <v>461</v>
      </c>
      <c r="M677" s="79" t="s">
        <v>463</v>
      </c>
      <c r="N677" s="79">
        <v>2</v>
      </c>
      <c r="S677" s="73" t="s">
        <v>479</v>
      </c>
      <c r="T677" s="73" t="s">
        <v>1299</v>
      </c>
      <c r="U677" s="73" t="s">
        <v>1198</v>
      </c>
      <c r="V677" s="73" t="s">
        <v>1303</v>
      </c>
      <c r="W677" s="73"/>
      <c r="X677" s="73"/>
      <c r="Y677" s="82" t="str">
        <f t="shared" si="22"/>
        <v xml:space="preserve">Limonium soboliferum </v>
      </c>
      <c r="AE677" s="73" t="s">
        <v>1986</v>
      </c>
      <c r="AF677" s="80"/>
      <c r="AH677" s="80">
        <v>4</v>
      </c>
    </row>
    <row r="678" spans="1:34">
      <c r="A678" s="8">
        <f t="shared" si="21"/>
        <v>762</v>
      </c>
      <c r="B678" s="25" t="s">
        <v>393</v>
      </c>
      <c r="K678" s="79" t="s">
        <v>462</v>
      </c>
      <c r="L678" s="79" t="s">
        <v>461</v>
      </c>
      <c r="M678" s="79" t="s">
        <v>463</v>
      </c>
      <c r="N678" s="79">
        <v>2</v>
      </c>
      <c r="S678" s="73" t="s">
        <v>479</v>
      </c>
      <c r="T678" s="73" t="s">
        <v>1299</v>
      </c>
      <c r="U678" s="73" t="s">
        <v>1464</v>
      </c>
      <c r="V678" s="73" t="s">
        <v>1303</v>
      </c>
      <c r="W678" s="73"/>
      <c r="X678" s="73"/>
      <c r="Y678" s="82" t="str">
        <f t="shared" si="22"/>
        <v xml:space="preserve">Limonium spectabile </v>
      </c>
      <c r="AE678" s="73" t="s">
        <v>1830</v>
      </c>
      <c r="AF678" s="80"/>
      <c r="AH678" s="80">
        <v>4</v>
      </c>
    </row>
    <row r="679" spans="1:34">
      <c r="A679" s="8">
        <f t="shared" si="21"/>
        <v>763</v>
      </c>
      <c r="B679" s="25" t="s">
        <v>393</v>
      </c>
      <c r="K679" s="79" t="s">
        <v>462</v>
      </c>
      <c r="L679" s="79" t="s">
        <v>461</v>
      </c>
      <c r="M679" s="79" t="s">
        <v>463</v>
      </c>
      <c r="N679" s="79">
        <v>2</v>
      </c>
      <c r="S679" s="73" t="s">
        <v>479</v>
      </c>
      <c r="T679" s="73" t="s">
        <v>1299</v>
      </c>
      <c r="U679" s="73" t="s">
        <v>1465</v>
      </c>
      <c r="V679" s="73" t="s">
        <v>1303</v>
      </c>
      <c r="W679" s="73"/>
      <c r="X679" s="73"/>
      <c r="Y679" s="82" t="str">
        <f t="shared" si="22"/>
        <v xml:space="preserve">Limonium squarrosum </v>
      </c>
      <c r="AE679" s="73" t="s">
        <v>1987</v>
      </c>
      <c r="AF679" s="80"/>
      <c r="AH679" s="80">
        <v>3</v>
      </c>
    </row>
    <row r="680" spans="1:34">
      <c r="A680" s="8">
        <f t="shared" si="21"/>
        <v>764</v>
      </c>
      <c r="B680" s="25" t="s">
        <v>393</v>
      </c>
      <c r="K680" s="79" t="s">
        <v>462</v>
      </c>
      <c r="L680" s="79" t="s">
        <v>461</v>
      </c>
      <c r="M680" s="79" t="s">
        <v>463</v>
      </c>
      <c r="N680" s="79">
        <v>2</v>
      </c>
      <c r="S680" s="73" t="s">
        <v>479</v>
      </c>
      <c r="T680" s="73" t="s">
        <v>1299</v>
      </c>
      <c r="U680" s="73" t="s">
        <v>1466</v>
      </c>
      <c r="V680" s="73" t="s">
        <v>1303</v>
      </c>
      <c r="W680" s="73"/>
      <c r="X680" s="73"/>
      <c r="Y680" s="82" t="str">
        <f t="shared" si="22"/>
        <v xml:space="preserve">Limonium stenophyllum </v>
      </c>
      <c r="AE680" s="73" t="s">
        <v>1830</v>
      </c>
      <c r="AF680" s="80"/>
      <c r="AH680" s="80">
        <v>4</v>
      </c>
    </row>
    <row r="681" spans="1:34">
      <c r="A681" s="8">
        <f t="shared" si="21"/>
        <v>765</v>
      </c>
      <c r="B681" s="25" t="s">
        <v>393</v>
      </c>
      <c r="K681" s="79" t="s">
        <v>462</v>
      </c>
      <c r="L681" s="79" t="s">
        <v>461</v>
      </c>
      <c r="M681" s="79" t="s">
        <v>463</v>
      </c>
      <c r="N681" s="79">
        <v>2</v>
      </c>
      <c r="S681" s="73" t="s">
        <v>479</v>
      </c>
      <c r="T681" s="73" t="s">
        <v>1299</v>
      </c>
      <c r="U681" s="73" t="s">
        <v>1467</v>
      </c>
      <c r="V681" s="73" t="s">
        <v>1468</v>
      </c>
      <c r="W681" s="73"/>
      <c r="X681" s="73"/>
      <c r="Y681" s="82" t="str">
        <f t="shared" si="22"/>
        <v xml:space="preserve">Limonium subglabrum </v>
      </c>
      <c r="AE681" s="73" t="s">
        <v>1894</v>
      </c>
      <c r="AF681" s="80"/>
      <c r="AH681" s="80">
        <v>4</v>
      </c>
    </row>
    <row r="682" spans="1:34">
      <c r="A682" s="8">
        <f t="shared" si="21"/>
        <v>766</v>
      </c>
      <c r="B682" s="25" t="s">
        <v>393</v>
      </c>
      <c r="K682" s="79" t="s">
        <v>462</v>
      </c>
      <c r="L682" s="79" t="s">
        <v>461</v>
      </c>
      <c r="M682" s="79" t="s">
        <v>463</v>
      </c>
      <c r="N682" s="79">
        <v>2</v>
      </c>
      <c r="S682" s="73" t="s">
        <v>479</v>
      </c>
      <c r="T682" s="73" t="s">
        <v>1299</v>
      </c>
      <c r="U682" s="73" t="s">
        <v>1469</v>
      </c>
      <c r="V682" s="73" t="s">
        <v>1470</v>
      </c>
      <c r="W682" s="73"/>
      <c r="X682" s="73"/>
      <c r="Y682" s="82" t="str">
        <f t="shared" si="22"/>
        <v xml:space="preserve">Limonium sucronicum </v>
      </c>
      <c r="AE682" s="73" t="s">
        <v>1795</v>
      </c>
      <c r="AF682" s="80"/>
      <c r="AH682" s="80">
        <v>2</v>
      </c>
    </row>
    <row r="683" spans="1:34">
      <c r="A683" s="8">
        <f t="shared" si="21"/>
        <v>767</v>
      </c>
      <c r="B683" s="25" t="s">
        <v>393</v>
      </c>
      <c r="K683" s="79" t="s">
        <v>462</v>
      </c>
      <c r="L683" s="79" t="s">
        <v>461</v>
      </c>
      <c r="M683" s="79" t="s">
        <v>463</v>
      </c>
      <c r="N683" s="79">
        <v>2</v>
      </c>
      <c r="S683" s="73" t="s">
        <v>479</v>
      </c>
      <c r="T683" s="73" t="s">
        <v>1299</v>
      </c>
      <c r="U683" s="73" t="s">
        <v>1471</v>
      </c>
      <c r="V683" s="73" t="s">
        <v>1303</v>
      </c>
      <c r="W683" s="73"/>
      <c r="X683" s="73"/>
      <c r="Y683" s="82" t="str">
        <f t="shared" si="22"/>
        <v xml:space="preserve">Limonium supinum </v>
      </c>
      <c r="AE683" s="73" t="s">
        <v>1801</v>
      </c>
      <c r="AF683" s="80"/>
      <c r="AH683" s="80">
        <v>3</v>
      </c>
    </row>
    <row r="684" spans="1:34">
      <c r="A684" s="8">
        <f t="shared" si="21"/>
        <v>768</v>
      </c>
      <c r="B684" s="25" t="s">
        <v>393</v>
      </c>
      <c r="K684" s="79" t="s">
        <v>462</v>
      </c>
      <c r="L684" s="79" t="s">
        <v>461</v>
      </c>
      <c r="M684" s="79" t="s">
        <v>463</v>
      </c>
      <c r="N684" s="79">
        <v>2</v>
      </c>
      <c r="S684" s="73" t="s">
        <v>479</v>
      </c>
      <c r="T684" s="73" t="s">
        <v>1299</v>
      </c>
      <c r="U684" s="73" t="s">
        <v>1472</v>
      </c>
      <c r="V684" s="73" t="s">
        <v>1303</v>
      </c>
      <c r="W684" s="73"/>
      <c r="X684" s="73"/>
      <c r="Y684" s="82" t="str">
        <f t="shared" si="22"/>
        <v xml:space="preserve">Limonium sventenii </v>
      </c>
      <c r="AE684" s="73" t="s">
        <v>1986</v>
      </c>
      <c r="AF684" s="80"/>
      <c r="AH684" s="80">
        <v>4</v>
      </c>
    </row>
    <row r="685" spans="1:34">
      <c r="A685" s="8">
        <f t="shared" si="21"/>
        <v>769</v>
      </c>
      <c r="B685" s="25" t="s">
        <v>393</v>
      </c>
      <c r="K685" s="79" t="s">
        <v>462</v>
      </c>
      <c r="L685" s="79" t="s">
        <v>461</v>
      </c>
      <c r="M685" s="79" t="s">
        <v>463</v>
      </c>
      <c r="N685" s="79">
        <v>2</v>
      </c>
      <c r="S685" s="73" t="s">
        <v>479</v>
      </c>
      <c r="T685" s="73" t="s">
        <v>1299</v>
      </c>
      <c r="U685" s="73" t="s">
        <v>1473</v>
      </c>
      <c r="V685" s="73" t="s">
        <v>1303</v>
      </c>
      <c r="W685" s="73"/>
      <c r="X685" s="73"/>
      <c r="Y685" s="82" t="str">
        <f t="shared" si="22"/>
        <v xml:space="preserve">Limonium tabernense </v>
      </c>
      <c r="AE685" s="73" t="s">
        <v>1830</v>
      </c>
      <c r="AF685" s="80"/>
      <c r="AH685" s="80">
        <v>2</v>
      </c>
    </row>
    <row r="686" spans="1:34">
      <c r="A686" s="8">
        <f t="shared" si="21"/>
        <v>770</v>
      </c>
      <c r="B686" s="25" t="s">
        <v>393</v>
      </c>
      <c r="K686" s="79" t="s">
        <v>462</v>
      </c>
      <c r="L686" s="79" t="s">
        <v>461</v>
      </c>
      <c r="M686" s="79" t="s">
        <v>463</v>
      </c>
      <c r="N686" s="79">
        <v>2</v>
      </c>
      <c r="S686" s="73" t="s">
        <v>479</v>
      </c>
      <c r="T686" s="73" t="s">
        <v>1299</v>
      </c>
      <c r="U686" s="73" t="s">
        <v>1474</v>
      </c>
      <c r="V686" s="73" t="s">
        <v>1303</v>
      </c>
      <c r="W686" s="73"/>
      <c r="X686" s="73"/>
      <c r="Y686" s="82" t="str">
        <f t="shared" si="22"/>
        <v xml:space="preserve">Limonium tamarindanum </v>
      </c>
      <c r="AE686" s="73" t="s">
        <v>1894</v>
      </c>
      <c r="AF686" s="80"/>
      <c r="AH686" s="80">
        <v>2</v>
      </c>
    </row>
    <row r="687" spans="1:34">
      <c r="A687" s="8">
        <f t="shared" si="21"/>
        <v>771</v>
      </c>
      <c r="B687" s="25" t="s">
        <v>393</v>
      </c>
      <c r="K687" s="79" t="s">
        <v>462</v>
      </c>
      <c r="L687" s="79" t="s">
        <v>461</v>
      </c>
      <c r="M687" s="79" t="s">
        <v>463</v>
      </c>
      <c r="N687" s="79">
        <v>2</v>
      </c>
      <c r="S687" s="73" t="s">
        <v>479</v>
      </c>
      <c r="T687" s="73" t="s">
        <v>1299</v>
      </c>
      <c r="U687" s="73" t="s">
        <v>1475</v>
      </c>
      <c r="V687" s="73" t="s">
        <v>1476</v>
      </c>
      <c r="W687" s="73"/>
      <c r="X687" s="73"/>
      <c r="Y687" s="82" t="str">
        <f t="shared" si="22"/>
        <v xml:space="preserve">Limonium tenuicaule </v>
      </c>
      <c r="AE687" s="73" t="s">
        <v>1795</v>
      </c>
      <c r="AF687" s="80"/>
      <c r="AH687" s="80">
        <v>2</v>
      </c>
    </row>
    <row r="688" spans="1:34">
      <c r="A688" s="8">
        <f t="shared" si="21"/>
        <v>772</v>
      </c>
      <c r="B688" s="25" t="s">
        <v>393</v>
      </c>
      <c r="K688" s="79" t="s">
        <v>462</v>
      </c>
      <c r="L688" s="79" t="s">
        <v>461</v>
      </c>
      <c r="M688" s="79" t="s">
        <v>463</v>
      </c>
      <c r="N688" s="79">
        <v>2</v>
      </c>
      <c r="S688" s="73" t="s">
        <v>479</v>
      </c>
      <c r="T688" s="73" t="s">
        <v>1299</v>
      </c>
      <c r="U688" s="73" t="s">
        <v>1477</v>
      </c>
      <c r="V688" s="73" t="s">
        <v>1303</v>
      </c>
      <c r="W688" s="73"/>
      <c r="X688" s="73"/>
      <c r="Y688" s="82" t="str">
        <f t="shared" si="22"/>
        <v xml:space="preserve">Limonium thiniense </v>
      </c>
      <c r="AE688" s="73" t="s">
        <v>1830</v>
      </c>
      <c r="AF688" s="80"/>
      <c r="AH688" s="80">
        <v>4</v>
      </c>
    </row>
    <row r="689" spans="1:34">
      <c r="A689" s="8">
        <f t="shared" si="21"/>
        <v>773</v>
      </c>
      <c r="B689" s="25" t="s">
        <v>393</v>
      </c>
      <c r="K689" s="79" t="s">
        <v>462</v>
      </c>
      <c r="L689" s="79" t="s">
        <v>461</v>
      </c>
      <c r="M689" s="79" t="s">
        <v>463</v>
      </c>
      <c r="N689" s="79">
        <v>2</v>
      </c>
      <c r="S689" s="73" t="s">
        <v>479</v>
      </c>
      <c r="T689" s="73" t="s">
        <v>1299</v>
      </c>
      <c r="U689" s="73" t="s">
        <v>614</v>
      </c>
      <c r="V689" s="73" t="s">
        <v>1414</v>
      </c>
      <c r="W689" s="73"/>
      <c r="X689" s="73"/>
      <c r="Y689" s="82" t="str">
        <f t="shared" si="22"/>
        <v xml:space="preserve">Limonium thouinii </v>
      </c>
      <c r="AE689" s="73" t="s">
        <v>1987</v>
      </c>
      <c r="AF689" s="80"/>
      <c r="AH689" s="80">
        <v>2</v>
      </c>
    </row>
    <row r="690" spans="1:34">
      <c r="A690" s="8">
        <f t="shared" si="21"/>
        <v>774</v>
      </c>
      <c r="B690" s="25" t="s">
        <v>393</v>
      </c>
      <c r="K690" s="79" t="s">
        <v>462</v>
      </c>
      <c r="L690" s="79" t="s">
        <v>461</v>
      </c>
      <c r="M690" s="79" t="s">
        <v>463</v>
      </c>
      <c r="N690" s="79">
        <v>2</v>
      </c>
      <c r="S690" s="73" t="s">
        <v>479</v>
      </c>
      <c r="T690" s="73" t="s">
        <v>1299</v>
      </c>
      <c r="U690" s="73" t="s">
        <v>1478</v>
      </c>
      <c r="V690" s="73" t="s">
        <v>1479</v>
      </c>
      <c r="W690" s="73"/>
      <c r="X690" s="73"/>
      <c r="Y690" s="82" t="str">
        <f t="shared" si="22"/>
        <v xml:space="preserve">Limonium toletanum </v>
      </c>
      <c r="AE690" s="73" t="s">
        <v>1986</v>
      </c>
      <c r="AF690" s="80"/>
      <c r="AH690" s="80">
        <v>2</v>
      </c>
    </row>
    <row r="691" spans="1:34">
      <c r="A691" s="8">
        <f t="shared" si="21"/>
        <v>775</v>
      </c>
      <c r="B691" s="25" t="s">
        <v>393</v>
      </c>
      <c r="K691" s="79" t="s">
        <v>462</v>
      </c>
      <c r="L691" s="79" t="s">
        <v>461</v>
      </c>
      <c r="M691" s="79" t="s">
        <v>463</v>
      </c>
      <c r="N691" s="79">
        <v>2</v>
      </c>
      <c r="S691" s="73" t="s">
        <v>479</v>
      </c>
      <c r="T691" s="73" t="s">
        <v>1299</v>
      </c>
      <c r="U691" s="73" t="s">
        <v>1480</v>
      </c>
      <c r="V691" s="73" t="s">
        <v>1481</v>
      </c>
      <c r="W691" s="73"/>
      <c r="X691" s="73"/>
      <c r="Y691" s="82" t="str">
        <f t="shared" si="22"/>
        <v xml:space="preserve">Limonium tournefortii </v>
      </c>
      <c r="AE691" s="73" t="s">
        <v>1795</v>
      </c>
      <c r="AF691" s="80"/>
      <c r="AH691" s="80">
        <v>2</v>
      </c>
    </row>
    <row r="692" spans="1:34">
      <c r="A692" s="8">
        <f t="shared" si="21"/>
        <v>776</v>
      </c>
      <c r="B692" s="25" t="s">
        <v>393</v>
      </c>
      <c r="K692" s="79" t="s">
        <v>462</v>
      </c>
      <c r="L692" s="79" t="s">
        <v>461</v>
      </c>
      <c r="M692" s="79" t="s">
        <v>463</v>
      </c>
      <c r="N692" s="79">
        <v>2</v>
      </c>
      <c r="S692" s="73" t="s">
        <v>479</v>
      </c>
      <c r="T692" s="73" t="s">
        <v>1299</v>
      </c>
      <c r="U692" s="73" t="s">
        <v>1482</v>
      </c>
      <c r="V692" s="73" t="s">
        <v>1303</v>
      </c>
      <c r="W692" s="73"/>
      <c r="X692" s="73"/>
      <c r="Y692" s="82" t="str">
        <f t="shared" si="22"/>
        <v xml:space="preserve">Limonium tremolsii </v>
      </c>
      <c r="AE692" s="73" t="s">
        <v>1894</v>
      </c>
      <c r="AF692" s="80"/>
      <c r="AH692" s="80">
        <v>4</v>
      </c>
    </row>
    <row r="693" spans="1:34">
      <c r="A693" s="8">
        <f t="shared" si="21"/>
        <v>777</v>
      </c>
      <c r="B693" s="25" t="s">
        <v>393</v>
      </c>
      <c r="K693" s="79" t="s">
        <v>462</v>
      </c>
      <c r="L693" s="79" t="s">
        <v>461</v>
      </c>
      <c r="M693" s="79" t="s">
        <v>463</v>
      </c>
      <c r="N693" s="79">
        <v>2</v>
      </c>
      <c r="S693" s="73" t="s">
        <v>479</v>
      </c>
      <c r="T693" s="73" t="s">
        <v>1299</v>
      </c>
      <c r="U693" s="73" t="s">
        <v>1483</v>
      </c>
      <c r="V693" s="73" t="s">
        <v>1303</v>
      </c>
      <c r="W693" s="73"/>
      <c r="X693" s="73"/>
      <c r="Y693" s="82" t="str">
        <f t="shared" si="22"/>
        <v xml:space="preserve">Limonium tuberculatum </v>
      </c>
      <c r="AE693" s="73" t="s">
        <v>1986</v>
      </c>
      <c r="AF693" s="80"/>
      <c r="AH693" s="80">
        <v>4</v>
      </c>
    </row>
    <row r="694" spans="1:34">
      <c r="A694" s="8">
        <f t="shared" si="21"/>
        <v>778</v>
      </c>
      <c r="B694" s="25" t="s">
        <v>393</v>
      </c>
      <c r="K694" s="79" t="s">
        <v>462</v>
      </c>
      <c r="L694" s="79" t="s">
        <v>461</v>
      </c>
      <c r="M694" s="79" t="s">
        <v>463</v>
      </c>
      <c r="N694" s="79">
        <v>2</v>
      </c>
      <c r="S694" s="73" t="s">
        <v>479</v>
      </c>
      <c r="T694" s="73" t="s">
        <v>1299</v>
      </c>
      <c r="U694" s="73" t="s">
        <v>1484</v>
      </c>
      <c r="V694" s="73" t="s">
        <v>1485</v>
      </c>
      <c r="W694" s="73"/>
      <c r="X694" s="73"/>
      <c r="Y694" s="82" t="str">
        <f t="shared" si="22"/>
        <v xml:space="preserve">Limonium ugijarense </v>
      </c>
      <c r="AE694" s="73" t="s">
        <v>1986</v>
      </c>
      <c r="AF694" s="80"/>
      <c r="AH694" s="80">
        <v>3</v>
      </c>
    </row>
    <row r="695" spans="1:34">
      <c r="A695" s="8">
        <f t="shared" si="21"/>
        <v>779</v>
      </c>
      <c r="B695" s="25" t="s">
        <v>393</v>
      </c>
      <c r="K695" s="79" t="s">
        <v>462</v>
      </c>
      <c r="L695" s="79" t="s">
        <v>461</v>
      </c>
      <c r="M695" s="79" t="s">
        <v>463</v>
      </c>
      <c r="N695" s="79">
        <v>2</v>
      </c>
      <c r="S695" s="73" t="s">
        <v>479</v>
      </c>
      <c r="T695" s="73" t="s">
        <v>1299</v>
      </c>
      <c r="U695" s="73" t="s">
        <v>1486</v>
      </c>
      <c r="V695" s="73" t="s">
        <v>1487</v>
      </c>
      <c r="W695" s="73"/>
      <c r="X695" s="73"/>
      <c r="Y695" s="82" t="str">
        <f t="shared" si="22"/>
        <v xml:space="preserve">Limonium validum </v>
      </c>
      <c r="AE695" s="73" t="s">
        <v>1795</v>
      </c>
      <c r="AF695" s="80"/>
      <c r="AH695" s="80">
        <v>2</v>
      </c>
    </row>
    <row r="696" spans="1:34">
      <c r="A696" s="8">
        <f t="shared" si="21"/>
        <v>780</v>
      </c>
      <c r="B696" s="25" t="s">
        <v>393</v>
      </c>
      <c r="K696" s="79" t="s">
        <v>462</v>
      </c>
      <c r="L696" s="79" t="s">
        <v>461</v>
      </c>
      <c r="M696" s="79" t="s">
        <v>463</v>
      </c>
      <c r="N696" s="79">
        <v>2</v>
      </c>
      <c r="S696" s="73" t="s">
        <v>479</v>
      </c>
      <c r="T696" s="73" t="s">
        <v>1299</v>
      </c>
      <c r="U696" s="73" t="s">
        <v>1279</v>
      </c>
      <c r="V696" s="73" t="s">
        <v>1488</v>
      </c>
      <c r="W696" s="73"/>
      <c r="X696" s="73"/>
      <c r="Y696" s="82" t="str">
        <f t="shared" si="22"/>
        <v xml:space="preserve">Limonium viciosoi </v>
      </c>
      <c r="AE696" s="73" t="s">
        <v>1990</v>
      </c>
      <c r="AF696" s="80"/>
      <c r="AH696" s="80">
        <v>2</v>
      </c>
    </row>
    <row r="697" spans="1:34">
      <c r="A697" s="8">
        <f t="shared" si="21"/>
        <v>781</v>
      </c>
      <c r="B697" s="25" t="s">
        <v>393</v>
      </c>
      <c r="K697" s="79" t="s">
        <v>462</v>
      </c>
      <c r="L697" s="79" t="s">
        <v>461</v>
      </c>
      <c r="M697" s="79" t="s">
        <v>463</v>
      </c>
      <c r="N697" s="79">
        <v>2</v>
      </c>
      <c r="S697" s="73" t="s">
        <v>479</v>
      </c>
      <c r="T697" s="73" t="s">
        <v>1299</v>
      </c>
      <c r="U697" s="73" t="s">
        <v>773</v>
      </c>
      <c r="V697" s="73" t="s">
        <v>1489</v>
      </c>
      <c r="W697" s="73"/>
      <c r="X697" s="73"/>
      <c r="Y697" s="82" t="str">
        <f t="shared" si="22"/>
        <v xml:space="preserve">Limonium vigaroense </v>
      </c>
      <c r="AE697" s="73" t="s">
        <v>1986</v>
      </c>
      <c r="AF697" s="80"/>
      <c r="AH697" s="80">
        <v>2</v>
      </c>
    </row>
    <row r="698" spans="1:34">
      <c r="A698" s="8">
        <f t="shared" si="21"/>
        <v>782</v>
      </c>
      <c r="B698" s="25" t="s">
        <v>393</v>
      </c>
      <c r="K698" s="79" t="s">
        <v>462</v>
      </c>
      <c r="L698" s="79" t="s">
        <v>461</v>
      </c>
      <c r="M698" s="79" t="s">
        <v>463</v>
      </c>
      <c r="N698" s="79">
        <v>2</v>
      </c>
      <c r="S698" s="73" t="s">
        <v>479</v>
      </c>
      <c r="T698" s="73" t="s">
        <v>1299</v>
      </c>
      <c r="U698" s="73" t="s">
        <v>1490</v>
      </c>
      <c r="V698" s="73" t="s">
        <v>772</v>
      </c>
      <c r="W698" s="73"/>
      <c r="X698" s="73"/>
      <c r="Y698" s="82" t="str">
        <f t="shared" si="22"/>
        <v xml:space="preserve">Limonium vigoi </v>
      </c>
      <c r="AE698" s="73" t="s">
        <v>1990</v>
      </c>
      <c r="AF698" s="80"/>
      <c r="AH698" s="80">
        <v>2</v>
      </c>
    </row>
    <row r="699" spans="1:34">
      <c r="A699" s="8">
        <f t="shared" si="21"/>
        <v>783</v>
      </c>
      <c r="B699" s="25" t="s">
        <v>393</v>
      </c>
      <c r="K699" s="79" t="s">
        <v>462</v>
      </c>
      <c r="L699" s="79" t="s">
        <v>461</v>
      </c>
      <c r="M699" s="79" t="s">
        <v>463</v>
      </c>
      <c r="N699" s="79">
        <v>2</v>
      </c>
      <c r="S699" s="73" t="s">
        <v>479</v>
      </c>
      <c r="T699" s="73" t="s">
        <v>1299</v>
      </c>
      <c r="U699" s="73" t="s">
        <v>1491</v>
      </c>
      <c r="V699" s="73" t="s">
        <v>1303</v>
      </c>
      <c r="W699" s="73"/>
      <c r="X699" s="73"/>
      <c r="Y699" s="82" t="str">
        <f t="shared" si="22"/>
        <v xml:space="preserve">Limonium virgatum </v>
      </c>
      <c r="AE699" s="73" t="s">
        <v>1870</v>
      </c>
      <c r="AF699" s="80"/>
      <c r="AH699" s="80">
        <v>4</v>
      </c>
    </row>
    <row r="700" spans="1:34">
      <c r="A700" s="8">
        <f t="shared" si="21"/>
        <v>784</v>
      </c>
      <c r="B700" s="25" t="s">
        <v>393</v>
      </c>
      <c r="K700" s="79" t="s">
        <v>462</v>
      </c>
      <c r="L700" s="79" t="s">
        <v>461</v>
      </c>
      <c r="M700" s="79" t="s">
        <v>463</v>
      </c>
      <c r="N700" s="79">
        <v>2</v>
      </c>
      <c r="S700" s="73" t="s">
        <v>446</v>
      </c>
      <c r="T700" s="73" t="s">
        <v>1492</v>
      </c>
      <c r="U700" s="73" t="s">
        <v>1493</v>
      </c>
      <c r="V700" s="73" t="s">
        <v>1494</v>
      </c>
      <c r="W700" s="73"/>
      <c r="X700" s="73"/>
      <c r="Y700" s="82" t="str">
        <f t="shared" si="22"/>
        <v xml:space="preserve">Limonium vulgare </v>
      </c>
      <c r="AE700" s="73" t="s">
        <v>1795</v>
      </c>
      <c r="AF700" s="80"/>
      <c r="AH700" s="80">
        <v>2</v>
      </c>
    </row>
    <row r="701" spans="1:34">
      <c r="A701" s="8">
        <f t="shared" si="21"/>
        <v>785</v>
      </c>
      <c r="B701" s="25" t="s">
        <v>393</v>
      </c>
      <c r="K701" s="79" t="s">
        <v>462</v>
      </c>
      <c r="L701" s="79" t="s">
        <v>461</v>
      </c>
      <c r="M701" s="79" t="s">
        <v>463</v>
      </c>
      <c r="N701" s="79">
        <v>2</v>
      </c>
      <c r="S701" s="73" t="s">
        <v>446</v>
      </c>
      <c r="T701" s="73" t="s">
        <v>1492</v>
      </c>
      <c r="U701" s="73" t="s">
        <v>1495</v>
      </c>
      <c r="V701" s="73" t="s">
        <v>1496</v>
      </c>
      <c r="W701" s="73"/>
      <c r="X701" s="73"/>
      <c r="Y701" s="82" t="str">
        <f t="shared" si="22"/>
        <v xml:space="preserve">Limonium wiedmannii </v>
      </c>
      <c r="AE701" s="73" t="s">
        <v>1992</v>
      </c>
      <c r="AF701" s="80">
        <v>2</v>
      </c>
      <c r="AH701" s="80"/>
    </row>
    <row r="702" spans="1:34">
      <c r="A702" s="8">
        <f t="shared" si="21"/>
        <v>786</v>
      </c>
      <c r="B702" s="25" t="s">
        <v>393</v>
      </c>
      <c r="K702" s="79" t="s">
        <v>462</v>
      </c>
      <c r="L702" s="79" t="s">
        <v>461</v>
      </c>
      <c r="M702" s="79" t="s">
        <v>463</v>
      </c>
      <c r="N702" s="79">
        <v>2</v>
      </c>
      <c r="S702" s="73" t="s">
        <v>446</v>
      </c>
      <c r="T702" s="73" t="s">
        <v>1492</v>
      </c>
      <c r="U702" s="73" t="s">
        <v>1497</v>
      </c>
      <c r="V702" s="73" t="s">
        <v>402</v>
      </c>
      <c r="W702" s="73"/>
      <c r="X702" s="73"/>
      <c r="Y702" s="82" t="str">
        <f t="shared" si="22"/>
        <v xml:space="preserve">Narcissus alcaracensis </v>
      </c>
      <c r="AE702" s="73" t="s">
        <v>1806</v>
      </c>
      <c r="AF702" s="80">
        <v>2</v>
      </c>
      <c r="AH702" s="80"/>
    </row>
    <row r="703" spans="1:34">
      <c r="A703" s="8">
        <f t="shared" si="21"/>
        <v>787</v>
      </c>
      <c r="B703" s="25" t="s">
        <v>393</v>
      </c>
      <c r="K703" s="79" t="s">
        <v>462</v>
      </c>
      <c r="L703" s="79" t="s">
        <v>461</v>
      </c>
      <c r="M703" s="79" t="s">
        <v>463</v>
      </c>
      <c r="N703" s="79">
        <v>2</v>
      </c>
      <c r="S703" s="73" t="s">
        <v>446</v>
      </c>
      <c r="T703" s="73" t="s">
        <v>1492</v>
      </c>
      <c r="U703" s="73" t="s">
        <v>1498</v>
      </c>
      <c r="V703" s="73" t="s">
        <v>402</v>
      </c>
      <c r="W703" s="73"/>
      <c r="X703" s="73"/>
      <c r="Y703" s="82" t="str">
        <f t="shared" si="22"/>
        <v xml:space="preserve">Narcissus assoanus </v>
      </c>
      <c r="AE703" s="73" t="s">
        <v>1993</v>
      </c>
      <c r="AF703" s="80" t="s">
        <v>2061</v>
      </c>
      <c r="AH703" s="80"/>
    </row>
    <row r="704" spans="1:34">
      <c r="A704" s="8">
        <f t="shared" si="21"/>
        <v>788</v>
      </c>
      <c r="B704" s="25" t="s">
        <v>393</v>
      </c>
      <c r="K704" s="79" t="s">
        <v>462</v>
      </c>
      <c r="L704" s="79" t="s">
        <v>461</v>
      </c>
      <c r="M704" s="79" t="s">
        <v>463</v>
      </c>
      <c r="N704" s="79">
        <v>2</v>
      </c>
      <c r="S704" s="73" t="s">
        <v>446</v>
      </c>
      <c r="T704" s="73" t="s">
        <v>1492</v>
      </c>
      <c r="U704" s="73" t="s">
        <v>1499</v>
      </c>
      <c r="V704" s="73" t="s">
        <v>1500</v>
      </c>
      <c r="W704" s="73"/>
      <c r="X704" s="73"/>
      <c r="Y704" s="82" t="str">
        <f t="shared" si="22"/>
        <v xml:space="preserve">Narcissus bicolor </v>
      </c>
      <c r="AE704" s="73" t="s">
        <v>1795</v>
      </c>
      <c r="AF704" s="80"/>
      <c r="AH704" s="80">
        <v>2</v>
      </c>
    </row>
    <row r="705" spans="1:34">
      <c r="A705" s="8">
        <f t="shared" si="21"/>
        <v>789</v>
      </c>
      <c r="B705" s="25" t="s">
        <v>393</v>
      </c>
      <c r="K705" s="79" t="s">
        <v>462</v>
      </c>
      <c r="L705" s="79" t="s">
        <v>461</v>
      </c>
      <c r="M705" s="79" t="s">
        <v>463</v>
      </c>
      <c r="N705" s="79">
        <v>2</v>
      </c>
      <c r="S705" s="73" t="s">
        <v>446</v>
      </c>
      <c r="T705" s="73" t="s">
        <v>1492</v>
      </c>
      <c r="U705" s="73" t="s">
        <v>1501</v>
      </c>
      <c r="V705" s="73" t="s">
        <v>795</v>
      </c>
      <c r="W705" s="73"/>
      <c r="X705" s="73"/>
      <c r="Y705" s="82" t="str">
        <f t="shared" si="22"/>
        <v xml:space="preserve">Narcissus bulbocodium </v>
      </c>
      <c r="AE705" s="73" t="s">
        <v>1806</v>
      </c>
      <c r="AF705" s="80">
        <v>2</v>
      </c>
      <c r="AH705" s="80"/>
    </row>
    <row r="706" spans="1:34">
      <c r="A706" s="8">
        <f t="shared" si="21"/>
        <v>790</v>
      </c>
      <c r="B706" s="25" t="s">
        <v>393</v>
      </c>
      <c r="K706" s="79" t="s">
        <v>462</v>
      </c>
      <c r="L706" s="79" t="s">
        <v>461</v>
      </c>
      <c r="M706" s="79" t="s">
        <v>463</v>
      </c>
      <c r="N706" s="79">
        <v>2</v>
      </c>
      <c r="S706" s="73" t="s">
        <v>446</v>
      </c>
      <c r="T706" s="73" t="s">
        <v>1492</v>
      </c>
      <c r="U706" s="73" t="s">
        <v>890</v>
      </c>
      <c r="V706" s="73" t="s">
        <v>1502</v>
      </c>
      <c r="W706" s="73"/>
      <c r="X706" s="73"/>
      <c r="Y706" s="82" t="str">
        <f t="shared" si="22"/>
        <v xml:space="preserve">Narcissus bugei </v>
      </c>
      <c r="AE706" s="73" t="s">
        <v>1828</v>
      </c>
      <c r="AF706" s="80"/>
      <c r="AH706" s="80">
        <v>3</v>
      </c>
    </row>
    <row r="707" spans="1:34">
      <c r="A707" s="8">
        <f t="shared" si="21"/>
        <v>791</v>
      </c>
      <c r="B707" s="25" t="s">
        <v>393</v>
      </c>
      <c r="K707" s="79" t="s">
        <v>462</v>
      </c>
      <c r="L707" s="79" t="s">
        <v>461</v>
      </c>
      <c r="M707" s="79" t="s">
        <v>463</v>
      </c>
      <c r="N707" s="79">
        <v>2</v>
      </c>
      <c r="S707" s="73" t="s">
        <v>446</v>
      </c>
      <c r="T707" s="73" t="s">
        <v>1492</v>
      </c>
      <c r="U707" s="73" t="s">
        <v>1503</v>
      </c>
      <c r="V707" s="73" t="s">
        <v>1504</v>
      </c>
      <c r="W707" s="73"/>
      <c r="X707" s="73"/>
      <c r="Y707" s="82" t="str">
        <f t="shared" si="22"/>
        <v xml:space="preserve">Narcissus cantabricus </v>
      </c>
      <c r="AE707" s="73" t="s">
        <v>1795</v>
      </c>
      <c r="AF707" s="80">
        <v>2</v>
      </c>
      <c r="AH707" s="80"/>
    </row>
    <row r="708" spans="1:34">
      <c r="A708" s="8">
        <f t="shared" si="21"/>
        <v>792</v>
      </c>
      <c r="B708" s="25" t="s">
        <v>393</v>
      </c>
      <c r="K708" s="79" t="s">
        <v>462</v>
      </c>
      <c r="L708" s="79" t="s">
        <v>461</v>
      </c>
      <c r="M708" s="79" t="s">
        <v>463</v>
      </c>
      <c r="N708" s="79">
        <v>2</v>
      </c>
      <c r="S708" s="73" t="s">
        <v>446</v>
      </c>
      <c r="T708" s="73" t="s">
        <v>1492</v>
      </c>
      <c r="U708" s="73" t="s">
        <v>1505</v>
      </c>
      <c r="V708" s="73" t="s">
        <v>1506</v>
      </c>
      <c r="W708" s="73"/>
      <c r="X708" s="73"/>
      <c r="Y708" s="82" t="str">
        <f t="shared" si="22"/>
        <v xml:space="preserve">Narcissus cavanillesii </v>
      </c>
      <c r="AE708" s="73" t="s">
        <v>1805</v>
      </c>
      <c r="AF708" s="80">
        <v>2</v>
      </c>
      <c r="AH708" s="80"/>
    </row>
    <row r="709" spans="1:34">
      <c r="A709" s="8">
        <f t="shared" si="21"/>
        <v>793</v>
      </c>
      <c r="B709" s="25" t="s">
        <v>393</v>
      </c>
      <c r="K709" s="79" t="s">
        <v>462</v>
      </c>
      <c r="L709" s="79" t="s">
        <v>461</v>
      </c>
      <c r="M709" s="79" t="s">
        <v>463</v>
      </c>
      <c r="N709" s="79">
        <v>2</v>
      </c>
      <c r="S709" s="73" t="s">
        <v>446</v>
      </c>
      <c r="T709" s="73" t="s">
        <v>1492</v>
      </c>
      <c r="U709" s="73" t="s">
        <v>1507</v>
      </c>
      <c r="V709" s="73" t="s">
        <v>795</v>
      </c>
      <c r="W709" s="73"/>
      <c r="X709" s="73"/>
      <c r="Y709" s="82" t="str">
        <f t="shared" si="22"/>
        <v xml:space="preserve">Narcissus conspicuus </v>
      </c>
      <c r="AE709" s="73" t="s">
        <v>1806</v>
      </c>
      <c r="AF709" s="80" t="s">
        <v>2061</v>
      </c>
      <c r="AH709" s="80"/>
    </row>
    <row r="710" spans="1:34">
      <c r="A710" s="8">
        <f t="shared" si="21"/>
        <v>794</v>
      </c>
      <c r="B710" s="25" t="s">
        <v>393</v>
      </c>
      <c r="K710" s="79" t="s">
        <v>462</v>
      </c>
      <c r="L710" s="79" t="s">
        <v>461</v>
      </c>
      <c r="M710" s="79" t="s">
        <v>463</v>
      </c>
      <c r="N710" s="79">
        <v>2</v>
      </c>
      <c r="S710" s="73" t="s">
        <v>446</v>
      </c>
      <c r="T710" s="73" t="s">
        <v>1492</v>
      </c>
      <c r="U710" s="73" t="s">
        <v>1508</v>
      </c>
      <c r="V710" s="73" t="s">
        <v>615</v>
      </c>
      <c r="W710" s="73"/>
      <c r="X710" s="73"/>
      <c r="Y710" s="82" t="str">
        <f t="shared" si="22"/>
        <v xml:space="preserve">Narcissus cuatrecasasii </v>
      </c>
      <c r="AE710" s="73" t="s">
        <v>1994</v>
      </c>
      <c r="AF710" s="80"/>
      <c r="AH710" s="80">
        <v>2</v>
      </c>
    </row>
    <row r="711" spans="1:34">
      <c r="A711" s="8">
        <f t="shared" si="21"/>
        <v>795</v>
      </c>
      <c r="B711" s="25" t="s">
        <v>393</v>
      </c>
      <c r="K711" s="79" t="s">
        <v>462</v>
      </c>
      <c r="L711" s="79" t="s">
        <v>461</v>
      </c>
      <c r="M711" s="79" t="s">
        <v>463</v>
      </c>
      <c r="N711" s="79">
        <v>2</v>
      </c>
      <c r="S711" s="73" t="s">
        <v>446</v>
      </c>
      <c r="T711" s="73" t="s">
        <v>1492</v>
      </c>
      <c r="U711" s="73" t="s">
        <v>979</v>
      </c>
      <c r="V711" s="73" t="s">
        <v>1509</v>
      </c>
      <c r="W711" s="73"/>
      <c r="X711" s="73"/>
      <c r="Y711" s="82" t="str">
        <f t="shared" si="22"/>
        <v xml:space="preserve">Narcissus cyclamineus </v>
      </c>
      <c r="AE711" s="73" t="s">
        <v>1995</v>
      </c>
      <c r="AF711" s="80"/>
      <c r="AH711" s="80">
        <v>3</v>
      </c>
    </row>
    <row r="712" spans="1:34">
      <c r="A712" s="8">
        <f t="shared" si="21"/>
        <v>796</v>
      </c>
      <c r="B712" s="25" t="s">
        <v>393</v>
      </c>
      <c r="K712" s="79" t="s">
        <v>462</v>
      </c>
      <c r="L712" s="79" t="s">
        <v>461</v>
      </c>
      <c r="M712" s="79" t="s">
        <v>463</v>
      </c>
      <c r="N712" s="79">
        <v>2</v>
      </c>
      <c r="S712" s="73" t="s">
        <v>446</v>
      </c>
      <c r="T712" s="73" t="s">
        <v>1492</v>
      </c>
      <c r="U712" s="73" t="s">
        <v>1510</v>
      </c>
      <c r="V712" s="73" t="s">
        <v>1277</v>
      </c>
      <c r="W712" s="73"/>
      <c r="X712" s="73"/>
      <c r="Y712" s="82" t="str">
        <f t="shared" si="22"/>
        <v xml:space="preserve">Narcissus dubius </v>
      </c>
      <c r="AE712" s="73" t="s">
        <v>1795</v>
      </c>
      <c r="AF712" s="80">
        <v>2</v>
      </c>
      <c r="AH712" s="80"/>
    </row>
    <row r="713" spans="1:34">
      <c r="A713" s="8">
        <f t="shared" si="21"/>
        <v>797</v>
      </c>
      <c r="B713" s="25" t="s">
        <v>393</v>
      </c>
      <c r="K713" s="79" t="s">
        <v>462</v>
      </c>
      <c r="L713" s="79" t="s">
        <v>461</v>
      </c>
      <c r="M713" s="79" t="s">
        <v>463</v>
      </c>
      <c r="N713" s="79">
        <v>2</v>
      </c>
      <c r="S713" s="73" t="s">
        <v>446</v>
      </c>
      <c r="T713" s="73" t="s">
        <v>1492</v>
      </c>
      <c r="U713" s="73" t="s">
        <v>1511</v>
      </c>
      <c r="V713" s="73" t="s">
        <v>1512</v>
      </c>
      <c r="W713" s="73"/>
      <c r="X713" s="73"/>
      <c r="Y713" s="82" t="str">
        <f t="shared" si="22"/>
        <v xml:space="preserve">Narcissus elegans </v>
      </c>
      <c r="AE713" s="73" t="s">
        <v>1996</v>
      </c>
      <c r="AF713" s="80"/>
      <c r="AH713" s="80">
        <v>2</v>
      </c>
    </row>
    <row r="714" spans="1:34">
      <c r="A714" s="8">
        <f t="shared" si="21"/>
        <v>798</v>
      </c>
      <c r="B714" s="25" t="s">
        <v>393</v>
      </c>
      <c r="K714" s="79" t="s">
        <v>462</v>
      </c>
      <c r="L714" s="79" t="s">
        <v>461</v>
      </c>
      <c r="M714" s="79" t="s">
        <v>463</v>
      </c>
      <c r="N714" s="79">
        <v>2</v>
      </c>
      <c r="S714" s="73" t="s">
        <v>446</v>
      </c>
      <c r="T714" s="73" t="s">
        <v>1492</v>
      </c>
      <c r="U714" s="73" t="s">
        <v>1513</v>
      </c>
      <c r="V714" s="73" t="s">
        <v>1514</v>
      </c>
      <c r="W714" s="73"/>
      <c r="X714" s="73"/>
      <c r="Y714" s="82" t="str">
        <f t="shared" si="22"/>
        <v xml:space="preserve">Narcissus eugeniae </v>
      </c>
      <c r="AE714" s="73" t="s">
        <v>1806</v>
      </c>
      <c r="AF714" s="80">
        <v>2</v>
      </c>
      <c r="AH714" s="80"/>
    </row>
    <row r="715" spans="1:34">
      <c r="A715" s="8">
        <f t="shared" si="21"/>
        <v>799</v>
      </c>
      <c r="B715" s="25" t="s">
        <v>393</v>
      </c>
      <c r="K715" s="79" t="s">
        <v>462</v>
      </c>
      <c r="L715" s="79" t="s">
        <v>461</v>
      </c>
      <c r="M715" s="79" t="s">
        <v>463</v>
      </c>
      <c r="N715" s="79">
        <v>2</v>
      </c>
      <c r="S715" s="73" t="s">
        <v>446</v>
      </c>
      <c r="T715" s="73" t="s">
        <v>1492</v>
      </c>
      <c r="U715" s="73" t="s">
        <v>1515</v>
      </c>
      <c r="V715" s="73" t="s">
        <v>402</v>
      </c>
      <c r="W715" s="73"/>
      <c r="X715" s="73"/>
      <c r="Y715" s="82" t="str">
        <f t="shared" si="22"/>
        <v xml:space="preserve">Narcissus gaditanus </v>
      </c>
      <c r="AE715" s="73" t="s">
        <v>1806</v>
      </c>
      <c r="AF715" s="80" t="s">
        <v>2061</v>
      </c>
      <c r="AH715" s="80"/>
    </row>
    <row r="716" spans="1:34">
      <c r="A716" s="8">
        <f t="shared" si="21"/>
        <v>800</v>
      </c>
      <c r="B716" s="25" t="s">
        <v>393</v>
      </c>
      <c r="K716" s="79" t="s">
        <v>462</v>
      </c>
      <c r="L716" s="79" t="s">
        <v>461</v>
      </c>
      <c r="M716" s="79" t="s">
        <v>463</v>
      </c>
      <c r="N716" s="79">
        <v>2</v>
      </c>
      <c r="S716" s="73" t="s">
        <v>446</v>
      </c>
      <c r="T716" s="73" t="s">
        <v>1492</v>
      </c>
      <c r="U716" s="73" t="s">
        <v>1516</v>
      </c>
      <c r="V716" s="73" t="s">
        <v>1277</v>
      </c>
      <c r="W716" s="73"/>
      <c r="X716" s="73"/>
      <c r="Y716" s="82" t="str">
        <f t="shared" si="22"/>
        <v xml:space="preserve">Narcissus hedraeanthus </v>
      </c>
      <c r="AE716" s="73" t="s">
        <v>1795</v>
      </c>
      <c r="AF716" s="80"/>
      <c r="AH716" s="80">
        <v>4</v>
      </c>
    </row>
    <row r="717" spans="1:34">
      <c r="A717" s="8">
        <f t="shared" si="21"/>
        <v>801</v>
      </c>
      <c r="B717" s="25" t="s">
        <v>393</v>
      </c>
      <c r="K717" s="79" t="s">
        <v>462</v>
      </c>
      <c r="L717" s="79" t="s">
        <v>461</v>
      </c>
      <c r="M717" s="79" t="s">
        <v>463</v>
      </c>
      <c r="N717" s="79">
        <v>2</v>
      </c>
      <c r="S717" s="73" t="s">
        <v>446</v>
      </c>
      <c r="T717" s="73" t="s">
        <v>1492</v>
      </c>
      <c r="U717" s="73" t="s">
        <v>1517</v>
      </c>
      <c r="V717" s="73" t="s">
        <v>1518</v>
      </c>
      <c r="W717" s="73"/>
      <c r="X717" s="73"/>
      <c r="Y717" s="82" t="str">
        <f t="shared" si="22"/>
        <v xml:space="preserve">Narcissus jonquilla </v>
      </c>
      <c r="AE717" s="73" t="s">
        <v>1795</v>
      </c>
      <c r="AF717" s="80"/>
      <c r="AH717" s="80">
        <v>2</v>
      </c>
    </row>
    <row r="718" spans="1:34">
      <c r="A718" s="8">
        <f t="shared" si="21"/>
        <v>802</v>
      </c>
      <c r="B718" s="25" t="s">
        <v>393</v>
      </c>
      <c r="K718" s="79" t="s">
        <v>462</v>
      </c>
      <c r="L718" s="79" t="s">
        <v>461</v>
      </c>
      <c r="M718" s="79" t="s">
        <v>463</v>
      </c>
      <c r="N718" s="79">
        <v>2</v>
      </c>
      <c r="S718" s="73" t="s">
        <v>446</v>
      </c>
      <c r="T718" s="73" t="s">
        <v>1492</v>
      </c>
      <c r="U718" s="73" t="s">
        <v>1137</v>
      </c>
      <c r="V718" s="73" t="s">
        <v>402</v>
      </c>
      <c r="W718" s="73"/>
      <c r="X718" s="73"/>
      <c r="Y718" s="82" t="str">
        <f t="shared" si="22"/>
        <v xml:space="preserve">Narcissus juressianus </v>
      </c>
      <c r="AE718" s="73" t="s">
        <v>1997</v>
      </c>
      <c r="AF718" s="80">
        <v>2</v>
      </c>
      <c r="AH718" s="80"/>
    </row>
    <row r="719" spans="1:34">
      <c r="A719" s="8">
        <f t="shared" si="21"/>
        <v>803</v>
      </c>
      <c r="B719" s="25" t="s">
        <v>393</v>
      </c>
      <c r="K719" s="79" t="s">
        <v>462</v>
      </c>
      <c r="L719" s="79" t="s">
        <v>461</v>
      </c>
      <c r="M719" s="79" t="s">
        <v>463</v>
      </c>
      <c r="N719" s="79">
        <v>2</v>
      </c>
      <c r="S719" s="73" t="s">
        <v>446</v>
      </c>
      <c r="T719" s="73" t="s">
        <v>1492</v>
      </c>
      <c r="U719" s="73" t="s">
        <v>1519</v>
      </c>
      <c r="V719" s="73" t="s">
        <v>402</v>
      </c>
      <c r="W719" s="73"/>
      <c r="X719" s="73"/>
      <c r="Y719" s="82" t="str">
        <f t="shared" si="22"/>
        <v xml:space="preserve">Narcissus longispathus </v>
      </c>
      <c r="AE719" s="73" t="s">
        <v>1878</v>
      </c>
      <c r="AF719" s="80"/>
      <c r="AH719" s="80">
        <v>2</v>
      </c>
    </row>
    <row r="720" spans="1:34">
      <c r="A720" s="8">
        <f t="shared" si="21"/>
        <v>804</v>
      </c>
      <c r="B720" s="25" t="s">
        <v>393</v>
      </c>
      <c r="K720" s="79" t="s">
        <v>462</v>
      </c>
      <c r="L720" s="79" t="s">
        <v>461</v>
      </c>
      <c r="M720" s="79" t="s">
        <v>463</v>
      </c>
      <c r="N720" s="79">
        <v>2</v>
      </c>
      <c r="S720" s="73" t="s">
        <v>446</v>
      </c>
      <c r="T720" s="73" t="s">
        <v>1492</v>
      </c>
      <c r="U720" s="73" t="s">
        <v>1520</v>
      </c>
      <c r="V720" s="73" t="s">
        <v>1277</v>
      </c>
      <c r="W720" s="73"/>
      <c r="X720" s="73"/>
      <c r="Y720" s="82" t="str">
        <f t="shared" si="22"/>
        <v xml:space="preserve">Narcissus minor </v>
      </c>
      <c r="AE720" s="73" t="s">
        <v>1795</v>
      </c>
      <c r="AF720" s="80"/>
      <c r="AH720" s="80">
        <v>2</v>
      </c>
    </row>
    <row r="721" spans="1:34">
      <c r="A721" s="8">
        <f t="shared" si="21"/>
        <v>805</v>
      </c>
      <c r="B721" s="25" t="s">
        <v>393</v>
      </c>
      <c r="K721" s="79" t="s">
        <v>462</v>
      </c>
      <c r="L721" s="79" t="s">
        <v>461</v>
      </c>
      <c r="M721" s="79" t="s">
        <v>463</v>
      </c>
      <c r="N721" s="79">
        <v>2</v>
      </c>
      <c r="S721" s="73" t="s">
        <v>446</v>
      </c>
      <c r="T721" s="73" t="s">
        <v>1492</v>
      </c>
      <c r="U721" s="73" t="s">
        <v>916</v>
      </c>
      <c r="V721" s="73" t="s">
        <v>1518</v>
      </c>
      <c r="W721" s="73"/>
      <c r="X721" s="73"/>
      <c r="Y721" s="82" t="str">
        <f t="shared" si="22"/>
        <v xml:space="preserve">Narcissus moschatus </v>
      </c>
      <c r="AE721" s="73" t="s">
        <v>1795</v>
      </c>
      <c r="AF721" s="80"/>
      <c r="AH721" s="80">
        <v>2</v>
      </c>
    </row>
    <row r="722" spans="1:34">
      <c r="A722" s="8">
        <f t="shared" ref="A722:A785" si="23">A721+1</f>
        <v>806</v>
      </c>
      <c r="B722" s="25" t="s">
        <v>393</v>
      </c>
      <c r="K722" s="79" t="s">
        <v>462</v>
      </c>
      <c r="L722" s="79" t="s">
        <v>461</v>
      </c>
      <c r="M722" s="79" t="s">
        <v>463</v>
      </c>
      <c r="N722" s="79">
        <v>2</v>
      </c>
      <c r="S722" s="73" t="s">
        <v>446</v>
      </c>
      <c r="T722" s="73" t="s">
        <v>1492</v>
      </c>
      <c r="U722" s="73" t="s">
        <v>1521</v>
      </c>
      <c r="V722" s="73" t="s">
        <v>1522</v>
      </c>
      <c r="W722" s="73"/>
      <c r="X722" s="73"/>
      <c r="Y722" s="82" t="str">
        <f t="shared" si="22"/>
        <v xml:space="preserve">Narcissus munozii-garmediae </v>
      </c>
      <c r="AE722" s="73" t="s">
        <v>1998</v>
      </c>
      <c r="AF722" s="80"/>
      <c r="AH722" s="80">
        <v>3</v>
      </c>
    </row>
    <row r="723" spans="1:34">
      <c r="A723" s="8">
        <f t="shared" si="23"/>
        <v>807</v>
      </c>
      <c r="B723" s="25" t="s">
        <v>393</v>
      </c>
      <c r="K723" s="79" t="s">
        <v>462</v>
      </c>
      <c r="L723" s="79" t="s">
        <v>461</v>
      </c>
      <c r="M723" s="79" t="s">
        <v>463</v>
      </c>
      <c r="N723" s="79">
        <v>2</v>
      </c>
      <c r="S723" s="73" t="s">
        <v>446</v>
      </c>
      <c r="T723" s="73" t="s">
        <v>1492</v>
      </c>
      <c r="U723" s="73" t="s">
        <v>1523</v>
      </c>
      <c r="V723" s="73" t="s">
        <v>586</v>
      </c>
      <c r="W723" s="73"/>
      <c r="X723" s="73"/>
      <c r="Y723" s="82" t="str">
        <f t="shared" ref="Y723:Y786" si="24">CONCATENATE(T721," ",U721," ",W721)</f>
        <v xml:space="preserve">Narcissus nevadensis </v>
      </c>
      <c r="AE723" s="73" t="s">
        <v>1990</v>
      </c>
      <c r="AF723" s="80"/>
      <c r="AH723" s="80">
        <v>2</v>
      </c>
    </row>
    <row r="724" spans="1:34">
      <c r="A724" s="8">
        <f t="shared" si="23"/>
        <v>808</v>
      </c>
      <c r="B724" s="25" t="s">
        <v>393</v>
      </c>
      <c r="K724" s="79" t="s">
        <v>462</v>
      </c>
      <c r="L724" s="79" t="s">
        <v>461</v>
      </c>
      <c r="M724" s="79" t="s">
        <v>463</v>
      </c>
      <c r="N724" s="79">
        <v>2</v>
      </c>
      <c r="S724" s="73" t="s">
        <v>446</v>
      </c>
      <c r="T724" s="73" t="s">
        <v>1492</v>
      </c>
      <c r="U724" s="73" t="s">
        <v>1524</v>
      </c>
      <c r="V724" s="73" t="s">
        <v>1518</v>
      </c>
      <c r="W724" s="73"/>
      <c r="X724" s="73"/>
      <c r="Y724" s="82" t="str">
        <f t="shared" si="24"/>
        <v xml:space="preserve">Narcissus obsoletus </v>
      </c>
      <c r="AE724" s="73" t="s">
        <v>1795</v>
      </c>
      <c r="AF724" s="80">
        <v>2</v>
      </c>
      <c r="AH724" s="80"/>
    </row>
    <row r="725" spans="1:34">
      <c r="A725" s="8">
        <f t="shared" si="23"/>
        <v>809</v>
      </c>
      <c r="B725" s="25" t="s">
        <v>393</v>
      </c>
      <c r="K725" s="79" t="s">
        <v>462</v>
      </c>
      <c r="L725" s="79" t="s">
        <v>461</v>
      </c>
      <c r="M725" s="79" t="s">
        <v>463</v>
      </c>
      <c r="N725" s="79">
        <v>2</v>
      </c>
      <c r="S725" s="73" t="s">
        <v>446</v>
      </c>
      <c r="T725" s="73" t="s">
        <v>1492</v>
      </c>
      <c r="U725" s="73" t="s">
        <v>1525</v>
      </c>
      <c r="V725" s="73" t="s">
        <v>1526</v>
      </c>
      <c r="W725" s="73"/>
      <c r="X725" s="73"/>
      <c r="Y725" s="82" t="str">
        <f t="shared" si="24"/>
        <v xml:space="preserve">Narcissus pachybolbus </v>
      </c>
      <c r="AE725" s="73" t="s">
        <v>1840</v>
      </c>
      <c r="AF725" s="80" t="s">
        <v>2061</v>
      </c>
      <c r="AH725" s="80"/>
    </row>
    <row r="726" spans="1:34">
      <c r="A726" s="8">
        <f t="shared" si="23"/>
        <v>810</v>
      </c>
      <c r="B726" s="25" t="s">
        <v>393</v>
      </c>
      <c r="K726" s="79" t="s">
        <v>462</v>
      </c>
      <c r="L726" s="79" t="s">
        <v>461</v>
      </c>
      <c r="M726" s="79" t="s">
        <v>463</v>
      </c>
      <c r="N726" s="79">
        <v>2</v>
      </c>
      <c r="S726" s="73" t="s">
        <v>446</v>
      </c>
      <c r="T726" s="73" t="s">
        <v>1492</v>
      </c>
      <c r="U726" s="73" t="s">
        <v>1527</v>
      </c>
      <c r="V726" s="73" t="s">
        <v>1277</v>
      </c>
      <c r="W726" s="73"/>
      <c r="X726" s="73"/>
      <c r="Y726" s="82" t="str">
        <f t="shared" si="24"/>
        <v xml:space="preserve">Narcissus pallidiflorus </v>
      </c>
      <c r="AE726" s="73" t="s">
        <v>1795</v>
      </c>
      <c r="AF726" s="80"/>
      <c r="AH726" s="80">
        <v>2</v>
      </c>
    </row>
    <row r="727" spans="1:34">
      <c r="A727" s="8">
        <f t="shared" si="23"/>
        <v>811</v>
      </c>
      <c r="B727" s="25" t="s">
        <v>393</v>
      </c>
      <c r="K727" s="79" t="s">
        <v>462</v>
      </c>
      <c r="L727" s="79" t="s">
        <v>461</v>
      </c>
      <c r="M727" s="79" t="s">
        <v>463</v>
      </c>
      <c r="N727" s="79">
        <v>2</v>
      </c>
      <c r="S727" s="73" t="s">
        <v>446</v>
      </c>
      <c r="T727" s="73" t="s">
        <v>1492</v>
      </c>
      <c r="U727" s="73" t="s">
        <v>1528</v>
      </c>
      <c r="V727" s="73" t="s">
        <v>402</v>
      </c>
      <c r="W727" s="73"/>
      <c r="X727" s="73"/>
      <c r="Y727" s="82" t="str">
        <f t="shared" si="24"/>
        <v xml:space="preserve">Narcissus papyraceus </v>
      </c>
      <c r="AE727" s="73" t="s">
        <v>1850</v>
      </c>
      <c r="AF727" s="80" t="s">
        <v>2061</v>
      </c>
      <c r="AH727" s="80"/>
    </row>
    <row r="728" spans="1:34">
      <c r="A728" s="8">
        <f t="shared" si="23"/>
        <v>812</v>
      </c>
      <c r="B728" s="25" t="s">
        <v>393</v>
      </c>
      <c r="K728" s="79" t="s">
        <v>462</v>
      </c>
      <c r="L728" s="79" t="s">
        <v>461</v>
      </c>
      <c r="M728" s="79" t="s">
        <v>463</v>
      </c>
      <c r="N728" s="79">
        <v>2</v>
      </c>
      <c r="S728" s="73" t="s">
        <v>446</v>
      </c>
      <c r="T728" s="73" t="s">
        <v>1492</v>
      </c>
      <c r="U728" s="73" t="s">
        <v>1529</v>
      </c>
      <c r="V728" s="73" t="s">
        <v>402</v>
      </c>
      <c r="W728" s="73"/>
      <c r="X728" s="73"/>
      <c r="Y728" s="82" t="str">
        <f t="shared" si="24"/>
        <v xml:space="preserve">Narcissus perez-chiscanoi </v>
      </c>
      <c r="AE728" s="73" t="s">
        <v>1999</v>
      </c>
      <c r="AF728" s="80" t="s">
        <v>2061</v>
      </c>
      <c r="AH728" s="80"/>
    </row>
    <row r="729" spans="1:34">
      <c r="A729" s="8">
        <f t="shared" si="23"/>
        <v>813</v>
      </c>
      <c r="B729" s="25" t="s">
        <v>393</v>
      </c>
      <c r="K729" s="79" t="s">
        <v>462</v>
      </c>
      <c r="L729" s="79" t="s">
        <v>461</v>
      </c>
      <c r="M729" s="79" t="s">
        <v>463</v>
      </c>
      <c r="N729" s="79">
        <v>2</v>
      </c>
      <c r="S729" s="73" t="s">
        <v>446</v>
      </c>
      <c r="T729" s="73" t="s">
        <v>1492</v>
      </c>
      <c r="U729" s="73" t="s">
        <v>1530</v>
      </c>
      <c r="V729" s="73" t="s">
        <v>1277</v>
      </c>
      <c r="W729" s="73"/>
      <c r="X729" s="73"/>
      <c r="Y729" s="82" t="str">
        <f t="shared" si="24"/>
        <v xml:space="preserve">Narcissus poeticus </v>
      </c>
      <c r="AE729" s="73" t="s">
        <v>2000</v>
      </c>
      <c r="AF729" s="80"/>
      <c r="AH729" s="80">
        <v>2</v>
      </c>
    </row>
    <row r="730" spans="1:34">
      <c r="A730" s="8">
        <f t="shared" si="23"/>
        <v>814</v>
      </c>
      <c r="B730" s="25" t="s">
        <v>393</v>
      </c>
      <c r="K730" s="79" t="s">
        <v>462</v>
      </c>
      <c r="L730" s="79" t="s">
        <v>461</v>
      </c>
      <c r="M730" s="79" t="s">
        <v>463</v>
      </c>
      <c r="N730" s="79">
        <v>2</v>
      </c>
      <c r="S730" s="73" t="s">
        <v>446</v>
      </c>
      <c r="T730" s="73" t="s">
        <v>1492</v>
      </c>
      <c r="U730" s="73" t="s">
        <v>1273</v>
      </c>
      <c r="V730" s="73" t="s">
        <v>1496</v>
      </c>
      <c r="W730" s="73"/>
      <c r="X730" s="73"/>
      <c r="Y730" s="82" t="str">
        <f t="shared" si="24"/>
        <v xml:space="preserve">Narcissus pseudonarcissus </v>
      </c>
      <c r="AE730" s="73" t="s">
        <v>2001</v>
      </c>
      <c r="AF730" s="80">
        <v>2</v>
      </c>
      <c r="AH730" s="80"/>
    </row>
    <row r="731" spans="1:34">
      <c r="A731" s="8">
        <f t="shared" si="23"/>
        <v>815</v>
      </c>
      <c r="B731" s="25" t="s">
        <v>393</v>
      </c>
      <c r="K731" s="79" t="s">
        <v>462</v>
      </c>
      <c r="L731" s="79" t="s">
        <v>461</v>
      </c>
      <c r="M731" s="79" t="s">
        <v>463</v>
      </c>
      <c r="N731" s="79">
        <v>2</v>
      </c>
      <c r="S731" s="73" t="s">
        <v>446</v>
      </c>
      <c r="T731" s="73" t="s">
        <v>1492</v>
      </c>
      <c r="U731" s="73" t="s">
        <v>1531</v>
      </c>
      <c r="V731" s="73" t="s">
        <v>1532</v>
      </c>
      <c r="W731" s="73"/>
      <c r="X731" s="73"/>
      <c r="Y731" s="82" t="str">
        <f t="shared" si="24"/>
        <v xml:space="preserve">Narcissus radinganorum </v>
      </c>
      <c r="AE731" s="73" t="s">
        <v>2002</v>
      </c>
      <c r="AF731" s="80"/>
      <c r="AH731" s="80">
        <v>3</v>
      </c>
    </row>
    <row r="732" spans="1:34">
      <c r="A732" s="8">
        <f t="shared" si="23"/>
        <v>816</v>
      </c>
      <c r="B732" s="25" t="s">
        <v>393</v>
      </c>
      <c r="K732" s="79" t="s">
        <v>462</v>
      </c>
      <c r="L732" s="79" t="s">
        <v>461</v>
      </c>
      <c r="M732" s="79" t="s">
        <v>463</v>
      </c>
      <c r="N732" s="79">
        <v>2</v>
      </c>
      <c r="S732" s="73" t="s">
        <v>446</v>
      </c>
      <c r="T732" s="73" t="s">
        <v>1492</v>
      </c>
      <c r="U732" s="73" t="s">
        <v>1533</v>
      </c>
      <c r="V732" s="73" t="s">
        <v>1494</v>
      </c>
      <c r="W732" s="73"/>
      <c r="X732" s="73"/>
      <c r="Y732" s="82" t="str">
        <f t="shared" si="24"/>
        <v xml:space="preserve">Narcissus rupicola </v>
      </c>
      <c r="AE732" s="73" t="s">
        <v>1795</v>
      </c>
      <c r="AF732" s="80"/>
      <c r="AH732" s="80">
        <v>2</v>
      </c>
    </row>
    <row r="733" spans="1:34">
      <c r="A733" s="8">
        <f t="shared" si="23"/>
        <v>817</v>
      </c>
      <c r="B733" s="25" t="s">
        <v>393</v>
      </c>
      <c r="K733" s="79" t="s">
        <v>462</v>
      </c>
      <c r="L733" s="79" t="s">
        <v>461</v>
      </c>
      <c r="M733" s="79" t="s">
        <v>463</v>
      </c>
      <c r="N733" s="79">
        <v>2</v>
      </c>
      <c r="S733" s="73" t="s">
        <v>446</v>
      </c>
      <c r="T733" s="73" t="s">
        <v>1492</v>
      </c>
      <c r="U733" s="73" t="s">
        <v>1534</v>
      </c>
      <c r="V733" s="73" t="s">
        <v>1535</v>
      </c>
      <c r="W733" s="73"/>
      <c r="X733" s="73"/>
      <c r="Y733" s="82" t="str">
        <f t="shared" si="24"/>
        <v xml:space="preserve">Narcissus scaberulus </v>
      </c>
      <c r="AE733" s="73" t="s">
        <v>2003</v>
      </c>
      <c r="AF733" s="80"/>
      <c r="AH733" s="80">
        <v>3</v>
      </c>
    </row>
    <row r="734" spans="1:34">
      <c r="A734" s="8">
        <f t="shared" si="23"/>
        <v>818</v>
      </c>
      <c r="B734" s="25" t="s">
        <v>393</v>
      </c>
      <c r="K734" s="79" t="s">
        <v>462</v>
      </c>
      <c r="L734" s="79" t="s">
        <v>461</v>
      </c>
      <c r="M734" s="79" t="s">
        <v>463</v>
      </c>
      <c r="N734" s="79">
        <v>2</v>
      </c>
      <c r="S734" s="73" t="s">
        <v>446</v>
      </c>
      <c r="T734" s="73" t="s">
        <v>1492</v>
      </c>
      <c r="U734" s="73" t="s">
        <v>1536</v>
      </c>
      <c r="V734" s="73" t="s">
        <v>402</v>
      </c>
      <c r="W734" s="73"/>
      <c r="X734" s="73"/>
      <c r="Y734" s="82" t="str">
        <f t="shared" si="24"/>
        <v xml:space="preserve">Narcissus segurensis </v>
      </c>
      <c r="AE734" s="73" t="s">
        <v>2004</v>
      </c>
      <c r="AF734" s="80" t="s">
        <v>2061</v>
      </c>
      <c r="AH734" s="80"/>
    </row>
    <row r="735" spans="1:34">
      <c r="A735" s="8">
        <f t="shared" si="23"/>
        <v>819</v>
      </c>
      <c r="B735" s="25" t="s">
        <v>393</v>
      </c>
      <c r="K735" s="79" t="s">
        <v>462</v>
      </c>
      <c r="L735" s="79" t="s">
        <v>461</v>
      </c>
      <c r="M735" s="79" t="s">
        <v>463</v>
      </c>
      <c r="N735" s="79">
        <v>2</v>
      </c>
      <c r="S735" s="73" t="s">
        <v>446</v>
      </c>
      <c r="T735" s="73" t="s">
        <v>1492</v>
      </c>
      <c r="U735" s="73" t="s">
        <v>1537</v>
      </c>
      <c r="V735" s="73" t="s">
        <v>1277</v>
      </c>
      <c r="W735" s="73"/>
      <c r="X735" s="73"/>
      <c r="Y735" s="82" t="str">
        <f t="shared" si="24"/>
        <v xml:space="preserve">Narcissus serotinus </v>
      </c>
      <c r="AE735" s="73" t="s">
        <v>1795</v>
      </c>
      <c r="AF735" s="80"/>
      <c r="AH735" s="80">
        <v>2</v>
      </c>
    </row>
    <row r="736" spans="1:34">
      <c r="A736" s="8">
        <f t="shared" si="23"/>
        <v>820</v>
      </c>
      <c r="B736" s="25" t="s">
        <v>393</v>
      </c>
      <c r="K736" s="79" t="s">
        <v>462</v>
      </c>
      <c r="L736" s="79" t="s">
        <v>461</v>
      </c>
      <c r="M736" s="79" t="s">
        <v>463</v>
      </c>
      <c r="N736" s="79">
        <v>2</v>
      </c>
      <c r="S736" s="73" t="s">
        <v>446</v>
      </c>
      <c r="T736" s="73" t="s">
        <v>1492</v>
      </c>
      <c r="U736" s="73" t="s">
        <v>1538</v>
      </c>
      <c r="V736" s="73" t="s">
        <v>1539</v>
      </c>
      <c r="W736" s="73"/>
      <c r="X736" s="73"/>
      <c r="Y736" s="82" t="str">
        <f t="shared" si="24"/>
        <v xml:space="preserve">Narcissus tazetta </v>
      </c>
      <c r="AE736" s="73" t="s">
        <v>1795</v>
      </c>
      <c r="AF736" s="80"/>
      <c r="AH736" s="80">
        <v>2</v>
      </c>
    </row>
    <row r="737" spans="1:34">
      <c r="A737" s="8">
        <f t="shared" si="23"/>
        <v>821</v>
      </c>
      <c r="B737" s="25" t="s">
        <v>393</v>
      </c>
      <c r="K737" s="79" t="s">
        <v>462</v>
      </c>
      <c r="L737" s="79" t="s">
        <v>461</v>
      </c>
      <c r="M737" s="79" t="s">
        <v>463</v>
      </c>
      <c r="N737" s="79">
        <v>2</v>
      </c>
      <c r="S737" s="73" t="s">
        <v>446</v>
      </c>
      <c r="T737" s="73" t="s">
        <v>1492</v>
      </c>
      <c r="U737" s="73" t="s">
        <v>1540</v>
      </c>
      <c r="V737" s="73" t="s">
        <v>402</v>
      </c>
      <c r="W737" s="73"/>
      <c r="X737" s="73"/>
      <c r="Y737" s="82" t="str">
        <f t="shared" si="24"/>
        <v xml:space="preserve">Narcissus tortifolius </v>
      </c>
      <c r="AE737" s="73" t="s">
        <v>1805</v>
      </c>
      <c r="AF737" s="80" t="s">
        <v>2061</v>
      </c>
      <c r="AH737" s="80"/>
    </row>
    <row r="738" spans="1:34">
      <c r="A738" s="8">
        <f t="shared" si="23"/>
        <v>822</v>
      </c>
      <c r="B738" s="25" t="s">
        <v>393</v>
      </c>
      <c r="K738" s="79" t="s">
        <v>462</v>
      </c>
      <c r="L738" s="79" t="s">
        <v>461</v>
      </c>
      <c r="M738" s="79" t="s">
        <v>463</v>
      </c>
      <c r="N738" s="79">
        <v>2</v>
      </c>
      <c r="S738" s="73" t="s">
        <v>446</v>
      </c>
      <c r="T738" s="73" t="s">
        <v>1492</v>
      </c>
      <c r="U738" s="73" t="s">
        <v>1541</v>
      </c>
      <c r="V738" s="73" t="s">
        <v>1542</v>
      </c>
      <c r="W738" s="73"/>
      <c r="X738" s="73"/>
      <c r="Y738" s="82" t="str">
        <f t="shared" si="24"/>
        <v xml:space="preserve">Narcissus tortuosus </v>
      </c>
      <c r="AE738" s="73" t="s">
        <v>1828</v>
      </c>
      <c r="AF738" s="80"/>
      <c r="AH738" s="80">
        <v>3</v>
      </c>
    </row>
    <row r="739" spans="1:34">
      <c r="A739" s="8">
        <f t="shared" si="23"/>
        <v>823</v>
      </c>
      <c r="B739" s="25" t="s">
        <v>393</v>
      </c>
      <c r="K739" s="79" t="s">
        <v>462</v>
      </c>
      <c r="L739" s="79" t="s">
        <v>461</v>
      </c>
      <c r="M739" s="79" t="s">
        <v>463</v>
      </c>
      <c r="N739" s="79">
        <v>2</v>
      </c>
      <c r="S739" s="73" t="s">
        <v>446</v>
      </c>
      <c r="T739" s="73" t="s">
        <v>1492</v>
      </c>
      <c r="U739" s="73" t="s">
        <v>1543</v>
      </c>
      <c r="V739" s="73" t="s">
        <v>1494</v>
      </c>
      <c r="W739" s="73"/>
      <c r="X739" s="73"/>
      <c r="Y739" s="82" t="str">
        <f t="shared" si="24"/>
        <v xml:space="preserve">Narcissus triandrus </v>
      </c>
      <c r="AE739" s="73" t="s">
        <v>1795</v>
      </c>
      <c r="AF739" s="80"/>
      <c r="AH739" s="80">
        <v>2</v>
      </c>
    </row>
    <row r="740" spans="1:34">
      <c r="A740" s="8">
        <f t="shared" si="23"/>
        <v>824</v>
      </c>
      <c r="B740" s="25" t="s">
        <v>393</v>
      </c>
      <c r="K740" s="79" t="s">
        <v>462</v>
      </c>
      <c r="L740" s="79" t="s">
        <v>461</v>
      </c>
      <c r="M740" s="79" t="s">
        <v>463</v>
      </c>
      <c r="N740" s="79">
        <v>2</v>
      </c>
      <c r="S740" s="73" t="s">
        <v>464</v>
      </c>
      <c r="T740" s="73" t="s">
        <v>1544</v>
      </c>
      <c r="U740" s="73" t="s">
        <v>1545</v>
      </c>
      <c r="V740" s="73" t="s">
        <v>1546</v>
      </c>
      <c r="W740" s="73"/>
      <c r="X740" s="73"/>
      <c r="Y740" s="82" t="str">
        <f t="shared" si="24"/>
        <v xml:space="preserve">Narcissus viridiflorus </v>
      </c>
      <c r="AE740" s="73" t="s">
        <v>1795</v>
      </c>
      <c r="AF740" s="80"/>
      <c r="AH740" s="80">
        <v>4</v>
      </c>
    </row>
    <row r="741" spans="1:34">
      <c r="A741" s="8">
        <f t="shared" si="23"/>
        <v>825</v>
      </c>
      <c r="B741" s="25" t="s">
        <v>393</v>
      </c>
      <c r="K741" s="79" t="s">
        <v>462</v>
      </c>
      <c r="L741" s="79" t="s">
        <v>461</v>
      </c>
      <c r="M741" s="79" t="s">
        <v>463</v>
      </c>
      <c r="N741" s="79">
        <v>2</v>
      </c>
      <c r="S741" s="73" t="s">
        <v>464</v>
      </c>
      <c r="T741" s="73" t="s">
        <v>1544</v>
      </c>
      <c r="U741" s="73" t="s">
        <v>1547</v>
      </c>
      <c r="V741" s="73" t="s">
        <v>1548</v>
      </c>
      <c r="W741" s="73"/>
      <c r="X741" s="73"/>
      <c r="Y741" s="82" t="str">
        <f t="shared" si="24"/>
        <v xml:space="preserve">Narcissus yepesii </v>
      </c>
      <c r="AE741" s="73" t="s">
        <v>2005</v>
      </c>
      <c r="AF741" s="80" t="s">
        <v>2061</v>
      </c>
      <c r="AH741" s="80"/>
    </row>
    <row r="742" spans="1:34">
      <c r="A742" s="8">
        <f t="shared" si="23"/>
        <v>826</v>
      </c>
      <c r="B742" s="25" t="s">
        <v>393</v>
      </c>
      <c r="K742" s="79" t="s">
        <v>462</v>
      </c>
      <c r="L742" s="79" t="s">
        <v>461</v>
      </c>
      <c r="M742" s="79" t="s">
        <v>463</v>
      </c>
      <c r="N742" s="79">
        <v>2</v>
      </c>
      <c r="S742" s="73" t="s">
        <v>464</v>
      </c>
      <c r="T742" s="73" t="s">
        <v>1544</v>
      </c>
      <c r="U742" s="73" t="s">
        <v>1549</v>
      </c>
      <c r="V742" s="73" t="s">
        <v>903</v>
      </c>
      <c r="W742" s="73"/>
      <c r="X742" s="73"/>
      <c r="Y742" s="82" t="str">
        <f t="shared" si="24"/>
        <v xml:space="preserve">Brachypodium arbuscula </v>
      </c>
      <c r="AE742" s="73" t="s">
        <v>1795</v>
      </c>
      <c r="AF742" s="80"/>
      <c r="AH742" s="80">
        <v>4</v>
      </c>
    </row>
    <row r="743" spans="1:34">
      <c r="A743" s="8">
        <f t="shared" si="23"/>
        <v>827</v>
      </c>
      <c r="B743" s="25" t="s">
        <v>393</v>
      </c>
      <c r="K743" s="79" t="s">
        <v>462</v>
      </c>
      <c r="L743" s="79" t="s">
        <v>461</v>
      </c>
      <c r="M743" s="79" t="s">
        <v>463</v>
      </c>
      <c r="N743" s="79">
        <v>2</v>
      </c>
      <c r="S743" s="73" t="s">
        <v>464</v>
      </c>
      <c r="T743" s="73" t="s">
        <v>1544</v>
      </c>
      <c r="U743" s="73" t="s">
        <v>1550</v>
      </c>
      <c r="V743" s="73" t="s">
        <v>1551</v>
      </c>
      <c r="W743" s="73"/>
      <c r="X743" s="73"/>
      <c r="Y743" s="82" t="str">
        <f t="shared" si="24"/>
        <v xml:space="preserve">Brachypodium distachyon </v>
      </c>
      <c r="AE743" s="73" t="s">
        <v>2006</v>
      </c>
      <c r="AF743" s="80">
        <v>3</v>
      </c>
      <c r="AH743" s="80"/>
    </row>
    <row r="744" spans="1:34">
      <c r="A744" s="8">
        <f t="shared" si="23"/>
        <v>828</v>
      </c>
      <c r="B744" s="25" t="s">
        <v>393</v>
      </c>
      <c r="K744" s="79" t="s">
        <v>462</v>
      </c>
      <c r="L744" s="79" t="s">
        <v>461</v>
      </c>
      <c r="M744" s="79" t="s">
        <v>463</v>
      </c>
      <c r="N744" s="79">
        <v>2</v>
      </c>
      <c r="S744" s="73" t="s">
        <v>464</v>
      </c>
      <c r="T744" s="73" t="s">
        <v>1544</v>
      </c>
      <c r="U744" s="73" t="s">
        <v>1552</v>
      </c>
      <c r="V744" s="73" t="s">
        <v>1548</v>
      </c>
      <c r="W744" s="73"/>
      <c r="X744" s="73"/>
      <c r="Y744" s="82" t="str">
        <f t="shared" si="24"/>
        <v xml:space="preserve">Brachypodium gaditanum </v>
      </c>
      <c r="AE744" s="73" t="s">
        <v>1828</v>
      </c>
      <c r="AF744" s="80">
        <v>3</v>
      </c>
      <c r="AH744" s="80"/>
    </row>
    <row r="745" spans="1:34">
      <c r="A745" s="8">
        <f t="shared" si="23"/>
        <v>829</v>
      </c>
      <c r="B745" s="25" t="s">
        <v>393</v>
      </c>
      <c r="K745" s="79" t="s">
        <v>462</v>
      </c>
      <c r="L745" s="79" t="s">
        <v>461</v>
      </c>
      <c r="M745" s="79" t="s">
        <v>463</v>
      </c>
      <c r="N745" s="79">
        <v>2</v>
      </c>
      <c r="S745" s="73" t="s">
        <v>464</v>
      </c>
      <c r="T745" s="73" t="s">
        <v>1544</v>
      </c>
      <c r="U745" s="73" t="s">
        <v>1192</v>
      </c>
      <c r="V745" s="73" t="s">
        <v>1553</v>
      </c>
      <c r="W745" s="73"/>
      <c r="X745" s="73"/>
      <c r="Y745" s="82" t="str">
        <f t="shared" si="24"/>
        <v xml:space="preserve">Brachypodium phoenicoides </v>
      </c>
      <c r="AE745" s="73" t="s">
        <v>2007</v>
      </c>
      <c r="AF745" s="80"/>
      <c r="AH745" s="80">
        <v>4</v>
      </c>
    </row>
    <row r="746" spans="1:34">
      <c r="A746" s="8">
        <f t="shared" si="23"/>
        <v>830</v>
      </c>
      <c r="B746" s="25" t="s">
        <v>393</v>
      </c>
      <c r="K746" s="79" t="s">
        <v>462</v>
      </c>
      <c r="L746" s="79" t="s">
        <v>461</v>
      </c>
      <c r="M746" s="79" t="s">
        <v>463</v>
      </c>
      <c r="N746" s="79">
        <v>2</v>
      </c>
      <c r="S746" s="73" t="s">
        <v>464</v>
      </c>
      <c r="T746" s="73" t="s">
        <v>1544</v>
      </c>
      <c r="U746" s="73" t="s">
        <v>1554</v>
      </c>
      <c r="V746" s="73" t="s">
        <v>1555</v>
      </c>
      <c r="W746" s="73"/>
      <c r="X746" s="73"/>
      <c r="Y746" s="82" t="str">
        <f t="shared" si="24"/>
        <v xml:space="preserve">Brachypodium pinnatum </v>
      </c>
      <c r="AE746" s="73" t="s">
        <v>1795</v>
      </c>
      <c r="AF746" s="80">
        <v>2</v>
      </c>
      <c r="AH746" s="80"/>
    </row>
    <row r="747" spans="1:34">
      <c r="A747" s="8">
        <f t="shared" si="23"/>
        <v>831</v>
      </c>
      <c r="B747" s="25" t="s">
        <v>393</v>
      </c>
      <c r="K747" s="79" t="s">
        <v>462</v>
      </c>
      <c r="L747" s="79" t="s">
        <v>461</v>
      </c>
      <c r="M747" s="79" t="s">
        <v>463</v>
      </c>
      <c r="N747" s="79">
        <v>2</v>
      </c>
      <c r="S747" s="73" t="s">
        <v>464</v>
      </c>
      <c r="T747" s="73" t="s">
        <v>1544</v>
      </c>
      <c r="U747" s="73" t="s">
        <v>1204</v>
      </c>
      <c r="V747" s="73" t="s">
        <v>1556</v>
      </c>
      <c r="W747" s="73"/>
      <c r="X747" s="73"/>
      <c r="Y747" s="82" t="str">
        <f t="shared" si="24"/>
        <v xml:space="preserve">Brachypodium retusum </v>
      </c>
      <c r="AE747" s="73" t="s">
        <v>2008</v>
      </c>
      <c r="AF747" s="80">
        <v>3</v>
      </c>
      <c r="AH747" s="80"/>
    </row>
    <row r="748" spans="1:34">
      <c r="A748" s="8">
        <f t="shared" si="23"/>
        <v>832</v>
      </c>
      <c r="B748" s="25" t="s">
        <v>393</v>
      </c>
      <c r="K748" s="79" t="s">
        <v>462</v>
      </c>
      <c r="L748" s="79" t="s">
        <v>461</v>
      </c>
      <c r="M748" s="79" t="s">
        <v>463</v>
      </c>
      <c r="N748" s="79">
        <v>2</v>
      </c>
      <c r="S748" s="73" t="s">
        <v>477</v>
      </c>
      <c r="T748" s="73" t="s">
        <v>1557</v>
      </c>
      <c r="U748" s="73" t="s">
        <v>1311</v>
      </c>
      <c r="V748" s="73" t="s">
        <v>402</v>
      </c>
      <c r="W748" s="73"/>
      <c r="X748" s="73"/>
      <c r="Y748" s="82" t="str">
        <f t="shared" si="24"/>
        <v xml:space="preserve">Brachypodium stacei </v>
      </c>
      <c r="AE748" s="73" t="s">
        <v>1795</v>
      </c>
      <c r="AF748" s="80">
        <v>3</v>
      </c>
      <c r="AH748" s="80"/>
    </row>
    <row r="749" spans="1:34">
      <c r="A749" s="8">
        <f t="shared" si="23"/>
        <v>833</v>
      </c>
      <c r="B749" s="25" t="s">
        <v>393</v>
      </c>
      <c r="K749" s="79" t="s">
        <v>462</v>
      </c>
      <c r="L749" s="79" t="s">
        <v>461</v>
      </c>
      <c r="M749" s="79" t="s">
        <v>463</v>
      </c>
      <c r="N749" s="79">
        <v>2</v>
      </c>
      <c r="S749" s="73" t="s">
        <v>477</v>
      </c>
      <c r="T749" s="73" t="s">
        <v>1557</v>
      </c>
      <c r="U749" s="73" t="s">
        <v>1558</v>
      </c>
      <c r="V749" s="73" t="s">
        <v>402</v>
      </c>
      <c r="W749" s="73"/>
      <c r="X749" s="73"/>
      <c r="Y749" s="82" t="str">
        <f t="shared" si="24"/>
        <v xml:space="preserve">Brachypodium sylvaticum </v>
      </c>
      <c r="AE749" s="73" t="s">
        <v>1795</v>
      </c>
      <c r="AF749" s="80">
        <v>3</v>
      </c>
      <c r="AH749" s="80"/>
    </row>
    <row r="750" spans="1:34">
      <c r="A750" s="8">
        <f t="shared" si="23"/>
        <v>834</v>
      </c>
      <c r="B750" s="25" t="s">
        <v>393</v>
      </c>
      <c r="K750" s="79" t="s">
        <v>462</v>
      </c>
      <c r="L750" s="79" t="s">
        <v>461</v>
      </c>
      <c r="M750" s="79" t="s">
        <v>463</v>
      </c>
      <c r="N750" s="79">
        <v>2</v>
      </c>
      <c r="S750" s="73" t="s">
        <v>477</v>
      </c>
      <c r="T750" s="73" t="s">
        <v>1557</v>
      </c>
      <c r="U750" s="73" t="s">
        <v>1559</v>
      </c>
      <c r="V750" s="73" t="s">
        <v>402</v>
      </c>
      <c r="W750" s="73"/>
      <c r="X750" s="73"/>
      <c r="Y750" s="82" t="str">
        <f t="shared" si="24"/>
        <v xml:space="preserve">Carthamus arborescens </v>
      </c>
      <c r="AE750" s="73" t="s">
        <v>1795</v>
      </c>
      <c r="AF750" s="80"/>
      <c r="AH750" s="80">
        <v>4</v>
      </c>
    </row>
    <row r="751" spans="1:34">
      <c r="A751" s="8">
        <f t="shared" si="23"/>
        <v>835</v>
      </c>
      <c r="B751" s="25" t="s">
        <v>393</v>
      </c>
      <c r="K751" s="79" t="s">
        <v>462</v>
      </c>
      <c r="L751" s="79" t="s">
        <v>461</v>
      </c>
      <c r="M751" s="79" t="s">
        <v>463</v>
      </c>
      <c r="N751" s="79">
        <v>2</v>
      </c>
      <c r="S751" s="73" t="s">
        <v>477</v>
      </c>
      <c r="T751" s="73" t="s">
        <v>1557</v>
      </c>
      <c r="U751" s="73" t="s">
        <v>1560</v>
      </c>
      <c r="V751" s="73" t="s">
        <v>402</v>
      </c>
      <c r="W751" s="73"/>
      <c r="X751" s="73"/>
      <c r="Y751" s="82" t="str">
        <f t="shared" si="24"/>
        <v xml:space="preserve">Carthamus caeruleus </v>
      </c>
      <c r="AE751" s="73" t="s">
        <v>1795</v>
      </c>
      <c r="AF751" s="80">
        <v>2</v>
      </c>
      <c r="AH751" s="80"/>
    </row>
    <row r="752" spans="1:34">
      <c r="A752" s="8">
        <f t="shared" si="23"/>
        <v>836</v>
      </c>
      <c r="B752" s="25" t="s">
        <v>393</v>
      </c>
      <c r="K752" s="79" t="s">
        <v>462</v>
      </c>
      <c r="L752" s="79" t="s">
        <v>461</v>
      </c>
      <c r="M752" s="79" t="s">
        <v>463</v>
      </c>
      <c r="N752" s="79">
        <v>2</v>
      </c>
      <c r="S752" s="73" t="s">
        <v>477</v>
      </c>
      <c r="T752" s="73" t="s">
        <v>1557</v>
      </c>
      <c r="U752" s="73" t="s">
        <v>1561</v>
      </c>
      <c r="V752" s="73" t="s">
        <v>1562</v>
      </c>
      <c r="W752" s="73"/>
      <c r="X752" s="73"/>
      <c r="Y752" s="82" t="str">
        <f t="shared" si="24"/>
        <v xml:space="preserve">Carthamus carduncellus </v>
      </c>
      <c r="AE752" s="73" t="s">
        <v>1795</v>
      </c>
      <c r="AF752" s="80"/>
      <c r="AH752" s="80">
        <v>4</v>
      </c>
    </row>
    <row r="753" spans="1:34">
      <c r="A753" s="8">
        <f t="shared" si="23"/>
        <v>837</v>
      </c>
      <c r="B753" s="25" t="s">
        <v>393</v>
      </c>
      <c r="K753" s="79" t="s">
        <v>462</v>
      </c>
      <c r="L753" s="79" t="s">
        <v>461</v>
      </c>
      <c r="M753" s="79" t="s">
        <v>463</v>
      </c>
      <c r="N753" s="79">
        <v>2</v>
      </c>
      <c r="S753" s="73" t="s">
        <v>477</v>
      </c>
      <c r="T753" s="73" t="s">
        <v>1557</v>
      </c>
      <c r="U753" s="73" t="s">
        <v>908</v>
      </c>
      <c r="V753" s="73" t="s">
        <v>1563</v>
      </c>
      <c r="W753" s="73"/>
      <c r="X753" s="73"/>
      <c r="Y753" s="82" t="str">
        <f t="shared" si="24"/>
        <v xml:space="preserve">Carthamus creticus </v>
      </c>
      <c r="AE753" s="73" t="s">
        <v>1795</v>
      </c>
      <c r="AF753" s="80"/>
      <c r="AH753" s="80">
        <v>4</v>
      </c>
    </row>
    <row r="754" spans="1:34">
      <c r="A754" s="8">
        <f t="shared" si="23"/>
        <v>838</v>
      </c>
      <c r="B754" s="25" t="s">
        <v>393</v>
      </c>
      <c r="K754" s="79" t="s">
        <v>462</v>
      </c>
      <c r="L754" s="79" t="s">
        <v>461</v>
      </c>
      <c r="M754" s="79" t="s">
        <v>463</v>
      </c>
      <c r="N754" s="79">
        <v>2</v>
      </c>
      <c r="S754" s="73" t="s">
        <v>477</v>
      </c>
      <c r="T754" s="73" t="s">
        <v>1557</v>
      </c>
      <c r="U754" s="73" t="s">
        <v>1564</v>
      </c>
      <c r="V754" s="73" t="s">
        <v>402</v>
      </c>
      <c r="W754" s="73"/>
      <c r="X754" s="73"/>
      <c r="Y754" s="82" t="str">
        <f t="shared" si="24"/>
        <v xml:space="preserve">Carthamus dianius </v>
      </c>
      <c r="AE754" s="73" t="s">
        <v>1795</v>
      </c>
      <c r="AF754" s="80">
        <v>3</v>
      </c>
      <c r="AH754" s="80"/>
    </row>
    <row r="755" spans="1:34">
      <c r="A755" s="8">
        <f t="shared" si="23"/>
        <v>839</v>
      </c>
      <c r="B755" s="25" t="s">
        <v>393</v>
      </c>
      <c r="K755" s="79" t="s">
        <v>462</v>
      </c>
      <c r="L755" s="79" t="s">
        <v>461</v>
      </c>
      <c r="M755" s="79" t="s">
        <v>463</v>
      </c>
      <c r="N755" s="79">
        <v>2</v>
      </c>
      <c r="S755" s="73" t="s">
        <v>477</v>
      </c>
      <c r="T755" s="73" t="s">
        <v>1557</v>
      </c>
      <c r="U755" s="73" t="s">
        <v>1565</v>
      </c>
      <c r="V755" s="73" t="s">
        <v>1566</v>
      </c>
      <c r="W755" s="73"/>
      <c r="X755" s="73"/>
      <c r="Y755" s="82" t="str">
        <f t="shared" si="24"/>
        <v xml:space="preserve">Carthamus hispanicus </v>
      </c>
      <c r="AE755" s="73" t="s">
        <v>1795</v>
      </c>
      <c r="AF755" s="80"/>
      <c r="AH755" s="80">
        <v>4</v>
      </c>
    </row>
    <row r="756" spans="1:34">
      <c r="A756" s="8">
        <f t="shared" si="23"/>
        <v>840</v>
      </c>
      <c r="B756" s="25" t="s">
        <v>393</v>
      </c>
      <c r="K756" s="79" t="s">
        <v>462</v>
      </c>
      <c r="L756" s="79" t="s">
        <v>461</v>
      </c>
      <c r="M756" s="79" t="s">
        <v>463</v>
      </c>
      <c r="N756" s="79">
        <v>2</v>
      </c>
      <c r="S756" s="73" t="s">
        <v>477</v>
      </c>
      <c r="T756" s="73" t="s">
        <v>1557</v>
      </c>
      <c r="U756" s="73" t="s">
        <v>1567</v>
      </c>
      <c r="V756" s="73" t="s">
        <v>402</v>
      </c>
      <c r="W756" s="73"/>
      <c r="X756" s="73"/>
      <c r="Y756" s="82" t="str">
        <f t="shared" si="24"/>
        <v xml:space="preserve">Carthamus lanatus </v>
      </c>
      <c r="AE756" s="73" t="s">
        <v>1795</v>
      </c>
      <c r="AF756" s="80"/>
      <c r="AH756" s="80">
        <v>4</v>
      </c>
    </row>
    <row r="757" spans="1:34">
      <c r="A757" s="8">
        <f t="shared" si="23"/>
        <v>841</v>
      </c>
      <c r="B757" s="25" t="s">
        <v>393</v>
      </c>
      <c r="K757" s="79" t="s">
        <v>462</v>
      </c>
      <c r="L757" s="79" t="s">
        <v>461</v>
      </c>
      <c r="M757" s="79" t="s">
        <v>463</v>
      </c>
      <c r="N757" s="79">
        <v>2</v>
      </c>
      <c r="S757" s="73" t="s">
        <v>480</v>
      </c>
      <c r="T757" s="73" t="s">
        <v>1568</v>
      </c>
      <c r="U757" s="73" t="s">
        <v>1569</v>
      </c>
      <c r="V757" s="73" t="s">
        <v>402</v>
      </c>
      <c r="W757" s="73"/>
      <c r="X757" s="73"/>
      <c r="Y757" s="82" t="str">
        <f t="shared" si="24"/>
        <v xml:space="preserve">Carthamus matritensis </v>
      </c>
      <c r="AE757" s="73" t="s">
        <v>1795</v>
      </c>
      <c r="AF757" s="80"/>
      <c r="AH757" s="80">
        <v>4</v>
      </c>
    </row>
    <row r="758" spans="1:34">
      <c r="A758" s="8">
        <f t="shared" si="23"/>
        <v>842</v>
      </c>
      <c r="B758" s="25" t="s">
        <v>393</v>
      </c>
      <c r="K758" s="79" t="s">
        <v>462</v>
      </c>
      <c r="L758" s="79" t="s">
        <v>461</v>
      </c>
      <c r="M758" s="79" t="s">
        <v>463</v>
      </c>
      <c r="N758" s="79">
        <v>2</v>
      </c>
      <c r="S758" s="73" t="s">
        <v>480</v>
      </c>
      <c r="T758" s="73" t="s">
        <v>1568</v>
      </c>
      <c r="U758" s="73" t="s">
        <v>952</v>
      </c>
      <c r="V758" s="73" t="s">
        <v>1126</v>
      </c>
      <c r="W758" s="73"/>
      <c r="X758" s="73"/>
      <c r="Y758" s="82" t="str">
        <f t="shared" si="24"/>
        <v xml:space="preserve">Carthamus mitissimus </v>
      </c>
      <c r="AE758" s="73" t="s">
        <v>1990</v>
      </c>
      <c r="AF758" s="80"/>
      <c r="AH758" s="80">
        <v>4</v>
      </c>
    </row>
    <row r="759" spans="1:34">
      <c r="A759" s="8">
        <f t="shared" si="23"/>
        <v>843</v>
      </c>
      <c r="B759" s="25" t="s">
        <v>393</v>
      </c>
      <c r="K759" s="79" t="s">
        <v>462</v>
      </c>
      <c r="L759" s="79" t="s">
        <v>461</v>
      </c>
      <c r="M759" s="79" t="s">
        <v>463</v>
      </c>
      <c r="N759" s="79">
        <v>2</v>
      </c>
      <c r="S759" s="73" t="s">
        <v>480</v>
      </c>
      <c r="T759" s="73" t="s">
        <v>1568</v>
      </c>
      <c r="U759" s="73" t="s">
        <v>778</v>
      </c>
      <c r="V759" s="73" t="s">
        <v>1126</v>
      </c>
      <c r="W759" s="73"/>
      <c r="X759" s="73"/>
      <c r="Y759" s="82" t="str">
        <f t="shared" si="24"/>
        <v xml:space="preserve">Gentiana acaulis </v>
      </c>
      <c r="AE759" s="73" t="s">
        <v>2009</v>
      </c>
      <c r="AF759" s="80"/>
      <c r="AH759" s="80">
        <v>4</v>
      </c>
    </row>
    <row r="760" spans="1:34">
      <c r="A760" s="8">
        <f t="shared" si="23"/>
        <v>844</v>
      </c>
      <c r="B760" s="25" t="s">
        <v>393</v>
      </c>
      <c r="K760" s="79" t="s">
        <v>462</v>
      </c>
      <c r="L760" s="79" t="s">
        <v>461</v>
      </c>
      <c r="M760" s="79" t="s">
        <v>463</v>
      </c>
      <c r="N760" s="79">
        <v>2</v>
      </c>
      <c r="S760" s="73" t="s">
        <v>480</v>
      </c>
      <c r="T760" s="73" t="s">
        <v>1568</v>
      </c>
      <c r="U760" s="73" t="s">
        <v>1570</v>
      </c>
      <c r="V760" s="73" t="s">
        <v>497</v>
      </c>
      <c r="W760" s="73"/>
      <c r="X760" s="73"/>
      <c r="Y760" s="82" t="str">
        <f t="shared" si="24"/>
        <v xml:space="preserve">Gentiana alpina </v>
      </c>
      <c r="AE760" s="73" t="s">
        <v>1833</v>
      </c>
      <c r="AF760" s="80"/>
      <c r="AH760" s="80">
        <v>4</v>
      </c>
    </row>
    <row r="761" spans="1:34">
      <c r="A761" s="8">
        <f t="shared" si="23"/>
        <v>845</v>
      </c>
      <c r="B761" s="25" t="s">
        <v>393</v>
      </c>
      <c r="K761" s="79" t="s">
        <v>462</v>
      </c>
      <c r="L761" s="79" t="s">
        <v>461</v>
      </c>
      <c r="M761" s="79" t="s">
        <v>463</v>
      </c>
      <c r="N761" s="79">
        <v>2</v>
      </c>
      <c r="S761" s="73" t="s">
        <v>480</v>
      </c>
      <c r="T761" s="73" t="s">
        <v>1568</v>
      </c>
      <c r="U761" s="73" t="s">
        <v>1571</v>
      </c>
      <c r="V761" s="73" t="s">
        <v>781</v>
      </c>
      <c r="W761" s="73"/>
      <c r="X761" s="73"/>
      <c r="Y761" s="82" t="str">
        <f t="shared" si="24"/>
        <v xml:space="preserve">Gentiana angustifolia </v>
      </c>
      <c r="AE761" s="73" t="s">
        <v>2010</v>
      </c>
      <c r="AF761" s="80">
        <v>2</v>
      </c>
      <c r="AH761" s="80"/>
    </row>
    <row r="762" spans="1:34">
      <c r="A762" s="8">
        <f t="shared" si="23"/>
        <v>846</v>
      </c>
      <c r="B762" s="25" t="s">
        <v>393</v>
      </c>
      <c r="K762" s="79" t="s">
        <v>462</v>
      </c>
      <c r="L762" s="79" t="s">
        <v>461</v>
      </c>
      <c r="M762" s="79" t="s">
        <v>463</v>
      </c>
      <c r="N762" s="79">
        <v>2</v>
      </c>
      <c r="S762" s="73" t="s">
        <v>480</v>
      </c>
      <c r="T762" s="73" t="s">
        <v>1568</v>
      </c>
      <c r="U762" s="73" t="s">
        <v>1572</v>
      </c>
      <c r="V762" s="73" t="s">
        <v>1573</v>
      </c>
      <c r="W762" s="73"/>
      <c r="X762" s="73"/>
      <c r="Y762" s="82" t="str">
        <f t="shared" si="24"/>
        <v xml:space="preserve">Gentiana boryi </v>
      </c>
      <c r="AE762" s="73" t="s">
        <v>2009</v>
      </c>
      <c r="AF762" s="80"/>
      <c r="AH762" s="80">
        <v>4</v>
      </c>
    </row>
    <row r="763" spans="1:34">
      <c r="A763" s="8">
        <f t="shared" si="23"/>
        <v>847</v>
      </c>
      <c r="B763" s="25" t="s">
        <v>393</v>
      </c>
      <c r="K763" s="79" t="s">
        <v>462</v>
      </c>
      <c r="L763" s="79" t="s">
        <v>461</v>
      </c>
      <c r="M763" s="79" t="s">
        <v>463</v>
      </c>
      <c r="N763" s="79">
        <v>2</v>
      </c>
      <c r="S763" s="73" t="s">
        <v>480</v>
      </c>
      <c r="T763" s="73" t="s">
        <v>1568</v>
      </c>
      <c r="U763" s="73" t="s">
        <v>1574</v>
      </c>
      <c r="V763" s="73" t="s">
        <v>402</v>
      </c>
      <c r="W763" s="73"/>
      <c r="X763" s="73"/>
      <c r="Y763" s="82" t="str">
        <f t="shared" si="24"/>
        <v xml:space="preserve">Gentiana burseri </v>
      </c>
      <c r="AE763" s="73" t="s">
        <v>1914</v>
      </c>
      <c r="AF763" s="80"/>
      <c r="AH763" s="80">
        <v>4</v>
      </c>
    </row>
    <row r="764" spans="1:34">
      <c r="A764" s="8">
        <f t="shared" si="23"/>
        <v>848</v>
      </c>
      <c r="B764" s="25" t="s">
        <v>393</v>
      </c>
      <c r="K764" s="79" t="s">
        <v>462</v>
      </c>
      <c r="L764" s="79" t="s">
        <v>461</v>
      </c>
      <c r="M764" s="79" t="s">
        <v>463</v>
      </c>
      <c r="N764" s="79">
        <v>2</v>
      </c>
      <c r="S764" s="73" t="s">
        <v>480</v>
      </c>
      <c r="T764" s="73" t="s">
        <v>1568</v>
      </c>
      <c r="U764" s="73" t="s">
        <v>810</v>
      </c>
      <c r="V764" s="73" t="s">
        <v>402</v>
      </c>
      <c r="W764" s="73"/>
      <c r="X764" s="73"/>
      <c r="Y764" s="82" t="str">
        <f t="shared" si="24"/>
        <v xml:space="preserve">Gentiana clusii </v>
      </c>
      <c r="AE764" s="73" t="s">
        <v>2010</v>
      </c>
      <c r="AF764" s="80"/>
      <c r="AH764" s="80">
        <v>1</v>
      </c>
    </row>
    <row r="765" spans="1:34">
      <c r="A765" s="8">
        <f t="shared" si="23"/>
        <v>849</v>
      </c>
      <c r="B765" s="25" t="s">
        <v>393</v>
      </c>
      <c r="K765" s="79" t="s">
        <v>462</v>
      </c>
      <c r="L765" s="79" t="s">
        <v>461</v>
      </c>
      <c r="M765" s="79" t="s">
        <v>463</v>
      </c>
      <c r="N765" s="79">
        <v>2</v>
      </c>
      <c r="S765" s="73" t="s">
        <v>480</v>
      </c>
      <c r="T765" s="73" t="s">
        <v>1568</v>
      </c>
      <c r="U765" s="73" t="s">
        <v>1575</v>
      </c>
      <c r="V765" s="73" t="s">
        <v>402</v>
      </c>
      <c r="W765" s="73"/>
      <c r="X765" s="73"/>
      <c r="Y765" s="82" t="str">
        <f t="shared" si="24"/>
        <v xml:space="preserve">Gentiana cruciata </v>
      </c>
      <c r="AE765" s="73" t="s">
        <v>1806</v>
      </c>
      <c r="AF765" s="80"/>
      <c r="AH765" s="80">
        <v>4</v>
      </c>
    </row>
    <row r="766" spans="1:34">
      <c r="A766" s="8">
        <f t="shared" si="23"/>
        <v>850</v>
      </c>
      <c r="B766" s="25" t="s">
        <v>393</v>
      </c>
      <c r="K766" s="79" t="s">
        <v>462</v>
      </c>
      <c r="L766" s="79" t="s">
        <v>461</v>
      </c>
      <c r="M766" s="79" t="s">
        <v>463</v>
      </c>
      <c r="N766" s="79">
        <v>2</v>
      </c>
      <c r="S766" s="73" t="s">
        <v>480</v>
      </c>
      <c r="T766" s="73" t="s">
        <v>1568</v>
      </c>
      <c r="U766" s="73" t="s">
        <v>1576</v>
      </c>
      <c r="V766" s="73" t="s">
        <v>402</v>
      </c>
      <c r="W766" s="73"/>
      <c r="X766" s="73"/>
      <c r="Y766" s="82" t="str">
        <f t="shared" si="24"/>
        <v xml:space="preserve">Gentiana lutea </v>
      </c>
      <c r="AE766" s="73" t="s">
        <v>2011</v>
      </c>
      <c r="AF766" s="80"/>
      <c r="AH766" s="80">
        <v>4</v>
      </c>
    </row>
    <row r="767" spans="1:34">
      <c r="A767" s="8">
        <f t="shared" si="23"/>
        <v>851</v>
      </c>
      <c r="B767" s="25" t="s">
        <v>393</v>
      </c>
      <c r="K767" s="79" t="s">
        <v>462</v>
      </c>
      <c r="L767" s="79" t="s">
        <v>461</v>
      </c>
      <c r="M767" s="79" t="s">
        <v>463</v>
      </c>
      <c r="N767" s="79">
        <v>2</v>
      </c>
      <c r="S767" s="73" t="s">
        <v>480</v>
      </c>
      <c r="T767" s="73" t="s">
        <v>1568</v>
      </c>
      <c r="U767" s="73" t="s">
        <v>827</v>
      </c>
      <c r="V767" s="73" t="s">
        <v>402</v>
      </c>
      <c r="W767" s="73"/>
      <c r="X767" s="73"/>
      <c r="Y767" s="82" t="str">
        <f t="shared" si="24"/>
        <v xml:space="preserve">Gentiana nivalis </v>
      </c>
      <c r="AE767" s="73" t="s">
        <v>1894</v>
      </c>
      <c r="AF767" s="80"/>
      <c r="AH767" s="80">
        <v>4</v>
      </c>
    </row>
    <row r="768" spans="1:34">
      <c r="A768" s="8">
        <f t="shared" si="23"/>
        <v>852</v>
      </c>
      <c r="B768" s="25" t="s">
        <v>393</v>
      </c>
      <c r="K768" s="79" t="s">
        <v>462</v>
      </c>
      <c r="L768" s="79" t="s">
        <v>461</v>
      </c>
      <c r="M768" s="79" t="s">
        <v>463</v>
      </c>
      <c r="N768" s="79">
        <v>2</v>
      </c>
      <c r="S768" s="73" t="s">
        <v>480</v>
      </c>
      <c r="T768" s="73" t="s">
        <v>1568</v>
      </c>
      <c r="U768" s="73" t="s">
        <v>1577</v>
      </c>
      <c r="V768" s="73" t="s">
        <v>1578</v>
      </c>
      <c r="W768" s="73"/>
      <c r="X768" s="73"/>
      <c r="Y768" s="82" t="str">
        <f t="shared" si="24"/>
        <v xml:space="preserve">Gentiana pneumonanthe </v>
      </c>
      <c r="AE768" s="73" t="s">
        <v>1958</v>
      </c>
      <c r="AF768" s="80"/>
      <c r="AH768" s="80">
        <v>4</v>
      </c>
    </row>
    <row r="769" spans="1:34">
      <c r="A769" s="8">
        <f t="shared" si="23"/>
        <v>853</v>
      </c>
      <c r="B769" s="25" t="s">
        <v>393</v>
      </c>
      <c r="K769" s="79" t="s">
        <v>462</v>
      </c>
      <c r="L769" s="79" t="s">
        <v>461</v>
      </c>
      <c r="M769" s="79" t="s">
        <v>463</v>
      </c>
      <c r="N769" s="79">
        <v>2</v>
      </c>
      <c r="S769" s="73" t="s">
        <v>480</v>
      </c>
      <c r="T769" s="73" t="s">
        <v>1568</v>
      </c>
      <c r="U769" s="73" t="s">
        <v>1579</v>
      </c>
      <c r="V769" s="73" t="s">
        <v>402</v>
      </c>
      <c r="W769" s="73"/>
      <c r="X769" s="73"/>
      <c r="Y769" s="82" t="str">
        <f t="shared" si="24"/>
        <v xml:space="preserve">Gentiana pyrenaica </v>
      </c>
      <c r="AE769" s="73" t="s">
        <v>2012</v>
      </c>
      <c r="AF769" s="80">
        <v>3</v>
      </c>
      <c r="AH769" s="80"/>
    </row>
    <row r="770" spans="1:34">
      <c r="A770" s="8">
        <f t="shared" si="23"/>
        <v>854</v>
      </c>
      <c r="B770" s="25" t="s">
        <v>393</v>
      </c>
      <c r="K770" s="79" t="s">
        <v>462</v>
      </c>
      <c r="L770" s="79" t="s">
        <v>461</v>
      </c>
      <c r="M770" s="79" t="s">
        <v>463</v>
      </c>
      <c r="N770" s="79">
        <v>2</v>
      </c>
      <c r="S770" s="73" t="s">
        <v>481</v>
      </c>
      <c r="T770" s="73" t="s">
        <v>1580</v>
      </c>
      <c r="U770" s="73" t="s">
        <v>1581</v>
      </c>
      <c r="V770" s="73" t="s">
        <v>402</v>
      </c>
      <c r="W770" s="73"/>
      <c r="X770" s="73"/>
      <c r="Y770" s="82" t="str">
        <f t="shared" si="24"/>
        <v xml:space="preserve">Gentiana sierrae </v>
      </c>
      <c r="AE770" s="73" t="s">
        <v>2013</v>
      </c>
      <c r="AF770" s="80"/>
      <c r="AH770" s="80">
        <v>4</v>
      </c>
    </row>
    <row r="771" spans="1:34">
      <c r="A771" s="8">
        <f t="shared" si="23"/>
        <v>855</v>
      </c>
      <c r="B771" s="25" t="s">
        <v>393</v>
      </c>
      <c r="K771" s="79" t="s">
        <v>462</v>
      </c>
      <c r="L771" s="79" t="s">
        <v>461</v>
      </c>
      <c r="M771" s="79" t="s">
        <v>463</v>
      </c>
      <c r="N771" s="79">
        <v>2</v>
      </c>
      <c r="S771" s="73" t="s">
        <v>481</v>
      </c>
      <c r="T771" s="73" t="s">
        <v>1580</v>
      </c>
      <c r="U771" s="73" t="s">
        <v>1582</v>
      </c>
      <c r="V771" s="73" t="s">
        <v>1583</v>
      </c>
      <c r="W771" s="73"/>
      <c r="X771" s="73"/>
      <c r="Y771" s="82" t="str">
        <f t="shared" si="24"/>
        <v xml:space="preserve">Gentiana verna </v>
      </c>
      <c r="AE771" s="73" t="s">
        <v>1795</v>
      </c>
      <c r="AF771" s="80"/>
      <c r="AH771" s="80">
        <v>4</v>
      </c>
    </row>
    <row r="772" spans="1:34">
      <c r="A772" s="8">
        <f t="shared" si="23"/>
        <v>856</v>
      </c>
      <c r="B772" s="25" t="s">
        <v>393</v>
      </c>
      <c r="K772" s="79" t="s">
        <v>462</v>
      </c>
      <c r="L772" s="79" t="s">
        <v>461</v>
      </c>
      <c r="M772" s="79" t="s">
        <v>463</v>
      </c>
      <c r="N772" s="79">
        <v>2</v>
      </c>
      <c r="S772" s="73" t="s">
        <v>481</v>
      </c>
      <c r="T772" s="73" t="s">
        <v>1580</v>
      </c>
      <c r="U772" s="73" t="s">
        <v>1316</v>
      </c>
      <c r="V772" s="73" t="s">
        <v>402</v>
      </c>
      <c r="W772" s="73"/>
      <c r="X772" s="73"/>
      <c r="Y772" s="82" t="str">
        <f t="shared" si="24"/>
        <v xml:space="preserve">Hypericum androsaemum </v>
      </c>
      <c r="AE772" s="73" t="s">
        <v>1870</v>
      </c>
      <c r="AF772" s="80"/>
      <c r="AH772" s="80">
        <v>4</v>
      </c>
    </row>
    <row r="773" spans="1:34">
      <c r="A773" s="8">
        <f t="shared" si="23"/>
        <v>857</v>
      </c>
      <c r="B773" s="25" t="s">
        <v>393</v>
      </c>
      <c r="K773" s="79" t="s">
        <v>462</v>
      </c>
      <c r="L773" s="79" t="s">
        <v>461</v>
      </c>
      <c r="M773" s="79" t="s">
        <v>463</v>
      </c>
      <c r="N773" s="79">
        <v>2</v>
      </c>
      <c r="S773" s="73" t="s">
        <v>481</v>
      </c>
      <c r="T773" s="73" t="s">
        <v>1580</v>
      </c>
      <c r="U773" s="73" t="s">
        <v>1584</v>
      </c>
      <c r="V773" s="73" t="s">
        <v>497</v>
      </c>
      <c r="W773" s="73"/>
      <c r="X773" s="73"/>
      <c r="Y773" s="82" t="str">
        <f t="shared" si="24"/>
        <v xml:space="preserve">Hypericum australe </v>
      </c>
      <c r="AE773" s="73" t="s">
        <v>1801</v>
      </c>
      <c r="AF773" s="80"/>
      <c r="AH773" s="80">
        <v>4</v>
      </c>
    </row>
    <row r="774" spans="1:34">
      <c r="A774" s="8">
        <f t="shared" si="23"/>
        <v>858</v>
      </c>
      <c r="B774" s="25" t="s">
        <v>393</v>
      </c>
      <c r="K774" s="79" t="s">
        <v>462</v>
      </c>
      <c r="L774" s="79" t="s">
        <v>461</v>
      </c>
      <c r="M774" s="79" t="s">
        <v>463</v>
      </c>
      <c r="N774" s="79">
        <v>2</v>
      </c>
      <c r="S774" s="73" t="s">
        <v>481</v>
      </c>
      <c r="T774" s="73" t="s">
        <v>1580</v>
      </c>
      <c r="U774" s="73" t="s">
        <v>1585</v>
      </c>
      <c r="V774" s="73" t="s">
        <v>1586</v>
      </c>
      <c r="W774" s="73"/>
      <c r="X774" s="73"/>
      <c r="Y774" s="82" t="str">
        <f t="shared" si="24"/>
        <v xml:space="preserve">Hypericum balearicum </v>
      </c>
      <c r="AE774" s="73" t="s">
        <v>1795</v>
      </c>
      <c r="AF774" s="80"/>
      <c r="AH774" s="80">
        <v>4</v>
      </c>
    </row>
    <row r="775" spans="1:34">
      <c r="A775" s="8">
        <f t="shared" si="23"/>
        <v>859</v>
      </c>
      <c r="B775" s="25" t="s">
        <v>393</v>
      </c>
      <c r="K775" s="79" t="s">
        <v>462</v>
      </c>
      <c r="L775" s="79" t="s">
        <v>461</v>
      </c>
      <c r="M775" s="79" t="s">
        <v>463</v>
      </c>
      <c r="N775" s="79">
        <v>2</v>
      </c>
      <c r="S775" s="73" t="s">
        <v>481</v>
      </c>
      <c r="T775" s="73" t="s">
        <v>1580</v>
      </c>
      <c r="U775" s="73" t="s">
        <v>1587</v>
      </c>
      <c r="V775" s="73" t="s">
        <v>402</v>
      </c>
      <c r="W775" s="73"/>
      <c r="X775" s="73"/>
      <c r="Y775" s="82" t="str">
        <f t="shared" si="24"/>
        <v xml:space="preserve">Hypericum caprifolium </v>
      </c>
      <c r="AE775" s="73" t="s">
        <v>2014</v>
      </c>
      <c r="AF775" s="80"/>
      <c r="AH775" s="80">
        <v>4</v>
      </c>
    </row>
    <row r="776" spans="1:34">
      <c r="A776" s="8">
        <f t="shared" si="23"/>
        <v>860</v>
      </c>
      <c r="B776" s="25" t="s">
        <v>393</v>
      </c>
      <c r="K776" s="79" t="s">
        <v>462</v>
      </c>
      <c r="L776" s="79" t="s">
        <v>461</v>
      </c>
      <c r="M776" s="79" t="s">
        <v>463</v>
      </c>
      <c r="N776" s="79">
        <v>2</v>
      </c>
      <c r="S776" s="73" t="s">
        <v>481</v>
      </c>
      <c r="T776" s="73" t="s">
        <v>1580</v>
      </c>
      <c r="U776" s="73" t="s">
        <v>1588</v>
      </c>
      <c r="V776" s="73" t="s">
        <v>1589</v>
      </c>
      <c r="W776" s="73"/>
      <c r="X776" s="73"/>
      <c r="Y776" s="82" t="str">
        <f t="shared" si="24"/>
        <v xml:space="preserve">Hypericum coadunatum </v>
      </c>
      <c r="AE776" s="73" t="s">
        <v>1795</v>
      </c>
      <c r="AF776" s="80"/>
      <c r="AH776" s="80">
        <v>4</v>
      </c>
    </row>
    <row r="777" spans="1:34">
      <c r="A777" s="8">
        <f t="shared" si="23"/>
        <v>861</v>
      </c>
      <c r="B777" s="25" t="s">
        <v>393</v>
      </c>
      <c r="K777" s="79" t="s">
        <v>462</v>
      </c>
      <c r="L777" s="79" t="s">
        <v>461</v>
      </c>
      <c r="M777" s="79" t="s">
        <v>463</v>
      </c>
      <c r="N777" s="79">
        <v>2</v>
      </c>
      <c r="S777" s="73" t="s">
        <v>481</v>
      </c>
      <c r="T777" s="73" t="s">
        <v>1580</v>
      </c>
      <c r="U777" s="73" t="s">
        <v>1590</v>
      </c>
      <c r="V777" s="73" t="s">
        <v>402</v>
      </c>
      <c r="W777" s="73"/>
      <c r="X777" s="73"/>
      <c r="Y777" s="82" t="str">
        <f t="shared" si="24"/>
        <v xml:space="preserve">Hypericum elodes </v>
      </c>
      <c r="AE777" s="73" t="s">
        <v>1795</v>
      </c>
      <c r="AF777" s="80"/>
      <c r="AH777" s="80">
        <v>4</v>
      </c>
    </row>
    <row r="778" spans="1:34">
      <c r="A778" s="8">
        <f t="shared" si="23"/>
        <v>862</v>
      </c>
      <c r="B778" s="25" t="s">
        <v>393</v>
      </c>
      <c r="K778" s="79" t="s">
        <v>462</v>
      </c>
      <c r="L778" s="79" t="s">
        <v>461</v>
      </c>
      <c r="M778" s="79" t="s">
        <v>463</v>
      </c>
      <c r="N778" s="79">
        <v>2</v>
      </c>
      <c r="S778" s="73" t="s">
        <v>481</v>
      </c>
      <c r="T778" s="73" t="s">
        <v>1580</v>
      </c>
      <c r="U778" s="73" t="s">
        <v>1591</v>
      </c>
      <c r="V778" s="73" t="s">
        <v>402</v>
      </c>
      <c r="W778" s="73"/>
      <c r="X778" s="73"/>
      <c r="Y778" s="82" t="str">
        <f t="shared" si="24"/>
        <v xml:space="preserve">Hypericum elongatum </v>
      </c>
      <c r="AE778" s="73" t="s">
        <v>2015</v>
      </c>
      <c r="AF778" s="80"/>
      <c r="AH778" s="80">
        <v>4</v>
      </c>
    </row>
    <row r="779" spans="1:34">
      <c r="A779" s="8">
        <f t="shared" si="23"/>
        <v>863</v>
      </c>
      <c r="B779" s="25" t="s">
        <v>393</v>
      </c>
      <c r="K779" s="79" t="s">
        <v>462</v>
      </c>
      <c r="L779" s="79" t="s">
        <v>461</v>
      </c>
      <c r="M779" s="79" t="s">
        <v>463</v>
      </c>
      <c r="N779" s="79">
        <v>2</v>
      </c>
      <c r="S779" s="73" t="s">
        <v>481</v>
      </c>
      <c r="T779" s="73" t="s">
        <v>1580</v>
      </c>
      <c r="U779" s="73" t="s">
        <v>1592</v>
      </c>
      <c r="V779" s="73" t="s">
        <v>402</v>
      </c>
      <c r="W779" s="73"/>
      <c r="X779" s="73"/>
      <c r="Y779" s="82" t="str">
        <f t="shared" si="24"/>
        <v xml:space="preserve">Hypericum ericoides </v>
      </c>
      <c r="AE779" s="73" t="s">
        <v>2016</v>
      </c>
      <c r="AF779" s="80"/>
      <c r="AH779" s="80">
        <v>4</v>
      </c>
    </row>
    <row r="780" spans="1:34">
      <c r="A780" s="8">
        <f t="shared" si="23"/>
        <v>864</v>
      </c>
      <c r="B780" s="25" t="s">
        <v>393</v>
      </c>
      <c r="K780" s="79" t="s">
        <v>462</v>
      </c>
      <c r="L780" s="79" t="s">
        <v>461</v>
      </c>
      <c r="M780" s="79" t="s">
        <v>463</v>
      </c>
      <c r="N780" s="79">
        <v>2</v>
      </c>
      <c r="S780" s="73" t="s">
        <v>481</v>
      </c>
      <c r="T780" s="73" t="s">
        <v>1580</v>
      </c>
      <c r="U780" s="73" t="s">
        <v>1593</v>
      </c>
      <c r="V780" s="73" t="s">
        <v>402</v>
      </c>
      <c r="W780" s="73"/>
      <c r="X780" s="73"/>
      <c r="Y780" s="82" t="str">
        <f t="shared" si="24"/>
        <v xml:space="preserve">Hypericum hircinum </v>
      </c>
      <c r="AE780" s="73" t="s">
        <v>1917</v>
      </c>
      <c r="AF780" s="80"/>
      <c r="AH780" s="80">
        <v>4</v>
      </c>
    </row>
    <row r="781" spans="1:34">
      <c r="A781" s="8">
        <f t="shared" si="23"/>
        <v>865</v>
      </c>
      <c r="B781" s="25" t="s">
        <v>393</v>
      </c>
      <c r="K781" s="79" t="s">
        <v>462</v>
      </c>
      <c r="L781" s="79" t="s">
        <v>461</v>
      </c>
      <c r="M781" s="79" t="s">
        <v>463</v>
      </c>
      <c r="N781" s="79">
        <v>2</v>
      </c>
      <c r="S781" s="73" t="s">
        <v>481</v>
      </c>
      <c r="T781" s="73" t="s">
        <v>1580</v>
      </c>
      <c r="U781" s="73" t="s">
        <v>1594</v>
      </c>
      <c r="V781" s="73" t="s">
        <v>1595</v>
      </c>
      <c r="W781" s="73"/>
      <c r="X781" s="73"/>
      <c r="Y781" s="82" t="str">
        <f t="shared" si="24"/>
        <v xml:space="preserve">Hypericum hirsutum </v>
      </c>
      <c r="AE781" s="73" t="s">
        <v>1995</v>
      </c>
      <c r="AF781" s="80"/>
      <c r="AH781" s="80">
        <v>4</v>
      </c>
    </row>
    <row r="782" spans="1:34">
      <c r="A782" s="8">
        <f t="shared" si="23"/>
        <v>866</v>
      </c>
      <c r="B782" s="25" t="s">
        <v>393</v>
      </c>
      <c r="K782" s="79" t="s">
        <v>462</v>
      </c>
      <c r="L782" s="79" t="s">
        <v>461</v>
      </c>
      <c r="M782" s="79" t="s">
        <v>463</v>
      </c>
      <c r="N782" s="79">
        <v>2</v>
      </c>
      <c r="S782" s="73" t="s">
        <v>481</v>
      </c>
      <c r="T782" s="73" t="s">
        <v>1580</v>
      </c>
      <c r="U782" s="73" t="s">
        <v>1596</v>
      </c>
      <c r="V782" s="73" t="s">
        <v>1597</v>
      </c>
      <c r="W782" s="73"/>
      <c r="X782" s="73"/>
      <c r="Y782" s="82" t="str">
        <f t="shared" si="24"/>
        <v xml:space="preserve">Hypericum humifusum </v>
      </c>
      <c r="AE782" s="73" t="s">
        <v>1832</v>
      </c>
      <c r="AF782" s="80"/>
      <c r="AH782" s="80">
        <v>4</v>
      </c>
    </row>
    <row r="783" spans="1:34">
      <c r="A783" s="8">
        <f t="shared" si="23"/>
        <v>867</v>
      </c>
      <c r="B783" s="25" t="s">
        <v>393</v>
      </c>
      <c r="K783" s="79" t="s">
        <v>462</v>
      </c>
      <c r="L783" s="79" t="s">
        <v>461</v>
      </c>
      <c r="M783" s="79" t="s">
        <v>463</v>
      </c>
      <c r="N783" s="79">
        <v>2</v>
      </c>
      <c r="S783" s="73" t="s">
        <v>481</v>
      </c>
      <c r="T783" s="73" t="s">
        <v>1580</v>
      </c>
      <c r="U783" s="73" t="s">
        <v>1598</v>
      </c>
      <c r="V783" s="73" t="s">
        <v>819</v>
      </c>
      <c r="W783" s="73"/>
      <c r="X783" s="73"/>
      <c r="Y783" s="82" t="str">
        <f t="shared" si="24"/>
        <v xml:space="preserve">Hypericum hyssopifoium </v>
      </c>
      <c r="AE783" s="73" t="s">
        <v>2017</v>
      </c>
      <c r="AF783" s="80">
        <v>2</v>
      </c>
      <c r="AH783" s="80"/>
    </row>
    <row r="784" spans="1:34">
      <c r="A784" s="8">
        <f t="shared" si="23"/>
        <v>868</v>
      </c>
      <c r="B784" s="25" t="s">
        <v>393</v>
      </c>
      <c r="K784" s="79" t="s">
        <v>462</v>
      </c>
      <c r="L784" s="79" t="s">
        <v>461</v>
      </c>
      <c r="M784" s="79" t="s">
        <v>463</v>
      </c>
      <c r="N784" s="79">
        <v>2</v>
      </c>
      <c r="S784" s="73" t="s">
        <v>481</v>
      </c>
      <c r="T784" s="73" t="s">
        <v>1580</v>
      </c>
      <c r="U784" s="73" t="s">
        <v>763</v>
      </c>
      <c r="V784" s="73" t="s">
        <v>402</v>
      </c>
      <c r="W784" s="73"/>
      <c r="X784" s="73"/>
      <c r="Y784" s="82" t="str">
        <f t="shared" si="24"/>
        <v xml:space="preserve">Hypericum linariifolium </v>
      </c>
      <c r="AE784" s="73" t="s">
        <v>2017</v>
      </c>
      <c r="AF784" s="80"/>
      <c r="AH784" s="80">
        <v>4</v>
      </c>
    </row>
    <row r="785" spans="1:34">
      <c r="A785" s="8">
        <f t="shared" si="23"/>
        <v>869</v>
      </c>
      <c r="B785" s="25" t="s">
        <v>393</v>
      </c>
      <c r="K785" s="79" t="s">
        <v>462</v>
      </c>
      <c r="L785" s="79" t="s">
        <v>461</v>
      </c>
      <c r="M785" s="79" t="s">
        <v>463</v>
      </c>
      <c r="N785" s="79">
        <v>2</v>
      </c>
      <c r="S785" s="73" t="s">
        <v>481</v>
      </c>
      <c r="T785" s="73" t="s">
        <v>1580</v>
      </c>
      <c r="U785" s="73" t="s">
        <v>1599</v>
      </c>
      <c r="V785" s="73" t="s">
        <v>402</v>
      </c>
      <c r="W785" s="73"/>
      <c r="X785" s="73"/>
      <c r="Y785" s="82" t="str">
        <f t="shared" si="24"/>
        <v xml:space="preserve">Hypericum maculatum </v>
      </c>
      <c r="AE785" s="73" t="s">
        <v>1830</v>
      </c>
      <c r="AF785" s="80"/>
      <c r="AH785" s="80">
        <v>4</v>
      </c>
    </row>
    <row r="786" spans="1:34">
      <c r="A786" s="8">
        <f t="shared" ref="A786:A849" si="25">A785+1</f>
        <v>870</v>
      </c>
      <c r="B786" s="25" t="s">
        <v>393</v>
      </c>
      <c r="K786" s="79" t="s">
        <v>462</v>
      </c>
      <c r="L786" s="79" t="s">
        <v>461</v>
      </c>
      <c r="M786" s="79" t="s">
        <v>463</v>
      </c>
      <c r="N786" s="79">
        <v>2</v>
      </c>
      <c r="S786" s="73" t="s">
        <v>481</v>
      </c>
      <c r="T786" s="73" t="s">
        <v>1580</v>
      </c>
      <c r="U786" s="73" t="s">
        <v>1600</v>
      </c>
      <c r="V786" s="73" t="s">
        <v>402</v>
      </c>
      <c r="W786" s="73"/>
      <c r="X786" s="73"/>
      <c r="Y786" s="82" t="str">
        <f t="shared" si="24"/>
        <v xml:space="preserve">Hypericum montanum </v>
      </c>
      <c r="AE786" s="73" t="s">
        <v>1850</v>
      </c>
      <c r="AF786" s="80"/>
      <c r="AH786" s="80">
        <v>4</v>
      </c>
    </row>
    <row r="787" spans="1:34">
      <c r="A787" s="8">
        <f t="shared" si="25"/>
        <v>871</v>
      </c>
      <c r="B787" s="25" t="s">
        <v>393</v>
      </c>
      <c r="K787" s="79" t="s">
        <v>462</v>
      </c>
      <c r="L787" s="79" t="s">
        <v>461</v>
      </c>
      <c r="M787" s="79" t="s">
        <v>463</v>
      </c>
      <c r="N787" s="79">
        <v>2</v>
      </c>
      <c r="S787" s="73" t="s">
        <v>481</v>
      </c>
      <c r="T787" s="73" t="s">
        <v>1580</v>
      </c>
      <c r="U787" s="73" t="s">
        <v>1601</v>
      </c>
      <c r="V787" s="73" t="s">
        <v>402</v>
      </c>
      <c r="W787" s="73"/>
      <c r="X787" s="73"/>
      <c r="Y787" s="82" t="str">
        <f t="shared" ref="Y787:Y850" si="26">CONCATENATE(T785," ",U785," ",W785)</f>
        <v xml:space="preserve">Hypericum nummularium </v>
      </c>
      <c r="AE787" s="73" t="s">
        <v>2018</v>
      </c>
      <c r="AF787" s="80">
        <v>1</v>
      </c>
      <c r="AH787" s="80"/>
    </row>
    <row r="788" spans="1:34">
      <c r="A788" s="8">
        <f t="shared" si="25"/>
        <v>872</v>
      </c>
      <c r="B788" s="25" t="s">
        <v>393</v>
      </c>
      <c r="K788" s="79" t="s">
        <v>462</v>
      </c>
      <c r="L788" s="79" t="s">
        <v>461</v>
      </c>
      <c r="M788" s="79" t="s">
        <v>463</v>
      </c>
      <c r="N788" s="79">
        <v>2</v>
      </c>
      <c r="S788" s="73" t="s">
        <v>481</v>
      </c>
      <c r="T788" s="73" t="s">
        <v>1580</v>
      </c>
      <c r="U788" s="73" t="s">
        <v>825</v>
      </c>
      <c r="V788" s="73" t="s">
        <v>497</v>
      </c>
      <c r="W788" s="73"/>
      <c r="X788" s="73"/>
      <c r="Y788" s="82" t="str">
        <f t="shared" si="26"/>
        <v xml:space="preserve">Hypericum perfoliatum </v>
      </c>
      <c r="AE788" s="73" t="s">
        <v>2019</v>
      </c>
      <c r="AF788" s="80"/>
      <c r="AH788" s="80">
        <v>4</v>
      </c>
    </row>
    <row r="789" spans="1:34">
      <c r="A789" s="8">
        <f t="shared" si="25"/>
        <v>873</v>
      </c>
      <c r="B789" s="25" t="s">
        <v>393</v>
      </c>
      <c r="K789" s="79" t="s">
        <v>462</v>
      </c>
      <c r="L789" s="79" t="s">
        <v>461</v>
      </c>
      <c r="M789" s="79" t="s">
        <v>463</v>
      </c>
      <c r="N789" s="79">
        <v>2</v>
      </c>
      <c r="S789" s="73" t="s">
        <v>481</v>
      </c>
      <c r="T789" s="73" t="s">
        <v>1580</v>
      </c>
      <c r="U789" s="73" t="s">
        <v>1602</v>
      </c>
      <c r="V789" s="73" t="s">
        <v>402</v>
      </c>
      <c r="W789" s="73"/>
      <c r="X789" s="73"/>
      <c r="Y789" s="82" t="str">
        <f t="shared" si="26"/>
        <v xml:space="preserve">Hypericum perforatum </v>
      </c>
      <c r="AE789" s="73" t="s">
        <v>2020</v>
      </c>
      <c r="AF789" s="80"/>
      <c r="AH789" s="80">
        <v>4</v>
      </c>
    </row>
    <row r="790" spans="1:34">
      <c r="A790" s="8">
        <f t="shared" si="25"/>
        <v>874</v>
      </c>
      <c r="B790" s="25" t="s">
        <v>393</v>
      </c>
      <c r="K790" s="79" t="s">
        <v>462</v>
      </c>
      <c r="L790" s="79" t="s">
        <v>461</v>
      </c>
      <c r="M790" s="79" t="s">
        <v>463</v>
      </c>
      <c r="N790" s="79">
        <v>2</v>
      </c>
      <c r="S790" s="73" t="s">
        <v>481</v>
      </c>
      <c r="T790" s="73" t="s">
        <v>1580</v>
      </c>
      <c r="U790" s="73" t="s">
        <v>1603</v>
      </c>
      <c r="V790" s="73" t="s">
        <v>1126</v>
      </c>
      <c r="W790" s="73"/>
      <c r="X790" s="73"/>
      <c r="Y790" s="82" t="str">
        <f t="shared" si="26"/>
        <v xml:space="preserve">Hypericum pubescens </v>
      </c>
      <c r="AE790" s="73" t="s">
        <v>1795</v>
      </c>
      <c r="AF790" s="80">
        <v>2</v>
      </c>
      <c r="AH790" s="80"/>
    </row>
    <row r="791" spans="1:34">
      <c r="A791" s="8">
        <f t="shared" si="25"/>
        <v>875</v>
      </c>
      <c r="B791" s="25" t="s">
        <v>393</v>
      </c>
      <c r="K791" s="79" t="s">
        <v>462</v>
      </c>
      <c r="L791" s="79" t="s">
        <v>461</v>
      </c>
      <c r="M791" s="79" t="s">
        <v>463</v>
      </c>
      <c r="N791" s="79">
        <v>2</v>
      </c>
      <c r="S791" s="73" t="s">
        <v>481</v>
      </c>
      <c r="T791" s="73" t="s">
        <v>1580</v>
      </c>
      <c r="U791" s="73" t="s">
        <v>1604</v>
      </c>
      <c r="V791" s="73" t="s">
        <v>1605</v>
      </c>
      <c r="W791" s="73"/>
      <c r="X791" s="73"/>
      <c r="Y791" s="82" t="str">
        <f t="shared" si="26"/>
        <v xml:space="preserve">Hypericum pulchrum </v>
      </c>
      <c r="AE791" s="73" t="s">
        <v>1795</v>
      </c>
      <c r="AF791" s="80"/>
      <c r="AH791" s="80">
        <v>4</v>
      </c>
    </row>
    <row r="792" spans="1:34">
      <c r="A792" s="8">
        <f t="shared" si="25"/>
        <v>876</v>
      </c>
      <c r="B792" s="25" t="s">
        <v>393</v>
      </c>
      <c r="K792" s="79" t="s">
        <v>462</v>
      </c>
      <c r="L792" s="79" t="s">
        <v>461</v>
      </c>
      <c r="M792" s="79" t="s">
        <v>463</v>
      </c>
      <c r="N792" s="79">
        <v>2</v>
      </c>
      <c r="S792" s="73" t="s">
        <v>481</v>
      </c>
      <c r="T792" s="73" t="s">
        <v>1580</v>
      </c>
      <c r="U792" s="73" t="s">
        <v>1606</v>
      </c>
      <c r="V792" s="73" t="s">
        <v>1607</v>
      </c>
      <c r="W792" s="73"/>
      <c r="X792" s="73"/>
      <c r="Y792" s="82" t="str">
        <f t="shared" si="26"/>
        <v xml:space="preserve">Hypericum richeri </v>
      </c>
      <c r="AE792" s="73" t="s">
        <v>2017</v>
      </c>
      <c r="AF792" s="80">
        <v>2</v>
      </c>
      <c r="AH792" s="80"/>
    </row>
    <row r="793" spans="1:34">
      <c r="A793" s="8">
        <f t="shared" si="25"/>
        <v>877</v>
      </c>
      <c r="B793" s="25" t="s">
        <v>393</v>
      </c>
      <c r="K793" s="79" t="s">
        <v>462</v>
      </c>
      <c r="L793" s="79" t="s">
        <v>461</v>
      </c>
      <c r="M793" s="79" t="s">
        <v>463</v>
      </c>
      <c r="N793" s="79">
        <v>2</v>
      </c>
      <c r="S793" s="73" t="s">
        <v>481</v>
      </c>
      <c r="T793" s="73" t="s">
        <v>1580</v>
      </c>
      <c r="U793" s="73" t="s">
        <v>1207</v>
      </c>
      <c r="V793" s="73" t="s">
        <v>402</v>
      </c>
      <c r="W793" s="73"/>
      <c r="X793" s="73"/>
      <c r="Y793" s="82" t="str">
        <f t="shared" si="26"/>
        <v xml:space="preserve">Hypericum robertii </v>
      </c>
      <c r="AE793" s="73" t="s">
        <v>2021</v>
      </c>
      <c r="AF793" s="80"/>
      <c r="AH793" s="80">
        <v>4</v>
      </c>
    </row>
    <row r="794" spans="1:34">
      <c r="A794" s="8">
        <f t="shared" si="25"/>
        <v>878</v>
      </c>
      <c r="B794" s="25" t="s">
        <v>393</v>
      </c>
      <c r="K794" s="79" t="s">
        <v>462</v>
      </c>
      <c r="L794" s="79" t="s">
        <v>461</v>
      </c>
      <c r="M794" s="79" t="s">
        <v>463</v>
      </c>
      <c r="N794" s="79">
        <v>2</v>
      </c>
      <c r="S794" s="73" t="s">
        <v>481</v>
      </c>
      <c r="T794" s="73" t="s">
        <v>1580</v>
      </c>
      <c r="U794" s="73" t="s">
        <v>1608</v>
      </c>
      <c r="V794" s="73" t="s">
        <v>1609</v>
      </c>
      <c r="W794" s="73"/>
      <c r="X794" s="73"/>
      <c r="Y794" s="82" t="str">
        <f t="shared" si="26"/>
        <v xml:space="preserve">Hypericum tetrapterum </v>
      </c>
      <c r="AE794" s="73" t="s">
        <v>2022</v>
      </c>
      <c r="AF794" s="80"/>
      <c r="AH794" s="80">
        <v>2</v>
      </c>
    </row>
    <row r="795" spans="1:34">
      <c r="A795" s="8">
        <f t="shared" si="25"/>
        <v>879</v>
      </c>
      <c r="B795" s="25" t="s">
        <v>393</v>
      </c>
      <c r="K795" s="79" t="s">
        <v>462</v>
      </c>
      <c r="L795" s="79" t="s">
        <v>461</v>
      </c>
      <c r="M795" s="79" t="s">
        <v>463</v>
      </c>
      <c r="N795" s="79">
        <v>2</v>
      </c>
      <c r="S795" s="73" t="s">
        <v>482</v>
      </c>
      <c r="T795" s="73" t="s">
        <v>1610</v>
      </c>
      <c r="U795" s="73" t="s">
        <v>1611</v>
      </c>
      <c r="V795" s="73" t="s">
        <v>772</v>
      </c>
      <c r="W795" s="73"/>
      <c r="X795" s="73"/>
      <c r="Y795" s="82" t="str">
        <f t="shared" si="26"/>
        <v xml:space="preserve">Hypericum tomentosum </v>
      </c>
      <c r="AE795" s="73" t="s">
        <v>2023</v>
      </c>
      <c r="AF795" s="80">
        <v>1</v>
      </c>
      <c r="AH795" s="80"/>
    </row>
    <row r="796" spans="1:34">
      <c r="A796" s="8">
        <f t="shared" si="25"/>
        <v>880</v>
      </c>
      <c r="B796" s="25" t="s">
        <v>393</v>
      </c>
      <c r="K796" s="79" t="s">
        <v>462</v>
      </c>
      <c r="L796" s="79" t="s">
        <v>461</v>
      </c>
      <c r="M796" s="79" t="s">
        <v>463</v>
      </c>
      <c r="N796" s="79">
        <v>2</v>
      </c>
      <c r="S796" s="73" t="s">
        <v>482</v>
      </c>
      <c r="T796" s="73" t="s">
        <v>1610</v>
      </c>
      <c r="U796" s="73" t="s">
        <v>1612</v>
      </c>
      <c r="V796" s="73" t="s">
        <v>1613</v>
      </c>
      <c r="W796" s="73"/>
      <c r="X796" s="73"/>
      <c r="Y796" s="82" t="str">
        <f t="shared" si="26"/>
        <v xml:space="preserve">Hypericum undulatum </v>
      </c>
      <c r="AE796" s="73" t="s">
        <v>1795</v>
      </c>
      <c r="AF796" s="80"/>
      <c r="AH796" s="80">
        <v>4</v>
      </c>
    </row>
    <row r="797" spans="1:34">
      <c r="A797" s="8">
        <f t="shared" si="25"/>
        <v>881</v>
      </c>
      <c r="B797" s="25" t="s">
        <v>393</v>
      </c>
      <c r="K797" s="79" t="s">
        <v>462</v>
      </c>
      <c r="L797" s="79" t="s">
        <v>461</v>
      </c>
      <c r="M797" s="79" t="s">
        <v>463</v>
      </c>
      <c r="N797" s="79">
        <v>2</v>
      </c>
      <c r="S797" s="73" t="s">
        <v>482</v>
      </c>
      <c r="T797" s="73" t="s">
        <v>1610</v>
      </c>
      <c r="U797" s="73" t="s">
        <v>1614</v>
      </c>
      <c r="V797" s="73" t="s">
        <v>1615</v>
      </c>
      <c r="W797" s="73"/>
      <c r="X797" s="73"/>
      <c r="Y797" s="82" t="str">
        <f t="shared" si="26"/>
        <v xml:space="preserve">Lavandula aungustifolia </v>
      </c>
      <c r="AE797" s="73" t="s">
        <v>1795</v>
      </c>
      <c r="AF797" s="80"/>
      <c r="AH797" s="80">
        <v>4</v>
      </c>
    </row>
    <row r="798" spans="1:34">
      <c r="A798" s="8">
        <f t="shared" si="25"/>
        <v>882</v>
      </c>
      <c r="B798" s="25" t="s">
        <v>393</v>
      </c>
      <c r="K798" s="79" t="s">
        <v>462</v>
      </c>
      <c r="L798" s="79" t="s">
        <v>461</v>
      </c>
      <c r="M798" s="79" t="s">
        <v>463</v>
      </c>
      <c r="N798" s="79">
        <v>2</v>
      </c>
      <c r="S798" s="73" t="s">
        <v>482</v>
      </c>
      <c r="T798" s="73" t="s">
        <v>1610</v>
      </c>
      <c r="U798" s="73" t="s">
        <v>582</v>
      </c>
      <c r="V798" s="73" t="s">
        <v>772</v>
      </c>
      <c r="W798" s="73"/>
      <c r="X798" s="73"/>
      <c r="Y798" s="82" t="str">
        <f t="shared" si="26"/>
        <v xml:space="preserve">Lavandula buchii </v>
      </c>
      <c r="AE798" s="73" t="s">
        <v>1795</v>
      </c>
      <c r="AF798" s="80"/>
      <c r="AH798" s="80">
        <v>4</v>
      </c>
    </row>
    <row r="799" spans="1:34">
      <c r="A799" s="8">
        <f t="shared" si="25"/>
        <v>883</v>
      </c>
      <c r="B799" s="25" t="s">
        <v>393</v>
      </c>
      <c r="K799" s="79" t="s">
        <v>462</v>
      </c>
      <c r="L799" s="79" t="s">
        <v>461</v>
      </c>
      <c r="M799" s="79" t="s">
        <v>463</v>
      </c>
      <c r="N799" s="79">
        <v>2</v>
      </c>
      <c r="S799" s="73" t="s">
        <v>482</v>
      </c>
      <c r="T799" s="73" t="s">
        <v>1610</v>
      </c>
      <c r="U799" s="73" t="s">
        <v>1616</v>
      </c>
      <c r="V799" s="73" t="s">
        <v>402</v>
      </c>
      <c r="W799" s="73"/>
      <c r="X799" s="73"/>
      <c r="Y799" s="82" t="str">
        <f t="shared" si="26"/>
        <v xml:space="preserve">Lavandula bramwellii </v>
      </c>
      <c r="AE799" s="73" t="s">
        <v>2024</v>
      </c>
      <c r="AF799" s="80">
        <v>2</v>
      </c>
      <c r="AH799" s="80"/>
    </row>
    <row r="800" spans="1:34">
      <c r="A800" s="8">
        <f t="shared" si="25"/>
        <v>884</v>
      </c>
      <c r="B800" s="25" t="s">
        <v>393</v>
      </c>
      <c r="K800" s="79" t="s">
        <v>462</v>
      </c>
      <c r="L800" s="79" t="s">
        <v>461</v>
      </c>
      <c r="M800" s="79" t="s">
        <v>463</v>
      </c>
      <c r="N800" s="79">
        <v>2</v>
      </c>
      <c r="S800" s="73" t="s">
        <v>482</v>
      </c>
      <c r="T800" s="73" t="s">
        <v>1610</v>
      </c>
      <c r="U800" s="73" t="s">
        <v>1617</v>
      </c>
      <c r="V800" s="73" t="s">
        <v>497</v>
      </c>
      <c r="W800" s="73"/>
      <c r="X800" s="73"/>
      <c r="Y800" s="82" t="str">
        <f t="shared" si="26"/>
        <v xml:space="preserve">Lavandula canariensis </v>
      </c>
      <c r="AE800" s="73" t="s">
        <v>2025</v>
      </c>
      <c r="AF800" s="80"/>
      <c r="AH800" s="80">
        <v>2</v>
      </c>
    </row>
    <row r="801" spans="1:34">
      <c r="A801" s="8">
        <f t="shared" si="25"/>
        <v>885</v>
      </c>
      <c r="B801" s="25" t="s">
        <v>393</v>
      </c>
      <c r="K801" s="79" t="s">
        <v>462</v>
      </c>
      <c r="L801" s="79" t="s">
        <v>461</v>
      </c>
      <c r="M801" s="79" t="s">
        <v>463</v>
      </c>
      <c r="N801" s="79">
        <v>2</v>
      </c>
      <c r="S801" s="73" t="s">
        <v>482</v>
      </c>
      <c r="T801" s="73" t="s">
        <v>1610</v>
      </c>
      <c r="U801" s="73" t="s">
        <v>1618</v>
      </c>
      <c r="V801" s="73" t="s">
        <v>1619</v>
      </c>
      <c r="W801" s="73"/>
      <c r="X801" s="73"/>
      <c r="Y801" s="82" t="str">
        <f t="shared" si="26"/>
        <v xml:space="preserve">Lavandula dentata </v>
      </c>
      <c r="AE801" s="73" t="s">
        <v>2026</v>
      </c>
      <c r="AF801" s="80">
        <v>2</v>
      </c>
      <c r="AH801" s="80"/>
    </row>
    <row r="802" spans="1:34">
      <c r="A802" s="8">
        <f t="shared" si="25"/>
        <v>886</v>
      </c>
      <c r="B802" s="25" t="s">
        <v>393</v>
      </c>
      <c r="K802" s="79" t="s">
        <v>462</v>
      </c>
      <c r="L802" s="79" t="s">
        <v>461</v>
      </c>
      <c r="M802" s="79" t="s">
        <v>463</v>
      </c>
      <c r="N802" s="79">
        <v>2</v>
      </c>
      <c r="S802" s="73" t="s">
        <v>482</v>
      </c>
      <c r="T802" s="73" t="s">
        <v>1610</v>
      </c>
      <c r="U802" s="73" t="s">
        <v>1620</v>
      </c>
      <c r="V802" s="73" t="s">
        <v>672</v>
      </c>
      <c r="W802" s="73"/>
      <c r="X802" s="73"/>
      <c r="Y802" s="82" t="str">
        <f t="shared" si="26"/>
        <v xml:space="preserve">Lavandula lanata </v>
      </c>
      <c r="AE802" s="73" t="s">
        <v>1795</v>
      </c>
      <c r="AF802" s="80"/>
      <c r="AH802" s="80">
        <v>4</v>
      </c>
    </row>
    <row r="803" spans="1:34">
      <c r="A803" s="8">
        <f t="shared" si="25"/>
        <v>887</v>
      </c>
      <c r="B803" s="25" t="s">
        <v>393</v>
      </c>
      <c r="K803" s="79" t="s">
        <v>462</v>
      </c>
      <c r="L803" s="79" t="s">
        <v>461</v>
      </c>
      <c r="M803" s="79" t="s">
        <v>463</v>
      </c>
      <c r="N803" s="79">
        <v>2</v>
      </c>
      <c r="S803" s="73" t="s">
        <v>482</v>
      </c>
      <c r="T803" s="73" t="s">
        <v>1610</v>
      </c>
      <c r="U803" s="73" t="s">
        <v>1621</v>
      </c>
      <c r="V803" s="73" t="s">
        <v>402</v>
      </c>
      <c r="W803" s="73"/>
      <c r="X803" s="73"/>
      <c r="Y803" s="82" t="str">
        <f t="shared" si="26"/>
        <v xml:space="preserve">Lavandula latifolia </v>
      </c>
      <c r="AE803" s="73" t="s">
        <v>1870</v>
      </c>
      <c r="AF803" s="80"/>
      <c r="AH803" s="80">
        <v>4</v>
      </c>
    </row>
    <row r="804" spans="1:34">
      <c r="A804" s="8">
        <f t="shared" si="25"/>
        <v>888</v>
      </c>
      <c r="B804" s="25" t="s">
        <v>393</v>
      </c>
      <c r="K804" s="79" t="s">
        <v>462</v>
      </c>
      <c r="L804" s="79" t="s">
        <v>461</v>
      </c>
      <c r="M804" s="79" t="s">
        <v>463</v>
      </c>
      <c r="N804" s="79">
        <v>2</v>
      </c>
      <c r="S804" s="73" t="s">
        <v>482</v>
      </c>
      <c r="T804" s="73" t="s">
        <v>1610</v>
      </c>
      <c r="U804" s="73" t="s">
        <v>1622</v>
      </c>
      <c r="V804" s="73" t="s">
        <v>1623</v>
      </c>
      <c r="W804" s="73"/>
      <c r="X804" s="73"/>
      <c r="Y804" s="82" t="str">
        <f t="shared" si="26"/>
        <v xml:space="preserve">Lavandula minutolii </v>
      </c>
      <c r="AE804" s="73" t="s">
        <v>1958</v>
      </c>
      <c r="AF804" s="80">
        <v>2</v>
      </c>
      <c r="AH804" s="80"/>
    </row>
    <row r="805" spans="1:34">
      <c r="A805" s="8">
        <f t="shared" si="25"/>
        <v>889</v>
      </c>
      <c r="B805" s="25" t="s">
        <v>393</v>
      </c>
      <c r="K805" s="79" t="s">
        <v>462</v>
      </c>
      <c r="L805" s="79" t="s">
        <v>461</v>
      </c>
      <c r="M805" s="79" t="s">
        <v>463</v>
      </c>
      <c r="N805" s="79">
        <v>2</v>
      </c>
      <c r="S805" s="73" t="s">
        <v>482</v>
      </c>
      <c r="T805" s="73" t="s">
        <v>1610</v>
      </c>
      <c r="U805" s="73" t="s">
        <v>1624</v>
      </c>
      <c r="V805" s="73" t="s">
        <v>1625</v>
      </c>
      <c r="W805" s="73"/>
      <c r="X805" s="73"/>
      <c r="Y805" s="82" t="str">
        <f t="shared" si="26"/>
        <v xml:space="preserve">Lavandula multifida </v>
      </c>
      <c r="AE805" s="73" t="s">
        <v>1795</v>
      </c>
      <c r="AF805" s="80"/>
      <c r="AH805" s="80">
        <v>4</v>
      </c>
    </row>
    <row r="806" spans="1:34">
      <c r="A806" s="8">
        <f t="shared" si="25"/>
        <v>890</v>
      </c>
      <c r="B806" s="25" t="s">
        <v>393</v>
      </c>
      <c r="K806" s="79" t="s">
        <v>462</v>
      </c>
      <c r="L806" s="79" t="s">
        <v>461</v>
      </c>
      <c r="M806" s="79" t="s">
        <v>463</v>
      </c>
      <c r="N806" s="79">
        <v>2</v>
      </c>
      <c r="S806" s="73" t="s">
        <v>482</v>
      </c>
      <c r="T806" s="73" t="s">
        <v>1610</v>
      </c>
      <c r="U806" s="73" t="s">
        <v>1626</v>
      </c>
      <c r="V806" s="73" t="s">
        <v>402</v>
      </c>
      <c r="W806" s="73"/>
      <c r="X806" s="73"/>
      <c r="Y806" s="82" t="str">
        <f t="shared" si="26"/>
        <v xml:space="preserve">Lavandula pedunculata </v>
      </c>
      <c r="AE806" s="73" t="s">
        <v>1958</v>
      </c>
      <c r="AF806" s="80">
        <v>1</v>
      </c>
      <c r="AH806" s="80"/>
    </row>
    <row r="807" spans="1:34">
      <c r="A807" s="8">
        <f t="shared" si="25"/>
        <v>891</v>
      </c>
      <c r="B807" s="25" t="s">
        <v>393</v>
      </c>
      <c r="K807" s="79" t="s">
        <v>462</v>
      </c>
      <c r="L807" s="79" t="s">
        <v>461</v>
      </c>
      <c r="M807" s="79" t="s">
        <v>463</v>
      </c>
      <c r="N807" s="79">
        <v>2</v>
      </c>
      <c r="S807" s="73" t="s">
        <v>482</v>
      </c>
      <c r="T807" s="73" t="s">
        <v>1610</v>
      </c>
      <c r="U807" s="73" t="s">
        <v>657</v>
      </c>
      <c r="V807" s="73" t="s">
        <v>1627</v>
      </c>
      <c r="W807" s="73"/>
      <c r="X807" s="73"/>
      <c r="Y807" s="82" t="str">
        <f t="shared" si="26"/>
        <v xml:space="preserve">Lavandula pinnata </v>
      </c>
      <c r="AE807" s="73" t="s">
        <v>1958</v>
      </c>
      <c r="AF807" s="80">
        <v>2</v>
      </c>
      <c r="AH807" s="80"/>
    </row>
    <row r="808" spans="1:34">
      <c r="A808" s="8">
        <f t="shared" si="25"/>
        <v>892</v>
      </c>
      <c r="B808" s="25" t="s">
        <v>393</v>
      </c>
      <c r="K808" s="79" t="s">
        <v>462</v>
      </c>
      <c r="L808" s="79" t="s">
        <v>461</v>
      </c>
      <c r="M808" s="79" t="s">
        <v>463</v>
      </c>
      <c r="N808" s="79">
        <v>2</v>
      </c>
      <c r="S808" s="73" t="s">
        <v>483</v>
      </c>
      <c r="T808" s="73" t="s">
        <v>1628</v>
      </c>
      <c r="U808" s="73" t="s">
        <v>1629</v>
      </c>
      <c r="V808" s="73" t="s">
        <v>883</v>
      </c>
      <c r="W808" s="73"/>
      <c r="X808" s="73"/>
      <c r="Y808" s="82" t="str">
        <f t="shared" si="26"/>
        <v xml:space="preserve">Lavandula stoechas </v>
      </c>
      <c r="AE808" s="73" t="s">
        <v>1795</v>
      </c>
      <c r="AF808" s="80">
        <v>3</v>
      </c>
      <c r="AH808" s="80"/>
    </row>
    <row r="809" spans="1:34">
      <c r="A809" s="8">
        <f t="shared" si="25"/>
        <v>893</v>
      </c>
      <c r="B809" s="25" t="s">
        <v>393</v>
      </c>
      <c r="K809" s="79" t="s">
        <v>462</v>
      </c>
      <c r="L809" s="79" t="s">
        <v>461</v>
      </c>
      <c r="M809" s="79" t="s">
        <v>463</v>
      </c>
      <c r="N809" s="79">
        <v>2</v>
      </c>
      <c r="S809" s="73" t="s">
        <v>483</v>
      </c>
      <c r="T809" s="73" t="s">
        <v>1628</v>
      </c>
      <c r="U809" s="73" t="s">
        <v>1630</v>
      </c>
      <c r="V809" s="73" t="s">
        <v>402</v>
      </c>
      <c r="W809" s="73"/>
      <c r="X809" s="73"/>
      <c r="Y809" s="82" t="str">
        <f t="shared" si="26"/>
        <v xml:space="preserve">Lavandula viridis </v>
      </c>
      <c r="AE809" s="73" t="s">
        <v>1795</v>
      </c>
      <c r="AF809" s="80">
        <v>3</v>
      </c>
      <c r="AH809" s="80"/>
    </row>
    <row r="810" spans="1:34">
      <c r="A810" s="8">
        <f t="shared" si="25"/>
        <v>894</v>
      </c>
      <c r="B810" s="25" t="s">
        <v>393</v>
      </c>
      <c r="K810" s="79" t="s">
        <v>462</v>
      </c>
      <c r="L810" s="79" t="s">
        <v>461</v>
      </c>
      <c r="M810" s="79" t="s">
        <v>463</v>
      </c>
      <c r="N810" s="79">
        <v>2</v>
      </c>
      <c r="S810" s="73" t="s">
        <v>483</v>
      </c>
      <c r="T810" s="73" t="s">
        <v>1628</v>
      </c>
      <c r="U810" s="73" t="s">
        <v>1631</v>
      </c>
      <c r="V810" s="73" t="s">
        <v>1632</v>
      </c>
      <c r="W810" s="73"/>
      <c r="X810" s="73"/>
      <c r="Y810" s="82" t="str">
        <f t="shared" si="26"/>
        <v xml:space="preserve">Linum  alpinum  </v>
      </c>
      <c r="AE810" s="73" t="s">
        <v>1795</v>
      </c>
      <c r="AF810" s="80">
        <v>2</v>
      </c>
      <c r="AH810" s="80"/>
    </row>
    <row r="811" spans="1:34">
      <c r="A811" s="8">
        <f t="shared" si="25"/>
        <v>895</v>
      </c>
      <c r="B811" s="25" t="s">
        <v>393</v>
      </c>
      <c r="K811" s="79" t="s">
        <v>462</v>
      </c>
      <c r="L811" s="79" t="s">
        <v>461</v>
      </c>
      <c r="M811" s="79" t="s">
        <v>463</v>
      </c>
      <c r="N811" s="79">
        <v>2</v>
      </c>
      <c r="S811" s="73" t="s">
        <v>483</v>
      </c>
      <c r="T811" s="73" t="s">
        <v>1628</v>
      </c>
      <c r="U811" s="73" t="s">
        <v>1633</v>
      </c>
      <c r="V811" s="73" t="s">
        <v>402</v>
      </c>
      <c r="W811" s="73"/>
      <c r="X811" s="73"/>
      <c r="Y811" s="82" t="str">
        <f t="shared" si="26"/>
        <v xml:space="preserve">Linum  austriacum </v>
      </c>
      <c r="AE811" s="73" t="s">
        <v>1795</v>
      </c>
      <c r="AF811" s="80"/>
      <c r="AH811" s="80">
        <v>4</v>
      </c>
    </row>
    <row r="812" spans="1:34">
      <c r="A812" s="8">
        <f t="shared" si="25"/>
        <v>896</v>
      </c>
      <c r="B812" s="25" t="s">
        <v>393</v>
      </c>
      <c r="K812" s="79" t="s">
        <v>462</v>
      </c>
      <c r="L812" s="79" t="s">
        <v>461</v>
      </c>
      <c r="M812" s="79" t="s">
        <v>463</v>
      </c>
      <c r="N812" s="79">
        <v>2</v>
      </c>
      <c r="S812" s="73" t="s">
        <v>483</v>
      </c>
      <c r="T812" s="73" t="s">
        <v>1628</v>
      </c>
      <c r="U812" s="73" t="s">
        <v>1634</v>
      </c>
      <c r="V812" s="73" t="s">
        <v>402</v>
      </c>
      <c r="W812" s="73"/>
      <c r="X812" s="73"/>
      <c r="Y812" s="82" t="str">
        <f t="shared" si="26"/>
        <v xml:space="preserve">Linum  bienne </v>
      </c>
      <c r="AE812" s="73" t="s">
        <v>1795</v>
      </c>
      <c r="AF812" s="80"/>
      <c r="AH812" s="80">
        <v>4</v>
      </c>
    </row>
    <row r="813" spans="1:34">
      <c r="A813" s="8">
        <f t="shared" si="25"/>
        <v>897</v>
      </c>
      <c r="B813" s="25" t="s">
        <v>393</v>
      </c>
      <c r="K813" s="79" t="s">
        <v>462</v>
      </c>
      <c r="L813" s="79" t="s">
        <v>461</v>
      </c>
      <c r="M813" s="79" t="s">
        <v>463</v>
      </c>
      <c r="N813" s="79">
        <v>2</v>
      </c>
      <c r="S813" s="73" t="s">
        <v>483</v>
      </c>
      <c r="T813" s="73" t="s">
        <v>1628</v>
      </c>
      <c r="U813" s="73" t="s">
        <v>1635</v>
      </c>
      <c r="V813" s="73" t="s">
        <v>1636</v>
      </c>
      <c r="W813" s="73"/>
      <c r="X813" s="73"/>
      <c r="Y813" s="82" t="str">
        <f t="shared" si="26"/>
        <v xml:space="preserve">Linum  campanulatum </v>
      </c>
      <c r="AE813" s="73" t="s">
        <v>1795</v>
      </c>
      <c r="AF813" s="80">
        <v>4</v>
      </c>
      <c r="AH813" s="80"/>
    </row>
    <row r="814" spans="1:34">
      <c r="A814" s="8">
        <f t="shared" si="25"/>
        <v>898</v>
      </c>
      <c r="B814" s="25" t="s">
        <v>393</v>
      </c>
      <c r="K814" s="79" t="s">
        <v>462</v>
      </c>
      <c r="L814" s="79" t="s">
        <v>461</v>
      </c>
      <c r="M814" s="79" t="s">
        <v>463</v>
      </c>
      <c r="N814" s="79">
        <v>2</v>
      </c>
      <c r="S814" s="73" t="s">
        <v>483</v>
      </c>
      <c r="T814" s="73" t="s">
        <v>1628</v>
      </c>
      <c r="U814" s="73" t="s">
        <v>1637</v>
      </c>
      <c r="V814" s="73" t="s">
        <v>402</v>
      </c>
      <c r="W814" s="73"/>
      <c r="X814" s="73"/>
      <c r="Y814" s="82" t="str">
        <f t="shared" si="26"/>
        <v xml:space="preserve">Linum  catharticum </v>
      </c>
      <c r="AE814" s="73" t="s">
        <v>1795</v>
      </c>
      <c r="AF814" s="80"/>
      <c r="AH814" s="80">
        <v>4</v>
      </c>
    </row>
    <row r="815" spans="1:34">
      <c r="A815" s="8">
        <f t="shared" si="25"/>
        <v>899</v>
      </c>
      <c r="B815" s="25" t="s">
        <v>393</v>
      </c>
      <c r="K815" s="79" t="s">
        <v>462</v>
      </c>
      <c r="L815" s="79" t="s">
        <v>461</v>
      </c>
      <c r="M815" s="79" t="s">
        <v>463</v>
      </c>
      <c r="N815" s="79">
        <v>2</v>
      </c>
      <c r="S815" s="73" t="s">
        <v>483</v>
      </c>
      <c r="T815" s="73" t="s">
        <v>1628</v>
      </c>
      <c r="U815" s="73" t="s">
        <v>1423</v>
      </c>
      <c r="V815" s="73" t="s">
        <v>402</v>
      </c>
      <c r="W815" s="73"/>
      <c r="X815" s="73"/>
      <c r="Y815" s="82" t="str">
        <f t="shared" si="26"/>
        <v xml:space="preserve">Linum  corymbulosum </v>
      </c>
      <c r="AE815" s="73" t="s">
        <v>1795</v>
      </c>
      <c r="AF815" s="80">
        <v>2</v>
      </c>
      <c r="AH815" s="80"/>
    </row>
    <row r="816" spans="1:34">
      <c r="A816" s="8">
        <f t="shared" si="25"/>
        <v>900</v>
      </c>
      <c r="B816" s="25" t="s">
        <v>393</v>
      </c>
      <c r="K816" s="79" t="s">
        <v>462</v>
      </c>
      <c r="L816" s="79" t="s">
        <v>461</v>
      </c>
      <c r="M816" s="79" t="s">
        <v>463</v>
      </c>
      <c r="N816" s="79">
        <v>2</v>
      </c>
      <c r="S816" s="73" t="s">
        <v>483</v>
      </c>
      <c r="T816" s="73" t="s">
        <v>1628</v>
      </c>
      <c r="U816" s="73" t="s">
        <v>1638</v>
      </c>
      <c r="V816" s="73" t="s">
        <v>895</v>
      </c>
      <c r="W816" s="73"/>
      <c r="X816" s="73"/>
      <c r="Y816" s="82" t="str">
        <f t="shared" si="26"/>
        <v xml:space="preserve">Linum  maritimum </v>
      </c>
      <c r="AE816" s="73" t="s">
        <v>1795</v>
      </c>
      <c r="AF816" s="80"/>
      <c r="AH816" s="80">
        <v>4</v>
      </c>
    </row>
    <row r="817" spans="1:34">
      <c r="A817" s="8">
        <f t="shared" si="25"/>
        <v>901</v>
      </c>
      <c r="B817" s="25" t="s">
        <v>393</v>
      </c>
      <c r="K817" s="79" t="s">
        <v>462</v>
      </c>
      <c r="L817" s="79" t="s">
        <v>461</v>
      </c>
      <c r="M817" s="79" t="s">
        <v>463</v>
      </c>
      <c r="N817" s="79">
        <v>2</v>
      </c>
      <c r="S817" s="73" t="s">
        <v>483</v>
      </c>
      <c r="T817" s="73" t="s">
        <v>1628</v>
      </c>
      <c r="U817" s="73" t="s">
        <v>1201</v>
      </c>
      <c r="V817" s="73" t="s">
        <v>402</v>
      </c>
      <c r="W817" s="73"/>
      <c r="X817" s="73"/>
      <c r="Y817" s="82" t="str">
        <f t="shared" si="26"/>
        <v xml:space="preserve">Linum  narbonense </v>
      </c>
      <c r="AE817" s="73" t="s">
        <v>1795</v>
      </c>
      <c r="AF817" s="80">
        <v>3</v>
      </c>
      <c r="AH817" s="80"/>
    </row>
    <row r="818" spans="1:34">
      <c r="A818" s="8">
        <f t="shared" si="25"/>
        <v>902</v>
      </c>
      <c r="B818" s="25" t="s">
        <v>393</v>
      </c>
      <c r="K818" s="79" t="s">
        <v>462</v>
      </c>
      <c r="L818" s="79" t="s">
        <v>461</v>
      </c>
      <c r="M818" s="79" t="s">
        <v>463</v>
      </c>
      <c r="N818" s="79">
        <v>2</v>
      </c>
      <c r="S818" s="73" t="s">
        <v>483</v>
      </c>
      <c r="T818" s="73" t="s">
        <v>1628</v>
      </c>
      <c r="U818" s="73" t="s">
        <v>1639</v>
      </c>
      <c r="V818" s="73" t="s">
        <v>402</v>
      </c>
      <c r="W818" s="73"/>
      <c r="X818" s="73"/>
      <c r="Y818" s="82" t="str">
        <f t="shared" si="26"/>
        <v xml:space="preserve">Linum  setaceum </v>
      </c>
      <c r="AE818" s="73" t="s">
        <v>1795</v>
      </c>
      <c r="AF818" s="80"/>
      <c r="AH818" s="80">
        <v>4</v>
      </c>
    </row>
    <row r="819" spans="1:34">
      <c r="A819" s="8">
        <f t="shared" si="25"/>
        <v>903</v>
      </c>
      <c r="B819" s="25" t="s">
        <v>393</v>
      </c>
      <c r="K819" s="79" t="s">
        <v>462</v>
      </c>
      <c r="L819" s="79" t="s">
        <v>461</v>
      </c>
      <c r="M819" s="79" t="s">
        <v>463</v>
      </c>
      <c r="N819" s="79">
        <v>2</v>
      </c>
      <c r="S819" s="73" t="s">
        <v>483</v>
      </c>
      <c r="T819" s="73" t="s">
        <v>1628</v>
      </c>
      <c r="U819" s="73" t="s">
        <v>1640</v>
      </c>
      <c r="V819" s="73" t="s">
        <v>641</v>
      </c>
      <c r="W819" s="73"/>
      <c r="X819" s="73"/>
      <c r="Y819" s="82" t="str">
        <f t="shared" si="26"/>
        <v xml:space="preserve">Linum  strictum </v>
      </c>
      <c r="AE819" s="73" t="s">
        <v>1795</v>
      </c>
      <c r="AF819" s="80">
        <v>2</v>
      </c>
      <c r="AH819" s="80"/>
    </row>
    <row r="820" spans="1:34">
      <c r="A820" s="8">
        <f t="shared" si="25"/>
        <v>904</v>
      </c>
      <c r="B820" s="25" t="s">
        <v>393</v>
      </c>
      <c r="K820" s="79" t="s">
        <v>462</v>
      </c>
      <c r="L820" s="79" t="s">
        <v>461</v>
      </c>
      <c r="M820" s="79" t="s">
        <v>463</v>
      </c>
      <c r="N820" s="79">
        <v>2</v>
      </c>
      <c r="S820" s="73" t="s">
        <v>483</v>
      </c>
      <c r="T820" s="73" t="s">
        <v>1628</v>
      </c>
      <c r="U820" s="73" t="s">
        <v>1641</v>
      </c>
      <c r="V820" s="73" t="s">
        <v>402</v>
      </c>
      <c r="W820" s="73"/>
      <c r="X820" s="73"/>
      <c r="Y820" s="82" t="str">
        <f t="shared" si="26"/>
        <v xml:space="preserve">Linum  suffruticosum </v>
      </c>
      <c r="AE820" s="73" t="s">
        <v>1795</v>
      </c>
      <c r="AF820" s="80"/>
      <c r="AH820" s="80">
        <v>4</v>
      </c>
    </row>
    <row r="821" spans="1:34">
      <c r="A821" s="8">
        <f t="shared" si="25"/>
        <v>905</v>
      </c>
      <c r="B821" s="25" t="s">
        <v>393</v>
      </c>
      <c r="K821" s="79" t="s">
        <v>462</v>
      </c>
      <c r="L821" s="79" t="s">
        <v>461</v>
      </c>
      <c r="M821" s="79" t="s">
        <v>463</v>
      </c>
      <c r="N821" s="79">
        <v>2</v>
      </c>
      <c r="S821" s="73" t="s">
        <v>483</v>
      </c>
      <c r="T821" s="73" t="s">
        <v>1628</v>
      </c>
      <c r="U821" s="73" t="s">
        <v>1642</v>
      </c>
      <c r="V821" s="73" t="s">
        <v>402</v>
      </c>
      <c r="W821" s="73"/>
      <c r="X821" s="73"/>
      <c r="Y821" s="82" t="str">
        <f t="shared" si="26"/>
        <v xml:space="preserve">Linum  tenue </v>
      </c>
      <c r="AE821" s="73" t="s">
        <v>1795</v>
      </c>
      <c r="AF821" s="80">
        <v>3</v>
      </c>
      <c r="AH821" s="80"/>
    </row>
    <row r="822" spans="1:34">
      <c r="A822" s="8">
        <f t="shared" si="25"/>
        <v>906</v>
      </c>
      <c r="B822" s="25" t="s">
        <v>393</v>
      </c>
      <c r="K822" s="79" t="s">
        <v>462</v>
      </c>
      <c r="L822" s="79" t="s">
        <v>461</v>
      </c>
      <c r="M822" s="79" t="s">
        <v>463</v>
      </c>
      <c r="N822" s="79">
        <v>2</v>
      </c>
      <c r="S822" s="73" t="s">
        <v>483</v>
      </c>
      <c r="T822" s="73" t="s">
        <v>1628</v>
      </c>
      <c r="U822" s="73" t="s">
        <v>1643</v>
      </c>
      <c r="V822" s="73" t="s">
        <v>402</v>
      </c>
      <c r="W822" s="73"/>
      <c r="X822" s="73"/>
      <c r="Y822" s="82" t="str">
        <f t="shared" si="26"/>
        <v xml:space="preserve">Linum  tenuifolium </v>
      </c>
      <c r="AE822" s="73" t="s">
        <v>1795</v>
      </c>
      <c r="AF822" s="80"/>
      <c r="AH822" s="80">
        <v>4</v>
      </c>
    </row>
    <row r="823" spans="1:34">
      <c r="A823" s="8">
        <f t="shared" si="25"/>
        <v>907</v>
      </c>
      <c r="B823" s="25" t="s">
        <v>393</v>
      </c>
      <c r="K823" s="79" t="s">
        <v>462</v>
      </c>
      <c r="L823" s="79" t="s">
        <v>461</v>
      </c>
      <c r="M823" s="79" t="s">
        <v>463</v>
      </c>
      <c r="N823" s="79">
        <v>2</v>
      </c>
      <c r="S823" s="73" t="s">
        <v>484</v>
      </c>
      <c r="T823" s="73" t="s">
        <v>1644</v>
      </c>
      <c r="U823" s="73" t="s">
        <v>1645</v>
      </c>
      <c r="V823" s="73" t="s">
        <v>402</v>
      </c>
      <c r="W823" s="73"/>
      <c r="X823" s="73"/>
      <c r="Y823" s="82" t="str">
        <f t="shared" si="26"/>
        <v xml:space="preserve">Linum  trigynum </v>
      </c>
      <c r="AE823" s="73" t="s">
        <v>2027</v>
      </c>
      <c r="AF823" s="80"/>
      <c r="AH823" s="80">
        <v>4</v>
      </c>
    </row>
    <row r="824" spans="1:34">
      <c r="A824" s="8">
        <f t="shared" si="25"/>
        <v>908</v>
      </c>
      <c r="B824" s="25" t="s">
        <v>393</v>
      </c>
      <c r="K824" s="79" t="s">
        <v>462</v>
      </c>
      <c r="L824" s="79" t="s">
        <v>461</v>
      </c>
      <c r="M824" s="79" t="s">
        <v>463</v>
      </c>
      <c r="N824" s="79">
        <v>2</v>
      </c>
      <c r="S824" s="73" t="s">
        <v>484</v>
      </c>
      <c r="T824" s="73" t="s">
        <v>1644</v>
      </c>
      <c r="U824" s="73" t="s">
        <v>1646</v>
      </c>
      <c r="V824" s="73" t="s">
        <v>885</v>
      </c>
      <c r="W824" s="73"/>
      <c r="X824" s="73"/>
      <c r="Y824" s="82" t="str">
        <f t="shared" si="26"/>
        <v xml:space="preserve">Linum  viscosum </v>
      </c>
      <c r="AE824" s="73" t="s">
        <v>1850</v>
      </c>
      <c r="AF824" s="80"/>
      <c r="AH824" s="80">
        <v>4</v>
      </c>
    </row>
    <row r="825" spans="1:34">
      <c r="A825" s="8">
        <f t="shared" si="25"/>
        <v>909</v>
      </c>
      <c r="B825" s="25" t="s">
        <v>393</v>
      </c>
      <c r="K825" s="79" t="s">
        <v>462</v>
      </c>
      <c r="L825" s="79" t="s">
        <v>461</v>
      </c>
      <c r="M825" s="79" t="s">
        <v>463</v>
      </c>
      <c r="N825" s="79">
        <v>2</v>
      </c>
      <c r="S825" s="73" t="s">
        <v>484</v>
      </c>
      <c r="T825" s="73" t="s">
        <v>1644</v>
      </c>
      <c r="U825" s="73" t="s">
        <v>1159</v>
      </c>
      <c r="V825" s="73" t="s">
        <v>402</v>
      </c>
      <c r="W825" s="73"/>
      <c r="X825" s="73"/>
      <c r="Y825" s="82" t="str">
        <f t="shared" si="26"/>
        <v xml:space="preserve">Papaver  argemone </v>
      </c>
      <c r="AE825" s="73" t="s">
        <v>2028</v>
      </c>
      <c r="AF825" s="80">
        <v>2</v>
      </c>
      <c r="AH825" s="80"/>
    </row>
    <row r="826" spans="1:34">
      <c r="A826" s="8">
        <f t="shared" si="25"/>
        <v>910</v>
      </c>
      <c r="B826" s="25" t="s">
        <v>393</v>
      </c>
      <c r="K826" s="79" t="s">
        <v>462</v>
      </c>
      <c r="L826" s="79" t="s">
        <v>461</v>
      </c>
      <c r="M826" s="79" t="s">
        <v>463</v>
      </c>
      <c r="N826" s="79">
        <v>2</v>
      </c>
      <c r="S826" s="73" t="s">
        <v>484</v>
      </c>
      <c r="T826" s="73" t="s">
        <v>1644</v>
      </c>
      <c r="U826" s="73" t="s">
        <v>1164</v>
      </c>
      <c r="V826" s="73" t="s">
        <v>402</v>
      </c>
      <c r="W826" s="73"/>
      <c r="X826" s="73"/>
      <c r="Y826" s="82" t="str">
        <f t="shared" si="26"/>
        <v xml:space="preserve">Papaver  aurantiacum* </v>
      </c>
      <c r="AE826" s="73" t="s">
        <v>1806</v>
      </c>
      <c r="AF826" s="80"/>
      <c r="AH826" s="80">
        <v>4</v>
      </c>
    </row>
    <row r="827" spans="1:34">
      <c r="A827" s="8">
        <f t="shared" si="25"/>
        <v>911</v>
      </c>
      <c r="B827" s="25" t="s">
        <v>393</v>
      </c>
      <c r="K827" s="79" t="s">
        <v>462</v>
      </c>
      <c r="L827" s="79" t="s">
        <v>461</v>
      </c>
      <c r="M827" s="79" t="s">
        <v>463</v>
      </c>
      <c r="N827" s="79">
        <v>2</v>
      </c>
      <c r="S827" s="73" t="s">
        <v>484</v>
      </c>
      <c r="T827" s="73" t="s">
        <v>1644</v>
      </c>
      <c r="U827" s="73" t="s">
        <v>1647</v>
      </c>
      <c r="V827" s="73" t="s">
        <v>1648</v>
      </c>
      <c r="W827" s="73"/>
      <c r="X827" s="73"/>
      <c r="Y827" s="82" t="str">
        <f t="shared" si="26"/>
        <v xml:space="preserve">Papaver  dubium </v>
      </c>
      <c r="AE827" s="73" t="s">
        <v>1850</v>
      </c>
      <c r="AF827" s="80"/>
      <c r="AH827" s="80">
        <v>4</v>
      </c>
    </row>
    <row r="828" spans="1:34">
      <c r="A828" s="8">
        <f t="shared" si="25"/>
        <v>912</v>
      </c>
      <c r="B828" s="25" t="s">
        <v>393</v>
      </c>
      <c r="K828" s="79" t="s">
        <v>462</v>
      </c>
      <c r="L828" s="79" t="s">
        <v>461</v>
      </c>
      <c r="M828" s="79" t="s">
        <v>463</v>
      </c>
      <c r="N828" s="79">
        <v>2</v>
      </c>
      <c r="S828" s="73" t="s">
        <v>484</v>
      </c>
      <c r="T828" s="73" t="s">
        <v>1644</v>
      </c>
      <c r="U828" s="73" t="s">
        <v>1649</v>
      </c>
      <c r="V828" s="73" t="s">
        <v>1650</v>
      </c>
      <c r="W828" s="73"/>
      <c r="X828" s="73"/>
      <c r="Y828" s="82" t="str">
        <f t="shared" si="26"/>
        <v xml:space="preserve">Papaver  hybridum </v>
      </c>
      <c r="AE828" s="73" t="s">
        <v>2029</v>
      </c>
      <c r="AF828" s="80"/>
      <c r="AH828" s="80">
        <v>4</v>
      </c>
    </row>
    <row r="829" spans="1:34">
      <c r="A829" s="8">
        <f t="shared" si="25"/>
        <v>913</v>
      </c>
      <c r="B829" s="25" t="s">
        <v>393</v>
      </c>
      <c r="K829" s="79" t="s">
        <v>462</v>
      </c>
      <c r="L829" s="79" t="s">
        <v>461</v>
      </c>
      <c r="M829" s="79" t="s">
        <v>463</v>
      </c>
      <c r="N829" s="79">
        <v>2</v>
      </c>
      <c r="S829" s="73" t="s">
        <v>484</v>
      </c>
      <c r="T829" s="73" t="s">
        <v>1644</v>
      </c>
      <c r="U829" s="73" t="s">
        <v>1651</v>
      </c>
      <c r="V829" s="73" t="s">
        <v>402</v>
      </c>
      <c r="W829" s="73"/>
      <c r="X829" s="73"/>
      <c r="Y829" s="82" t="str">
        <f t="shared" si="26"/>
        <v xml:space="preserve">Papaver  lapeyrousianum </v>
      </c>
      <c r="AE829" s="73" t="s">
        <v>2030</v>
      </c>
      <c r="AF829" s="80">
        <v>2</v>
      </c>
      <c r="AH829" s="80"/>
    </row>
    <row r="830" spans="1:34">
      <c r="A830" s="8">
        <f t="shared" si="25"/>
        <v>914</v>
      </c>
      <c r="B830" s="25" t="s">
        <v>393</v>
      </c>
      <c r="K830" s="79" t="s">
        <v>462</v>
      </c>
      <c r="L830" s="79" t="s">
        <v>461</v>
      </c>
      <c r="M830" s="79" t="s">
        <v>463</v>
      </c>
      <c r="N830" s="79">
        <v>2</v>
      </c>
      <c r="S830" s="73" t="s">
        <v>484</v>
      </c>
      <c r="T830" s="73" t="s">
        <v>1644</v>
      </c>
      <c r="U830" s="73" t="s">
        <v>1652</v>
      </c>
      <c r="V830" s="73" t="s">
        <v>633</v>
      </c>
      <c r="W830" s="73"/>
      <c r="X830" s="73"/>
      <c r="Y830" s="82" t="str">
        <f t="shared" si="26"/>
        <v xml:space="preserve">Papaver  pinnatifidum </v>
      </c>
      <c r="AE830" s="73" t="s">
        <v>1878</v>
      </c>
      <c r="AF830" s="80"/>
      <c r="AH830" s="80">
        <v>4</v>
      </c>
    </row>
    <row r="831" spans="1:34">
      <c r="A831" s="8">
        <f t="shared" si="25"/>
        <v>915</v>
      </c>
      <c r="B831" s="25" t="s">
        <v>393</v>
      </c>
      <c r="K831" s="79" t="s">
        <v>462</v>
      </c>
      <c r="L831" s="79" t="s">
        <v>461</v>
      </c>
      <c r="M831" s="79" t="s">
        <v>463</v>
      </c>
      <c r="N831" s="79">
        <v>2</v>
      </c>
      <c r="S831" s="73" t="s">
        <v>484</v>
      </c>
      <c r="T831" s="73" t="s">
        <v>1644</v>
      </c>
      <c r="U831" s="73" t="s">
        <v>1653</v>
      </c>
      <c r="V831" s="73" t="s">
        <v>402</v>
      </c>
      <c r="W831" s="73"/>
      <c r="X831" s="73"/>
      <c r="Y831" s="82" t="str">
        <f t="shared" si="26"/>
        <v xml:space="preserve">Papaver  rhoeas </v>
      </c>
      <c r="AE831" s="73" t="s">
        <v>2031</v>
      </c>
      <c r="AF831" s="80">
        <v>1</v>
      </c>
      <c r="AH831" s="80"/>
    </row>
    <row r="832" spans="1:34">
      <c r="A832" s="8">
        <f t="shared" si="25"/>
        <v>916</v>
      </c>
      <c r="B832" s="25" t="s">
        <v>393</v>
      </c>
      <c r="K832" s="79" t="s">
        <v>462</v>
      </c>
      <c r="L832" s="79" t="s">
        <v>461</v>
      </c>
      <c r="M832" s="79" t="s">
        <v>463</v>
      </c>
      <c r="N832" s="79">
        <v>2</v>
      </c>
      <c r="S832" s="73" t="s">
        <v>482</v>
      </c>
      <c r="T832" s="73" t="s">
        <v>1654</v>
      </c>
      <c r="U832" s="73" t="s">
        <v>1655</v>
      </c>
      <c r="V832" s="73" t="s">
        <v>402</v>
      </c>
      <c r="W832" s="73"/>
      <c r="X832" s="73"/>
      <c r="Y832" s="82" t="str">
        <f t="shared" si="26"/>
        <v xml:space="preserve">Papaver  rupifragum </v>
      </c>
      <c r="AE832" s="73" t="s">
        <v>1795</v>
      </c>
      <c r="AF832" s="80"/>
      <c r="AH832" s="80">
        <v>4</v>
      </c>
    </row>
    <row r="833" spans="1:34">
      <c r="A833" s="8">
        <f t="shared" si="25"/>
        <v>917</v>
      </c>
      <c r="B833" s="25" t="s">
        <v>393</v>
      </c>
      <c r="K833" s="79" t="s">
        <v>462</v>
      </c>
      <c r="L833" s="79" t="s">
        <v>461</v>
      </c>
      <c r="M833" s="79" t="s">
        <v>463</v>
      </c>
      <c r="N833" s="79">
        <v>2</v>
      </c>
      <c r="S833" s="73" t="s">
        <v>482</v>
      </c>
      <c r="T833" s="73" t="s">
        <v>1654</v>
      </c>
      <c r="U833" s="73" t="s">
        <v>1656</v>
      </c>
      <c r="V833" s="73" t="s">
        <v>402</v>
      </c>
      <c r="W833" s="73"/>
      <c r="X833" s="73"/>
      <c r="Y833" s="82" t="str">
        <f t="shared" si="26"/>
        <v xml:space="preserve">Papaver  somniferum </v>
      </c>
      <c r="AE833" s="73" t="s">
        <v>2032</v>
      </c>
      <c r="AF833" s="80"/>
      <c r="AH833" s="80">
        <v>4</v>
      </c>
    </row>
    <row r="834" spans="1:34">
      <c r="A834" s="8">
        <f t="shared" si="25"/>
        <v>918</v>
      </c>
      <c r="B834" s="25" t="s">
        <v>393</v>
      </c>
      <c r="K834" s="79" t="s">
        <v>462</v>
      </c>
      <c r="L834" s="79" t="s">
        <v>461</v>
      </c>
      <c r="M834" s="79" t="s">
        <v>463</v>
      </c>
      <c r="N834" s="79">
        <v>2</v>
      </c>
      <c r="S834" s="73" t="s">
        <v>482</v>
      </c>
      <c r="T834" s="73" t="s">
        <v>1654</v>
      </c>
      <c r="U834" s="73" t="s">
        <v>780</v>
      </c>
      <c r="V834" s="73" t="s">
        <v>402</v>
      </c>
      <c r="W834" s="73"/>
      <c r="X834" s="73"/>
      <c r="Y834" s="82" t="str">
        <f t="shared" si="26"/>
        <v xml:space="preserve">Salvia aegyptiaca </v>
      </c>
      <c r="AE834" s="73" t="s">
        <v>1840</v>
      </c>
      <c r="AF834" s="80"/>
      <c r="AH834" s="80">
        <v>4</v>
      </c>
    </row>
    <row r="835" spans="1:34">
      <c r="A835" s="8">
        <f t="shared" si="25"/>
        <v>919</v>
      </c>
      <c r="B835" s="25" t="s">
        <v>393</v>
      </c>
      <c r="K835" s="79" t="s">
        <v>462</v>
      </c>
      <c r="L835" s="79" t="s">
        <v>461</v>
      </c>
      <c r="M835" s="79" t="s">
        <v>463</v>
      </c>
      <c r="N835" s="79">
        <v>2</v>
      </c>
      <c r="S835" s="73" t="s">
        <v>482</v>
      </c>
      <c r="T835" s="73" t="s">
        <v>1654</v>
      </c>
      <c r="U835" s="73" t="s">
        <v>599</v>
      </c>
      <c r="V835" s="73" t="s">
        <v>1657</v>
      </c>
      <c r="W835" s="73"/>
      <c r="X835" s="73"/>
      <c r="Y835" s="82" t="str">
        <f t="shared" si="26"/>
        <v xml:space="preserve">Salvia aethiopis </v>
      </c>
      <c r="AE835" s="73" t="s">
        <v>2033</v>
      </c>
      <c r="AF835" s="80"/>
      <c r="AH835" s="80">
        <v>4</v>
      </c>
    </row>
    <row r="836" spans="1:34">
      <c r="A836" s="8">
        <f t="shared" si="25"/>
        <v>920</v>
      </c>
      <c r="B836" s="25" t="s">
        <v>393</v>
      </c>
      <c r="K836" s="79" t="s">
        <v>462</v>
      </c>
      <c r="L836" s="79" t="s">
        <v>461</v>
      </c>
      <c r="M836" s="79" t="s">
        <v>463</v>
      </c>
      <c r="N836" s="79">
        <v>2</v>
      </c>
      <c r="S836" s="73" t="s">
        <v>482</v>
      </c>
      <c r="T836" s="73" t="s">
        <v>1654</v>
      </c>
      <c r="U836" s="73" t="s">
        <v>1658</v>
      </c>
      <c r="V836" s="73" t="s">
        <v>1659</v>
      </c>
      <c r="W836" s="73"/>
      <c r="X836" s="73"/>
      <c r="Y836" s="82" t="str">
        <f t="shared" si="26"/>
        <v xml:space="preserve">Salvia argentea </v>
      </c>
      <c r="AE836" s="73" t="s">
        <v>1795</v>
      </c>
      <c r="AF836" s="80"/>
      <c r="AH836" s="80">
        <v>4</v>
      </c>
    </row>
    <row r="837" spans="1:34">
      <c r="A837" s="8">
        <f t="shared" si="25"/>
        <v>921</v>
      </c>
      <c r="B837" s="25" t="s">
        <v>393</v>
      </c>
      <c r="K837" s="79" t="s">
        <v>462</v>
      </c>
      <c r="L837" s="79" t="s">
        <v>461</v>
      </c>
      <c r="M837" s="79" t="s">
        <v>463</v>
      </c>
      <c r="N837" s="79">
        <v>2</v>
      </c>
      <c r="S837" s="73" t="s">
        <v>482</v>
      </c>
      <c r="T837" s="73" t="s">
        <v>1654</v>
      </c>
      <c r="U837" s="73" t="s">
        <v>582</v>
      </c>
      <c r="V837" s="73" t="s">
        <v>402</v>
      </c>
      <c r="W837" s="73"/>
      <c r="X837" s="73"/>
      <c r="Y837" s="82" t="str">
        <f t="shared" si="26"/>
        <v xml:space="preserve">Salvia barrelieri </v>
      </c>
      <c r="AE837" s="73" t="s">
        <v>1795</v>
      </c>
      <c r="AF837" s="80"/>
      <c r="AH837" s="80">
        <v>4</v>
      </c>
    </row>
    <row r="838" spans="1:34">
      <c r="A838" s="8">
        <f t="shared" si="25"/>
        <v>922</v>
      </c>
      <c r="B838" s="25" t="s">
        <v>393</v>
      </c>
      <c r="K838" s="79" t="s">
        <v>462</v>
      </c>
      <c r="L838" s="79" t="s">
        <v>461</v>
      </c>
      <c r="M838" s="79" t="s">
        <v>463</v>
      </c>
      <c r="N838" s="79">
        <v>2</v>
      </c>
      <c r="S838" s="73" t="s">
        <v>482</v>
      </c>
      <c r="T838" s="73" t="s">
        <v>1654</v>
      </c>
      <c r="U838" s="73" t="s">
        <v>1660</v>
      </c>
      <c r="V838" s="73" t="s">
        <v>497</v>
      </c>
      <c r="W838" s="73"/>
      <c r="X838" s="73"/>
      <c r="Y838" s="82" t="str">
        <f t="shared" si="26"/>
        <v xml:space="preserve">Salvia broussonetii </v>
      </c>
      <c r="AE838" s="73" t="s">
        <v>2034</v>
      </c>
      <c r="AF838" s="80"/>
      <c r="AH838" s="80">
        <v>4</v>
      </c>
    </row>
    <row r="839" spans="1:34">
      <c r="A839" s="8">
        <f t="shared" si="25"/>
        <v>923</v>
      </c>
      <c r="B839" s="25" t="s">
        <v>393</v>
      </c>
      <c r="K839" s="79" t="s">
        <v>462</v>
      </c>
      <c r="L839" s="79" t="s">
        <v>461</v>
      </c>
      <c r="M839" s="79" t="s">
        <v>463</v>
      </c>
      <c r="N839" s="79">
        <v>2</v>
      </c>
      <c r="S839" s="73" t="s">
        <v>482</v>
      </c>
      <c r="T839" s="73" t="s">
        <v>1654</v>
      </c>
      <c r="U839" s="73" t="s">
        <v>1661</v>
      </c>
      <c r="V839" s="73" t="s">
        <v>402</v>
      </c>
      <c r="W839" s="73"/>
      <c r="X839" s="73"/>
      <c r="Y839" s="82" t="str">
        <f t="shared" si="26"/>
        <v xml:space="preserve">Salvia canariensis </v>
      </c>
      <c r="AE839" s="73" t="s">
        <v>1807</v>
      </c>
      <c r="AF839" s="80"/>
      <c r="AH839" s="80">
        <v>4</v>
      </c>
    </row>
    <row r="840" spans="1:34">
      <c r="A840" s="8">
        <f t="shared" si="25"/>
        <v>924</v>
      </c>
      <c r="B840" s="25" t="s">
        <v>393</v>
      </c>
      <c r="K840" s="79" t="s">
        <v>462</v>
      </c>
      <c r="L840" s="79" t="s">
        <v>461</v>
      </c>
      <c r="M840" s="79" t="s">
        <v>463</v>
      </c>
      <c r="N840" s="79">
        <v>2</v>
      </c>
      <c r="S840" s="73" t="s">
        <v>482</v>
      </c>
      <c r="T840" s="73" t="s">
        <v>1654</v>
      </c>
      <c r="U840" s="73" t="s">
        <v>1662</v>
      </c>
      <c r="V840" s="73" t="s">
        <v>1470</v>
      </c>
      <c r="W840" s="73"/>
      <c r="X840" s="73"/>
      <c r="Y840" s="82" t="str">
        <f t="shared" si="26"/>
        <v xml:space="preserve">Salvia candelabrum </v>
      </c>
      <c r="AE840" s="73" t="s">
        <v>1795</v>
      </c>
      <c r="AF840" s="80"/>
      <c r="AH840" s="80">
        <v>4</v>
      </c>
    </row>
    <row r="841" spans="1:34">
      <c r="A841" s="8">
        <f t="shared" si="25"/>
        <v>925</v>
      </c>
      <c r="B841" s="25" t="s">
        <v>393</v>
      </c>
      <c r="K841" s="79" t="s">
        <v>462</v>
      </c>
      <c r="L841" s="79" t="s">
        <v>461</v>
      </c>
      <c r="M841" s="79" t="s">
        <v>463</v>
      </c>
      <c r="N841" s="79">
        <v>2</v>
      </c>
      <c r="S841" s="73" t="s">
        <v>482</v>
      </c>
      <c r="T841" s="73" t="s">
        <v>1654</v>
      </c>
      <c r="U841" s="73" t="s">
        <v>1663</v>
      </c>
      <c r="V841" s="73" t="s">
        <v>1597</v>
      </c>
      <c r="W841" s="73"/>
      <c r="X841" s="73"/>
      <c r="Y841" s="82" t="str">
        <f t="shared" si="26"/>
        <v xml:space="preserve">Salvia glutinosa </v>
      </c>
      <c r="AE841" s="73" t="s">
        <v>2034</v>
      </c>
      <c r="AF841" s="80" t="s">
        <v>2061</v>
      </c>
      <c r="AH841" s="80"/>
    </row>
    <row r="842" spans="1:34">
      <c r="A842" s="8">
        <f t="shared" si="25"/>
        <v>926</v>
      </c>
      <c r="B842" s="25" t="s">
        <v>393</v>
      </c>
      <c r="K842" s="79" t="s">
        <v>462</v>
      </c>
      <c r="L842" s="79" t="s">
        <v>461</v>
      </c>
      <c r="M842" s="79" t="s">
        <v>463</v>
      </c>
      <c r="N842" s="79">
        <v>2</v>
      </c>
      <c r="S842" s="73" t="s">
        <v>482</v>
      </c>
      <c r="T842" s="73" t="s">
        <v>1654</v>
      </c>
      <c r="U842" s="73" t="s">
        <v>1664</v>
      </c>
      <c r="V842" s="73" t="s">
        <v>1665</v>
      </c>
      <c r="W842" s="73"/>
      <c r="X842" s="73"/>
      <c r="Y842" s="82" t="str">
        <f t="shared" si="26"/>
        <v xml:space="preserve">Salvia herbanica </v>
      </c>
      <c r="AE842" s="73" t="s">
        <v>2035</v>
      </c>
      <c r="AF842" s="80"/>
      <c r="AH842" s="80">
        <v>4</v>
      </c>
    </row>
    <row r="843" spans="1:34">
      <c r="A843" s="8">
        <f t="shared" si="25"/>
        <v>927</v>
      </c>
      <c r="B843" s="25" t="s">
        <v>393</v>
      </c>
      <c r="K843" s="79" t="s">
        <v>462</v>
      </c>
      <c r="L843" s="79" t="s">
        <v>461</v>
      </c>
      <c r="M843" s="79" t="s">
        <v>463</v>
      </c>
      <c r="N843" s="79">
        <v>2</v>
      </c>
      <c r="S843" s="73" t="s">
        <v>482</v>
      </c>
      <c r="T843" s="73" t="s">
        <v>1654</v>
      </c>
      <c r="U843" s="73" t="s">
        <v>711</v>
      </c>
      <c r="V843" s="73" t="s">
        <v>402</v>
      </c>
      <c r="W843" s="73"/>
      <c r="X843" s="73"/>
      <c r="Y843" s="82" t="str">
        <f t="shared" si="26"/>
        <v xml:space="preserve">Salvia lavandulifolia </v>
      </c>
      <c r="AE843" s="73" t="s">
        <v>1830</v>
      </c>
      <c r="AF843" s="80"/>
      <c r="AH843" s="80">
        <v>4</v>
      </c>
    </row>
    <row r="844" spans="1:34">
      <c r="A844" s="8">
        <f t="shared" si="25"/>
        <v>928</v>
      </c>
      <c r="B844" s="25" t="s">
        <v>393</v>
      </c>
      <c r="K844" s="79" t="s">
        <v>462</v>
      </c>
      <c r="L844" s="79" t="s">
        <v>461</v>
      </c>
      <c r="M844" s="79" t="s">
        <v>463</v>
      </c>
      <c r="N844" s="79">
        <v>2</v>
      </c>
      <c r="S844" s="73" t="s">
        <v>482</v>
      </c>
      <c r="T844" s="73" t="s">
        <v>1654</v>
      </c>
      <c r="U844" s="73" t="s">
        <v>1666</v>
      </c>
      <c r="V844" s="73" t="s">
        <v>402</v>
      </c>
      <c r="W844" s="73"/>
      <c r="X844" s="73"/>
      <c r="Y844" s="82" t="str">
        <f t="shared" si="26"/>
        <v xml:space="preserve">Salvia phlomoides </v>
      </c>
      <c r="AE844" s="73" t="s">
        <v>1840</v>
      </c>
      <c r="AF844" s="80" t="s">
        <v>2061</v>
      </c>
      <c r="AH844" s="80"/>
    </row>
    <row r="845" spans="1:34">
      <c r="A845" s="8">
        <f t="shared" si="25"/>
        <v>929</v>
      </c>
      <c r="B845" s="25" t="s">
        <v>393</v>
      </c>
      <c r="K845" s="79" t="s">
        <v>462</v>
      </c>
      <c r="L845" s="79" t="s">
        <v>461</v>
      </c>
      <c r="M845" s="79" t="s">
        <v>463</v>
      </c>
      <c r="N845" s="79">
        <v>2</v>
      </c>
      <c r="S845" s="73" t="s">
        <v>482</v>
      </c>
      <c r="T845" s="73" t="s">
        <v>1654</v>
      </c>
      <c r="U845" s="73" t="s">
        <v>1667</v>
      </c>
      <c r="V845" s="73" t="s">
        <v>895</v>
      </c>
      <c r="W845" s="73"/>
      <c r="X845" s="73"/>
      <c r="Y845" s="82" t="str">
        <f t="shared" si="26"/>
        <v xml:space="preserve">Salvia pratensis </v>
      </c>
      <c r="AE845" s="73" t="s">
        <v>2036</v>
      </c>
      <c r="AF845" s="80"/>
      <c r="AH845" s="80">
        <v>4</v>
      </c>
    </row>
    <row r="846" spans="1:34">
      <c r="A846" s="8">
        <f t="shared" si="25"/>
        <v>930</v>
      </c>
      <c r="B846" s="25" t="s">
        <v>393</v>
      </c>
      <c r="K846" s="79" t="s">
        <v>462</v>
      </c>
      <c r="L846" s="79" t="s">
        <v>461</v>
      </c>
      <c r="M846" s="79" t="s">
        <v>463</v>
      </c>
      <c r="N846" s="79">
        <v>2</v>
      </c>
      <c r="S846" s="73" t="s">
        <v>482</v>
      </c>
      <c r="T846" s="73" t="s">
        <v>1654</v>
      </c>
      <c r="U846" s="73" t="s">
        <v>1668</v>
      </c>
      <c r="V846" s="73" t="s">
        <v>1597</v>
      </c>
      <c r="W846" s="73"/>
      <c r="X846" s="73"/>
      <c r="Y846" s="82" t="str">
        <f t="shared" si="26"/>
        <v xml:space="preserve">Salvia sclarea </v>
      </c>
      <c r="AE846" s="73" t="s">
        <v>1855</v>
      </c>
      <c r="AF846" s="80"/>
      <c r="AH846" s="80">
        <v>4</v>
      </c>
    </row>
    <row r="847" spans="1:34">
      <c r="A847" s="8">
        <f t="shared" si="25"/>
        <v>931</v>
      </c>
      <c r="B847" s="25" t="s">
        <v>393</v>
      </c>
      <c r="K847" s="79" t="s">
        <v>462</v>
      </c>
      <c r="L847" s="79" t="s">
        <v>461</v>
      </c>
      <c r="M847" s="79" t="s">
        <v>463</v>
      </c>
      <c r="N847" s="79">
        <v>2</v>
      </c>
      <c r="S847" s="73" t="s">
        <v>482</v>
      </c>
      <c r="T847" s="73" t="s">
        <v>1654</v>
      </c>
      <c r="U847" s="73" t="s">
        <v>1669</v>
      </c>
      <c r="V847" s="73" t="s">
        <v>402</v>
      </c>
      <c r="W847" s="73"/>
      <c r="X847" s="73"/>
      <c r="Y847" s="82" t="str">
        <f t="shared" si="26"/>
        <v xml:space="preserve">Salvia sclareoides </v>
      </c>
      <c r="AE847" s="73" t="s">
        <v>2037</v>
      </c>
      <c r="AF847" s="80"/>
      <c r="AH847" s="80">
        <v>4</v>
      </c>
    </row>
    <row r="848" spans="1:34">
      <c r="A848" s="8">
        <f t="shared" si="25"/>
        <v>932</v>
      </c>
      <c r="B848" s="25" t="s">
        <v>393</v>
      </c>
      <c r="K848" s="79" t="s">
        <v>462</v>
      </c>
      <c r="L848" s="79" t="s">
        <v>461</v>
      </c>
      <c r="M848" s="79" t="s">
        <v>463</v>
      </c>
      <c r="N848" s="79">
        <v>2</v>
      </c>
      <c r="S848" s="73" t="s">
        <v>482</v>
      </c>
      <c r="T848" s="73" t="s">
        <v>1654</v>
      </c>
      <c r="U848" s="73" t="s">
        <v>657</v>
      </c>
      <c r="V848" s="73" t="s">
        <v>402</v>
      </c>
      <c r="W848" s="73"/>
      <c r="X848" s="73"/>
      <c r="Y848" s="82" t="str">
        <f t="shared" si="26"/>
        <v xml:space="preserve">Salvia valentina </v>
      </c>
      <c r="AE848" s="73" t="s">
        <v>1807</v>
      </c>
      <c r="AF848" s="80"/>
      <c r="AH848" s="80">
        <v>4</v>
      </c>
    </row>
    <row r="849" spans="1:34">
      <c r="A849" s="8">
        <f t="shared" si="25"/>
        <v>933</v>
      </c>
      <c r="B849" s="25" t="s">
        <v>393</v>
      </c>
      <c r="K849" s="79" t="s">
        <v>462</v>
      </c>
      <c r="L849" s="79" t="s">
        <v>461</v>
      </c>
      <c r="M849" s="79" t="s">
        <v>463</v>
      </c>
      <c r="N849" s="79">
        <v>2</v>
      </c>
      <c r="S849" s="73" t="s">
        <v>482</v>
      </c>
      <c r="T849" s="73" t="s">
        <v>1670</v>
      </c>
      <c r="U849" s="73" t="s">
        <v>1311</v>
      </c>
      <c r="V849" s="73" t="s">
        <v>1671</v>
      </c>
      <c r="W849" s="73"/>
      <c r="X849" s="73"/>
      <c r="Y849" s="82" t="str">
        <f t="shared" si="26"/>
        <v xml:space="preserve">Salvia verbenaca </v>
      </c>
      <c r="AE849" s="73" t="s">
        <v>2038</v>
      </c>
      <c r="AF849" s="80">
        <v>2</v>
      </c>
      <c r="AH849" s="80"/>
    </row>
    <row r="850" spans="1:34">
      <c r="A850" s="8">
        <f t="shared" ref="A850:A913" si="27">A849+1</f>
        <v>934</v>
      </c>
      <c r="B850" s="25" t="s">
        <v>393</v>
      </c>
      <c r="K850" s="79" t="s">
        <v>462</v>
      </c>
      <c r="L850" s="79" t="s">
        <v>461</v>
      </c>
      <c r="M850" s="79" t="s">
        <v>463</v>
      </c>
      <c r="N850" s="79">
        <v>2</v>
      </c>
      <c r="S850" s="73" t="s">
        <v>482</v>
      </c>
      <c r="T850" s="73" t="s">
        <v>1670</v>
      </c>
      <c r="U850" s="73" t="s">
        <v>756</v>
      </c>
      <c r="V850" s="73" t="s">
        <v>633</v>
      </c>
      <c r="W850" s="73"/>
      <c r="X850" s="73"/>
      <c r="Y850" s="82" t="str">
        <f t="shared" si="26"/>
        <v xml:space="preserve">Salvia viridis </v>
      </c>
      <c r="AE850" s="73" t="s">
        <v>1894</v>
      </c>
      <c r="AF850" s="80"/>
      <c r="AH850" s="80">
        <v>2</v>
      </c>
    </row>
    <row r="851" spans="1:34">
      <c r="A851" s="8">
        <f t="shared" si="27"/>
        <v>935</v>
      </c>
      <c r="B851" s="25" t="s">
        <v>393</v>
      </c>
      <c r="K851" s="79" t="s">
        <v>462</v>
      </c>
      <c r="L851" s="79" t="s">
        <v>461</v>
      </c>
      <c r="M851" s="79" t="s">
        <v>463</v>
      </c>
      <c r="N851" s="79">
        <v>2</v>
      </c>
      <c r="S851" s="73" t="s">
        <v>482</v>
      </c>
      <c r="T851" s="73" t="s">
        <v>1670</v>
      </c>
      <c r="U851" s="73" t="s">
        <v>1672</v>
      </c>
      <c r="V851" s="73" t="s">
        <v>503</v>
      </c>
      <c r="W851" s="73"/>
      <c r="X851" s="73"/>
      <c r="Y851" s="82" t="str">
        <f t="shared" ref="Y851:Y914" si="28">CONCATENATE(T849," ",U849," ",W849)</f>
        <v xml:space="preserve">Sideritis arborescens </v>
      </c>
      <c r="AE851" s="73" t="s">
        <v>1795</v>
      </c>
      <c r="AF851" s="80">
        <v>2</v>
      </c>
      <c r="AH851" s="80"/>
    </row>
    <row r="852" spans="1:34">
      <c r="A852" s="8">
        <f t="shared" si="27"/>
        <v>936</v>
      </c>
      <c r="B852" s="25" t="s">
        <v>393</v>
      </c>
      <c r="K852" s="79" t="s">
        <v>462</v>
      </c>
      <c r="L852" s="79" t="s">
        <v>461</v>
      </c>
      <c r="M852" s="79" t="s">
        <v>463</v>
      </c>
      <c r="N852" s="79">
        <v>2</v>
      </c>
      <c r="S852" s="73" t="s">
        <v>482</v>
      </c>
      <c r="T852" s="73" t="s">
        <v>1670</v>
      </c>
      <c r="U852" s="73" t="s">
        <v>1673</v>
      </c>
      <c r="V852" s="73" t="s">
        <v>1674</v>
      </c>
      <c r="W852" s="73"/>
      <c r="X852" s="73"/>
      <c r="Y852" s="82" t="str">
        <f t="shared" si="28"/>
        <v xml:space="preserve">Sideritis bourgaeana </v>
      </c>
      <c r="AE852" s="73" t="s">
        <v>1795</v>
      </c>
      <c r="AF852" s="80"/>
      <c r="AH852" s="80">
        <v>2</v>
      </c>
    </row>
    <row r="853" spans="1:34">
      <c r="A853" s="8">
        <f t="shared" si="27"/>
        <v>937</v>
      </c>
      <c r="B853" s="25" t="s">
        <v>393</v>
      </c>
      <c r="K853" s="79" t="s">
        <v>462</v>
      </c>
      <c r="L853" s="79" t="s">
        <v>461</v>
      </c>
      <c r="M853" s="79" t="s">
        <v>463</v>
      </c>
      <c r="N853" s="79">
        <v>2</v>
      </c>
      <c r="S853" s="73" t="s">
        <v>482</v>
      </c>
      <c r="T853" s="73" t="s">
        <v>1670</v>
      </c>
      <c r="U853" s="73" t="s">
        <v>1675</v>
      </c>
      <c r="V853" s="73" t="s">
        <v>821</v>
      </c>
      <c r="W853" s="73"/>
      <c r="X853" s="73"/>
      <c r="Y853" s="82" t="str">
        <f t="shared" si="28"/>
        <v xml:space="preserve">Sideritis bubanii </v>
      </c>
      <c r="AE853" s="73" t="s">
        <v>1795</v>
      </c>
      <c r="AF853" s="80"/>
      <c r="AH853" s="80">
        <v>2</v>
      </c>
    </row>
    <row r="854" spans="1:34">
      <c r="A854" s="8">
        <f t="shared" si="27"/>
        <v>938</v>
      </c>
      <c r="B854" s="25" t="s">
        <v>393</v>
      </c>
      <c r="K854" s="79" t="s">
        <v>462</v>
      </c>
      <c r="L854" s="79" t="s">
        <v>461</v>
      </c>
      <c r="M854" s="79" t="s">
        <v>463</v>
      </c>
      <c r="N854" s="79">
        <v>2</v>
      </c>
      <c r="S854" s="73" t="s">
        <v>482</v>
      </c>
      <c r="T854" s="73" t="s">
        <v>1670</v>
      </c>
      <c r="U854" s="73" t="s">
        <v>1676</v>
      </c>
      <c r="V854" s="73" t="s">
        <v>1677</v>
      </c>
      <c r="W854" s="73"/>
      <c r="X854" s="73"/>
      <c r="Y854" s="82" t="str">
        <f t="shared" si="28"/>
        <v xml:space="preserve">Sideritis carbonellii </v>
      </c>
      <c r="AE854" s="73" t="s">
        <v>1795</v>
      </c>
      <c r="AF854" s="80"/>
      <c r="AH854" s="80">
        <v>2</v>
      </c>
    </row>
    <row r="855" spans="1:34">
      <c r="A855" s="8">
        <f t="shared" si="27"/>
        <v>939</v>
      </c>
      <c r="B855" s="25" t="s">
        <v>393</v>
      </c>
      <c r="K855" s="79" t="s">
        <v>462</v>
      </c>
      <c r="L855" s="79" t="s">
        <v>461</v>
      </c>
      <c r="M855" s="79" t="s">
        <v>463</v>
      </c>
      <c r="N855" s="79">
        <v>2</v>
      </c>
      <c r="S855" s="73" t="s">
        <v>482</v>
      </c>
      <c r="T855" s="73" t="s">
        <v>1670</v>
      </c>
      <c r="U855" s="73" t="s">
        <v>1678</v>
      </c>
      <c r="V855" s="73" t="s">
        <v>1251</v>
      </c>
      <c r="W855" s="73"/>
      <c r="X855" s="73"/>
      <c r="Y855" s="82" t="str">
        <f t="shared" si="28"/>
        <v xml:space="preserve">Sideritis chamaedryfolia </v>
      </c>
      <c r="AE855" s="73" t="s">
        <v>1795</v>
      </c>
      <c r="AF855" s="80"/>
      <c r="AH855" s="80">
        <v>2</v>
      </c>
    </row>
    <row r="856" spans="1:34">
      <c r="A856" s="8">
        <f t="shared" si="27"/>
        <v>940</v>
      </c>
      <c r="B856" s="25" t="s">
        <v>393</v>
      </c>
      <c r="K856" s="79" t="s">
        <v>462</v>
      </c>
      <c r="L856" s="79" t="s">
        <v>461</v>
      </c>
      <c r="M856" s="79" t="s">
        <v>463</v>
      </c>
      <c r="N856" s="79">
        <v>2</v>
      </c>
      <c r="S856" s="73" t="s">
        <v>482</v>
      </c>
      <c r="T856" s="73" t="s">
        <v>1670</v>
      </c>
      <c r="U856" s="73" t="s">
        <v>603</v>
      </c>
      <c r="V856" s="73" t="s">
        <v>605</v>
      </c>
      <c r="W856" s="73"/>
      <c r="X856" s="73"/>
      <c r="Y856" s="82" t="str">
        <f t="shared" si="28"/>
        <v xml:space="preserve">Sideritis dianica </v>
      </c>
      <c r="AE856" s="73" t="s">
        <v>2039</v>
      </c>
      <c r="AF856" s="80">
        <v>2</v>
      </c>
      <c r="AH856" s="80"/>
    </row>
    <row r="857" spans="1:34">
      <c r="A857" s="8">
        <f t="shared" si="27"/>
        <v>941</v>
      </c>
      <c r="B857" s="25" t="s">
        <v>393</v>
      </c>
      <c r="K857" s="79" t="s">
        <v>462</v>
      </c>
      <c r="L857" s="79" t="s">
        <v>461</v>
      </c>
      <c r="M857" s="79" t="s">
        <v>463</v>
      </c>
      <c r="N857" s="79">
        <v>2</v>
      </c>
      <c r="S857" s="73" t="s">
        <v>482</v>
      </c>
      <c r="T857" s="73" t="s">
        <v>1670</v>
      </c>
      <c r="U857" s="73" t="s">
        <v>986</v>
      </c>
      <c r="V857" s="73" t="s">
        <v>497</v>
      </c>
      <c r="W857" s="73"/>
      <c r="X857" s="73"/>
      <c r="Y857" s="82" t="str">
        <f t="shared" si="28"/>
        <v xml:space="preserve">Sideritis endressii </v>
      </c>
      <c r="AE857" s="73" t="s">
        <v>2040</v>
      </c>
      <c r="AF857" s="80">
        <v>2</v>
      </c>
      <c r="AH857" s="80"/>
    </row>
    <row r="858" spans="1:34">
      <c r="A858" s="8">
        <f t="shared" si="27"/>
        <v>942</v>
      </c>
      <c r="B858" s="25" t="s">
        <v>393</v>
      </c>
      <c r="K858" s="79" t="s">
        <v>462</v>
      </c>
      <c r="L858" s="79" t="s">
        <v>461</v>
      </c>
      <c r="M858" s="79" t="s">
        <v>463</v>
      </c>
      <c r="N858" s="79">
        <v>2</v>
      </c>
      <c r="S858" s="73" t="s">
        <v>482</v>
      </c>
      <c r="T858" s="73" t="s">
        <v>1670</v>
      </c>
      <c r="U858" s="73" t="s">
        <v>799</v>
      </c>
      <c r="V858" s="73" t="s">
        <v>821</v>
      </c>
      <c r="W858" s="73"/>
      <c r="X858" s="73"/>
      <c r="Y858" s="82" t="str">
        <f t="shared" si="28"/>
        <v xml:space="preserve">Sideritis fruticulosa </v>
      </c>
      <c r="AE858" s="73" t="s">
        <v>1855</v>
      </c>
      <c r="AF858" s="80"/>
      <c r="AH858" s="80">
        <v>2</v>
      </c>
    </row>
    <row r="859" spans="1:34">
      <c r="A859" s="8">
        <f t="shared" si="27"/>
        <v>943</v>
      </c>
      <c r="B859" s="25" t="s">
        <v>393</v>
      </c>
      <c r="K859" s="79" t="s">
        <v>462</v>
      </c>
      <c r="L859" s="79" t="s">
        <v>461</v>
      </c>
      <c r="M859" s="79" t="s">
        <v>463</v>
      </c>
      <c r="N859" s="79">
        <v>2</v>
      </c>
      <c r="S859" s="73" t="s">
        <v>482</v>
      </c>
      <c r="T859" s="73" t="s">
        <v>1670</v>
      </c>
      <c r="U859" s="73" t="s">
        <v>1679</v>
      </c>
      <c r="V859" s="73" t="s">
        <v>1671</v>
      </c>
      <c r="W859" s="73"/>
      <c r="X859" s="73"/>
      <c r="Y859" s="82" t="str">
        <f t="shared" si="28"/>
        <v xml:space="preserve">Sideritis glacialis </v>
      </c>
      <c r="AE859" s="73" t="s">
        <v>1795</v>
      </c>
      <c r="AF859" s="80"/>
      <c r="AH859" s="80">
        <v>2</v>
      </c>
    </row>
    <row r="860" spans="1:34">
      <c r="A860" s="8">
        <f t="shared" si="27"/>
        <v>944</v>
      </c>
      <c r="B860" s="25" t="s">
        <v>393</v>
      </c>
      <c r="K860" s="79" t="s">
        <v>462</v>
      </c>
      <c r="L860" s="79" t="s">
        <v>461</v>
      </c>
      <c r="M860" s="79" t="s">
        <v>463</v>
      </c>
      <c r="N860" s="79">
        <v>2</v>
      </c>
      <c r="S860" s="73" t="s">
        <v>482</v>
      </c>
      <c r="T860" s="73" t="s">
        <v>1670</v>
      </c>
      <c r="U860" s="73" t="s">
        <v>1680</v>
      </c>
      <c r="V860" s="73" t="s">
        <v>402</v>
      </c>
      <c r="W860" s="73"/>
      <c r="X860" s="73"/>
      <c r="Y860" s="82" t="str">
        <f t="shared" si="28"/>
        <v xml:space="preserve">Sideritis glauca </v>
      </c>
      <c r="AE860" s="73" t="s">
        <v>2041</v>
      </c>
      <c r="AF860" s="80"/>
      <c r="AH860" s="80">
        <v>2</v>
      </c>
    </row>
    <row r="861" spans="1:34">
      <c r="A861" s="8">
        <f t="shared" si="27"/>
        <v>945</v>
      </c>
      <c r="B861" s="25" t="s">
        <v>393</v>
      </c>
      <c r="K861" s="79" t="s">
        <v>462</v>
      </c>
      <c r="L861" s="79" t="s">
        <v>461</v>
      </c>
      <c r="M861" s="79" t="s">
        <v>463</v>
      </c>
      <c r="N861" s="79">
        <v>2</v>
      </c>
      <c r="S861" s="73" t="s">
        <v>482</v>
      </c>
      <c r="T861" s="73" t="s">
        <v>1670</v>
      </c>
      <c r="U861" s="73" t="s">
        <v>1681</v>
      </c>
      <c r="V861" s="73" t="s">
        <v>933</v>
      </c>
      <c r="W861" s="73"/>
      <c r="X861" s="73"/>
      <c r="Y861" s="82" t="str">
        <f t="shared" si="28"/>
        <v xml:space="preserve">Sideritis grandiflora </v>
      </c>
      <c r="AE861" s="73" t="s">
        <v>2042</v>
      </c>
      <c r="AF861" s="80"/>
      <c r="AH861" s="80">
        <v>2</v>
      </c>
    </row>
    <row r="862" spans="1:34">
      <c r="A862" s="8">
        <f t="shared" si="27"/>
        <v>946</v>
      </c>
      <c r="B862" s="25" t="s">
        <v>393</v>
      </c>
      <c r="K862" s="79" t="s">
        <v>462</v>
      </c>
      <c r="L862" s="79" t="s">
        <v>461</v>
      </c>
      <c r="M862" s="79" t="s">
        <v>463</v>
      </c>
      <c r="N862" s="79">
        <v>2</v>
      </c>
      <c r="S862" s="73" t="s">
        <v>482</v>
      </c>
      <c r="T862" s="73" t="s">
        <v>1670</v>
      </c>
      <c r="U862" s="73" t="s">
        <v>1682</v>
      </c>
      <c r="V862" s="73" t="s">
        <v>562</v>
      </c>
      <c r="W862" s="73"/>
      <c r="X862" s="73"/>
      <c r="Y862" s="82" t="str">
        <f t="shared" si="28"/>
        <v xml:space="preserve">Sideritis hyssopifolia </v>
      </c>
      <c r="AE862" s="73" t="s">
        <v>1795</v>
      </c>
      <c r="AF862" s="80">
        <v>2</v>
      </c>
      <c r="AH862" s="80"/>
    </row>
    <row r="863" spans="1:34">
      <c r="A863" s="8">
        <f t="shared" si="27"/>
        <v>947</v>
      </c>
      <c r="B863" s="25" t="s">
        <v>393</v>
      </c>
      <c r="K863" s="79" t="s">
        <v>462</v>
      </c>
      <c r="L863" s="79" t="s">
        <v>461</v>
      </c>
      <c r="M863" s="79" t="s">
        <v>463</v>
      </c>
      <c r="N863" s="79">
        <v>2</v>
      </c>
      <c r="S863" s="73" t="s">
        <v>482</v>
      </c>
      <c r="T863" s="73" t="s">
        <v>1670</v>
      </c>
      <c r="U863" s="73" t="s">
        <v>804</v>
      </c>
      <c r="V863" s="73" t="s">
        <v>402</v>
      </c>
      <c r="W863" s="73"/>
      <c r="X863" s="73"/>
      <c r="Y863" s="82" t="str">
        <f t="shared" si="28"/>
        <v xml:space="preserve">Sideritis ibanyezii </v>
      </c>
      <c r="AE863" s="73" t="s">
        <v>2043</v>
      </c>
      <c r="AF863" s="80">
        <v>2</v>
      </c>
      <c r="AH863" s="80"/>
    </row>
    <row r="864" spans="1:34">
      <c r="A864" s="8">
        <f t="shared" si="27"/>
        <v>948</v>
      </c>
      <c r="B864" s="25" t="s">
        <v>393</v>
      </c>
      <c r="K864" s="79" t="s">
        <v>462</v>
      </c>
      <c r="L864" s="79" t="s">
        <v>461</v>
      </c>
      <c r="M864" s="79" t="s">
        <v>463</v>
      </c>
      <c r="N864" s="79">
        <v>2</v>
      </c>
      <c r="S864" s="73" t="s">
        <v>482</v>
      </c>
      <c r="T864" s="73" t="s">
        <v>1670</v>
      </c>
      <c r="U864" s="73" t="s">
        <v>1683</v>
      </c>
      <c r="V864" s="73" t="s">
        <v>503</v>
      </c>
      <c r="W864" s="73"/>
      <c r="X864" s="73"/>
      <c r="Y864" s="82" t="str">
        <f t="shared" si="28"/>
        <v xml:space="preserve">Sideritis ilicifolia </v>
      </c>
      <c r="AE864" s="73" t="s">
        <v>2044</v>
      </c>
      <c r="AF864" s="80"/>
      <c r="AH864" s="80">
        <v>2</v>
      </c>
    </row>
    <row r="865" spans="1:34">
      <c r="A865" s="8">
        <f t="shared" si="27"/>
        <v>949</v>
      </c>
      <c r="B865" s="25" t="s">
        <v>393</v>
      </c>
      <c r="K865" s="79" t="s">
        <v>462</v>
      </c>
      <c r="L865" s="79" t="s">
        <v>461</v>
      </c>
      <c r="M865" s="79" t="s">
        <v>463</v>
      </c>
      <c r="N865" s="79">
        <v>2</v>
      </c>
      <c r="S865" s="73" t="s">
        <v>482</v>
      </c>
      <c r="T865" s="73" t="s">
        <v>1670</v>
      </c>
      <c r="U865" s="73" t="s">
        <v>1684</v>
      </c>
      <c r="V865" s="73" t="s">
        <v>598</v>
      </c>
      <c r="W865" s="73"/>
      <c r="X865" s="73"/>
      <c r="Y865" s="82" t="str">
        <f t="shared" si="28"/>
        <v xml:space="preserve">Sideritis incana </v>
      </c>
      <c r="AE865" s="73" t="s">
        <v>2045</v>
      </c>
      <c r="AF865" s="80"/>
      <c r="AH865" s="80">
        <v>2</v>
      </c>
    </row>
    <row r="866" spans="1:34" ht="28">
      <c r="A866" s="8">
        <f t="shared" si="27"/>
        <v>950</v>
      </c>
      <c r="B866" s="25" t="s">
        <v>393</v>
      </c>
      <c r="K866" s="79" t="s">
        <v>462</v>
      </c>
      <c r="L866" s="79" t="s">
        <v>461</v>
      </c>
      <c r="M866" s="79" t="s">
        <v>463</v>
      </c>
      <c r="N866" s="79">
        <v>2</v>
      </c>
      <c r="S866" s="73" t="s">
        <v>482</v>
      </c>
      <c r="T866" s="73" t="s">
        <v>1670</v>
      </c>
      <c r="U866" s="73" t="s">
        <v>1685</v>
      </c>
      <c r="V866" s="73" t="s">
        <v>1686</v>
      </c>
      <c r="W866" s="73"/>
      <c r="X866" s="73"/>
      <c r="Y866" s="82" t="str">
        <f t="shared" si="28"/>
        <v xml:space="preserve">Sideritis lacaitae </v>
      </c>
      <c r="AE866" s="73" t="s">
        <v>1795</v>
      </c>
      <c r="AF866" s="80"/>
      <c r="AH866" s="80">
        <v>2</v>
      </c>
    </row>
    <row r="867" spans="1:34">
      <c r="A867" s="8">
        <f t="shared" si="27"/>
        <v>951</v>
      </c>
      <c r="B867" s="25" t="s">
        <v>393</v>
      </c>
      <c r="K867" s="79" t="s">
        <v>462</v>
      </c>
      <c r="L867" s="79" t="s">
        <v>461</v>
      </c>
      <c r="M867" s="79" t="s">
        <v>463</v>
      </c>
      <c r="N867" s="79">
        <v>2</v>
      </c>
      <c r="S867" s="73" t="s">
        <v>482</v>
      </c>
      <c r="T867" s="73" t="s">
        <v>1670</v>
      </c>
      <c r="U867" s="73" t="s">
        <v>806</v>
      </c>
      <c r="V867" s="73" t="s">
        <v>821</v>
      </c>
      <c r="W867" s="73"/>
      <c r="X867" s="73"/>
      <c r="Y867" s="82" t="str">
        <f t="shared" si="28"/>
        <v xml:space="preserve">Sideritis lasiantha </v>
      </c>
      <c r="AE867" s="73" t="s">
        <v>2046</v>
      </c>
      <c r="AF867" s="80">
        <v>2</v>
      </c>
      <c r="AH867" s="80"/>
    </row>
    <row r="868" spans="1:34">
      <c r="A868" s="8">
        <f t="shared" si="27"/>
        <v>952</v>
      </c>
      <c r="B868" s="25" t="s">
        <v>393</v>
      </c>
      <c r="K868" s="79" t="s">
        <v>462</v>
      </c>
      <c r="L868" s="79" t="s">
        <v>461</v>
      </c>
      <c r="M868" s="79" t="s">
        <v>463</v>
      </c>
      <c r="N868" s="79">
        <v>2</v>
      </c>
      <c r="S868" s="73" t="s">
        <v>482</v>
      </c>
      <c r="T868" s="73" t="s">
        <v>1670</v>
      </c>
      <c r="U868" s="73" t="s">
        <v>1687</v>
      </c>
      <c r="V868" s="73" t="s">
        <v>1688</v>
      </c>
      <c r="W868" s="73"/>
      <c r="X868" s="73"/>
      <c r="Y868" s="82" t="str">
        <f t="shared" si="28"/>
        <v xml:space="preserve">Sideritis laxespicata </v>
      </c>
      <c r="AE868" s="73" t="s">
        <v>1855</v>
      </c>
      <c r="AF868" s="80"/>
      <c r="AH868" s="80">
        <v>2</v>
      </c>
    </row>
    <row r="869" spans="1:34">
      <c r="A869" s="8">
        <f t="shared" si="27"/>
        <v>953</v>
      </c>
      <c r="B869" s="25" t="s">
        <v>393</v>
      </c>
      <c r="K869" s="79" t="s">
        <v>462</v>
      </c>
      <c r="L869" s="79" t="s">
        <v>461</v>
      </c>
      <c r="M869" s="79" t="s">
        <v>463</v>
      </c>
      <c r="N869" s="79">
        <v>2</v>
      </c>
      <c r="S869" s="73" t="s">
        <v>482</v>
      </c>
      <c r="T869" s="73" t="s">
        <v>1670</v>
      </c>
      <c r="U869" s="73" t="s">
        <v>1689</v>
      </c>
      <c r="V869" s="73" t="s">
        <v>1690</v>
      </c>
      <c r="W869" s="73"/>
      <c r="X869" s="73"/>
      <c r="Y869" s="82" t="str">
        <f t="shared" si="28"/>
        <v xml:space="preserve">Sideritis leucantha </v>
      </c>
      <c r="AE869" s="73" t="s">
        <v>1828</v>
      </c>
      <c r="AF869" s="80"/>
      <c r="AH869" s="80">
        <v>2</v>
      </c>
    </row>
    <row r="870" spans="1:34" ht="28">
      <c r="A870" s="8">
        <f t="shared" si="27"/>
        <v>954</v>
      </c>
      <c r="B870" s="25" t="s">
        <v>393</v>
      </c>
      <c r="K870" s="79" t="s">
        <v>462</v>
      </c>
      <c r="L870" s="79" t="s">
        <v>461</v>
      </c>
      <c r="M870" s="79" t="s">
        <v>463</v>
      </c>
      <c r="N870" s="79">
        <v>2</v>
      </c>
      <c r="S870" s="73" t="s">
        <v>482</v>
      </c>
      <c r="T870" s="73" t="s">
        <v>1670</v>
      </c>
      <c r="U870" s="73" t="s">
        <v>1691</v>
      </c>
      <c r="V870" s="73" t="s">
        <v>1692</v>
      </c>
      <c r="W870" s="73"/>
      <c r="X870" s="73"/>
      <c r="Y870" s="82" t="str">
        <f t="shared" si="28"/>
        <v xml:space="preserve">Sideritis lurida </v>
      </c>
      <c r="AE870" s="73" t="s">
        <v>2011</v>
      </c>
      <c r="AF870" s="80"/>
      <c r="AH870" s="80">
        <v>2</v>
      </c>
    </row>
    <row r="871" spans="1:34">
      <c r="A871" s="8">
        <f t="shared" si="27"/>
        <v>955</v>
      </c>
      <c r="B871" s="25" t="s">
        <v>393</v>
      </c>
      <c r="K871" s="79" t="s">
        <v>462</v>
      </c>
      <c r="L871" s="79" t="s">
        <v>461</v>
      </c>
      <c r="M871" s="79" t="s">
        <v>463</v>
      </c>
      <c r="N871" s="79">
        <v>2</v>
      </c>
      <c r="S871" s="73" t="s">
        <v>482</v>
      </c>
      <c r="T871" s="73" t="s">
        <v>1670</v>
      </c>
      <c r="U871" s="73" t="s">
        <v>1693</v>
      </c>
      <c r="V871" s="73" t="s">
        <v>821</v>
      </c>
      <c r="W871" s="73"/>
      <c r="X871" s="73"/>
      <c r="Y871" s="82" t="str">
        <f t="shared" si="28"/>
        <v xml:space="preserve">Sideritis montserratiana </v>
      </c>
      <c r="AE871" s="73" t="s">
        <v>1795</v>
      </c>
      <c r="AF871" s="80"/>
      <c r="AH871" s="80">
        <v>2</v>
      </c>
    </row>
    <row r="872" spans="1:34">
      <c r="A872" s="8">
        <f t="shared" si="27"/>
        <v>956</v>
      </c>
      <c r="B872" s="25" t="s">
        <v>393</v>
      </c>
      <c r="K872" s="79" t="s">
        <v>462</v>
      </c>
      <c r="L872" s="79" t="s">
        <v>461</v>
      </c>
      <c r="M872" s="79" t="s">
        <v>463</v>
      </c>
      <c r="N872" s="79">
        <v>2</v>
      </c>
      <c r="S872" s="73" t="s">
        <v>482</v>
      </c>
      <c r="T872" s="73" t="s">
        <v>1670</v>
      </c>
      <c r="U872" s="73" t="s">
        <v>1694</v>
      </c>
      <c r="V872" s="73" t="s">
        <v>933</v>
      </c>
      <c r="W872" s="73"/>
      <c r="X872" s="73"/>
      <c r="Y872" s="82" t="str">
        <f t="shared" si="28"/>
        <v xml:space="preserve">Sideritis osteoxylla </v>
      </c>
      <c r="AE872" s="73" t="s">
        <v>1795</v>
      </c>
      <c r="AF872" s="80"/>
      <c r="AH872" s="80">
        <v>2</v>
      </c>
    </row>
    <row r="873" spans="1:34">
      <c r="A873" s="8">
        <f t="shared" si="27"/>
        <v>957</v>
      </c>
      <c r="B873" s="25" t="s">
        <v>393</v>
      </c>
      <c r="K873" s="79" t="s">
        <v>462</v>
      </c>
      <c r="L873" s="79" t="s">
        <v>461</v>
      </c>
      <c r="M873" s="79" t="s">
        <v>463</v>
      </c>
      <c r="N873" s="79">
        <v>2</v>
      </c>
      <c r="S873" s="73" t="s">
        <v>482</v>
      </c>
      <c r="T873" s="73" t="s">
        <v>1670</v>
      </c>
      <c r="U873" s="73" t="s">
        <v>1271</v>
      </c>
      <c r="V873" s="73" t="s">
        <v>1659</v>
      </c>
      <c r="W873" s="73"/>
      <c r="X873" s="73"/>
      <c r="Y873" s="82" t="str">
        <f t="shared" si="28"/>
        <v xml:space="preserve">Sideritis ovata </v>
      </c>
      <c r="AE873" s="73" t="s">
        <v>2047</v>
      </c>
      <c r="AF873" s="80"/>
      <c r="AH873" s="80">
        <v>2</v>
      </c>
    </row>
    <row r="874" spans="1:34">
      <c r="A874" s="8">
        <f t="shared" si="27"/>
        <v>958</v>
      </c>
      <c r="B874" s="25" t="s">
        <v>393</v>
      </c>
      <c r="K874" s="79" t="s">
        <v>462</v>
      </c>
      <c r="L874" s="79" t="s">
        <v>461</v>
      </c>
      <c r="M874" s="79" t="s">
        <v>463</v>
      </c>
      <c r="N874" s="79">
        <v>2</v>
      </c>
      <c r="S874" s="73" t="s">
        <v>482</v>
      </c>
      <c r="T874" s="73" t="s">
        <v>1670</v>
      </c>
      <c r="U874" s="73" t="s">
        <v>1695</v>
      </c>
      <c r="V874" s="73" t="s">
        <v>1696</v>
      </c>
      <c r="W874" s="73"/>
      <c r="X874" s="73"/>
      <c r="Y874" s="82" t="str">
        <f t="shared" si="28"/>
        <v xml:space="preserve">Sideritis paulii </v>
      </c>
      <c r="AE874" s="73" t="s">
        <v>2048</v>
      </c>
      <c r="AF874" s="80"/>
      <c r="AH874" s="80">
        <v>2</v>
      </c>
    </row>
    <row r="875" spans="1:34">
      <c r="A875" s="8">
        <f t="shared" si="27"/>
        <v>959</v>
      </c>
      <c r="B875" s="25" t="s">
        <v>393</v>
      </c>
      <c r="K875" s="79" t="s">
        <v>462</v>
      </c>
      <c r="L875" s="79" t="s">
        <v>461</v>
      </c>
      <c r="M875" s="79" t="s">
        <v>463</v>
      </c>
      <c r="N875" s="79">
        <v>2</v>
      </c>
      <c r="S875" s="73" t="s">
        <v>482</v>
      </c>
      <c r="T875" s="73" t="s">
        <v>1670</v>
      </c>
      <c r="U875" s="73" t="s">
        <v>1026</v>
      </c>
      <c r="V875" s="73" t="s">
        <v>1251</v>
      </c>
      <c r="W875" s="73"/>
      <c r="X875" s="73"/>
      <c r="Y875" s="82" t="str">
        <f t="shared" si="28"/>
        <v xml:space="preserve">Sideritis pungens </v>
      </c>
      <c r="AE875" s="73" t="s">
        <v>1795</v>
      </c>
      <c r="AF875" s="80"/>
      <c r="AH875" s="80">
        <v>2</v>
      </c>
    </row>
    <row r="876" spans="1:34">
      <c r="A876" s="8">
        <f t="shared" si="27"/>
        <v>960</v>
      </c>
      <c r="B876" s="25" t="s">
        <v>393</v>
      </c>
      <c r="K876" s="79" t="s">
        <v>462</v>
      </c>
      <c r="L876" s="79" t="s">
        <v>461</v>
      </c>
      <c r="M876" s="79" t="s">
        <v>463</v>
      </c>
      <c r="N876" s="79">
        <v>2</v>
      </c>
      <c r="S876" s="73" t="s">
        <v>482</v>
      </c>
      <c r="T876" s="73" t="s">
        <v>1670</v>
      </c>
      <c r="U876" s="73" t="s">
        <v>1697</v>
      </c>
      <c r="V876" s="73" t="s">
        <v>1698</v>
      </c>
      <c r="W876" s="73"/>
      <c r="X876" s="73"/>
      <c r="Y876" s="82" t="str">
        <f t="shared" si="28"/>
        <v xml:space="preserve">Sideritis pusilla </v>
      </c>
      <c r="AE876" s="73" t="s">
        <v>1828</v>
      </c>
      <c r="AF876" s="80"/>
      <c r="AH876" s="80">
        <v>2</v>
      </c>
    </row>
    <row r="877" spans="1:34">
      <c r="A877" s="8">
        <f t="shared" si="27"/>
        <v>961</v>
      </c>
      <c r="B877" s="25" t="s">
        <v>393</v>
      </c>
      <c r="K877" s="79" t="s">
        <v>462</v>
      </c>
      <c r="L877" s="79" t="s">
        <v>461</v>
      </c>
      <c r="M877" s="79" t="s">
        <v>463</v>
      </c>
      <c r="N877" s="79">
        <v>2</v>
      </c>
      <c r="S877" s="73" t="s">
        <v>482</v>
      </c>
      <c r="T877" s="73" t="s">
        <v>1670</v>
      </c>
      <c r="U877" s="73" t="s">
        <v>1699</v>
      </c>
      <c r="V877" s="73" t="s">
        <v>1700</v>
      </c>
      <c r="W877" s="73"/>
      <c r="X877" s="73"/>
      <c r="Y877" s="82" t="str">
        <f t="shared" si="28"/>
        <v xml:space="preserve">Sideritis reverchonii </v>
      </c>
      <c r="AE877" s="73" t="s">
        <v>2011</v>
      </c>
      <c r="AF877" s="80">
        <v>2</v>
      </c>
      <c r="AH877" s="80"/>
    </row>
    <row r="878" spans="1:34">
      <c r="A878" s="8">
        <f t="shared" si="27"/>
        <v>962</v>
      </c>
      <c r="B878" s="25" t="s">
        <v>393</v>
      </c>
      <c r="K878" s="79" t="s">
        <v>462</v>
      </c>
      <c r="L878" s="79" t="s">
        <v>461</v>
      </c>
      <c r="M878" s="79" t="s">
        <v>463</v>
      </c>
      <c r="N878" s="79">
        <v>2</v>
      </c>
      <c r="S878" s="73" t="s">
        <v>482</v>
      </c>
      <c r="T878" s="73" t="s">
        <v>1670</v>
      </c>
      <c r="U878" s="73" t="s">
        <v>1701</v>
      </c>
      <c r="V878" s="73" t="s">
        <v>1251</v>
      </c>
      <c r="W878" s="73"/>
      <c r="X878" s="73"/>
      <c r="Y878" s="82" t="str">
        <f t="shared" si="28"/>
        <v xml:space="preserve">Sideritis serrata </v>
      </c>
      <c r="AE878" s="73" t="s">
        <v>1855</v>
      </c>
      <c r="AF878" s="80"/>
      <c r="AH878" s="80">
        <v>2</v>
      </c>
    </row>
    <row r="879" spans="1:34">
      <c r="A879" s="8">
        <f t="shared" si="27"/>
        <v>963</v>
      </c>
      <c r="B879" s="25" t="s">
        <v>393</v>
      </c>
      <c r="K879" s="79" t="s">
        <v>462</v>
      </c>
      <c r="L879" s="79" t="s">
        <v>461</v>
      </c>
      <c r="M879" s="79" t="s">
        <v>463</v>
      </c>
      <c r="N879" s="79">
        <v>2</v>
      </c>
      <c r="S879" s="73" t="s">
        <v>482</v>
      </c>
      <c r="T879" s="73" t="s">
        <v>1670</v>
      </c>
      <c r="U879" s="73" t="s">
        <v>1702</v>
      </c>
      <c r="V879" s="73" t="s">
        <v>1698</v>
      </c>
      <c r="W879" s="73"/>
      <c r="X879" s="73"/>
      <c r="Y879" s="82" t="str">
        <f t="shared" si="28"/>
        <v xml:space="preserve">Sideritis spinulosa </v>
      </c>
      <c r="AE879" s="73" t="s">
        <v>2049</v>
      </c>
      <c r="AF879" s="80">
        <v>2</v>
      </c>
      <c r="AH879" s="80"/>
    </row>
    <row r="880" spans="1:34">
      <c r="A880" s="8">
        <f t="shared" si="27"/>
        <v>964</v>
      </c>
      <c r="B880" s="25" t="s">
        <v>393</v>
      </c>
      <c r="K880" s="79" t="s">
        <v>462</v>
      </c>
      <c r="L880" s="79" t="s">
        <v>461</v>
      </c>
      <c r="M880" s="79" t="s">
        <v>463</v>
      </c>
      <c r="N880" s="79">
        <v>2</v>
      </c>
      <c r="S880" s="73" t="s">
        <v>482</v>
      </c>
      <c r="T880" s="73" t="s">
        <v>1670</v>
      </c>
      <c r="U880" s="73" t="s">
        <v>1703</v>
      </c>
      <c r="V880" s="73" t="s">
        <v>1704</v>
      </c>
      <c r="W880" s="73"/>
      <c r="X880" s="73"/>
      <c r="Y880" s="82" t="str">
        <f t="shared" si="28"/>
        <v xml:space="preserve">Sideritis stachydioides </v>
      </c>
      <c r="AE880" s="73" t="s">
        <v>2050</v>
      </c>
      <c r="AF880" s="80"/>
      <c r="AH880" s="80">
        <v>3</v>
      </c>
    </row>
    <row r="881" spans="1:34">
      <c r="A881" s="8">
        <f t="shared" si="27"/>
        <v>965</v>
      </c>
      <c r="B881" s="25" t="s">
        <v>393</v>
      </c>
      <c r="K881" s="79" t="s">
        <v>462</v>
      </c>
      <c r="L881" s="79" t="s">
        <v>461</v>
      </c>
      <c r="M881" s="79" t="s">
        <v>463</v>
      </c>
      <c r="N881" s="79">
        <v>2</v>
      </c>
      <c r="S881" s="73" t="s">
        <v>482</v>
      </c>
      <c r="T881" s="73" t="s">
        <v>1670</v>
      </c>
      <c r="U881" s="73" t="s">
        <v>1705</v>
      </c>
      <c r="V881" s="73" t="s">
        <v>1706</v>
      </c>
      <c r="W881" s="73"/>
      <c r="X881" s="73"/>
      <c r="Y881" s="82" t="str">
        <f t="shared" si="28"/>
        <v xml:space="preserve">Sideritis tragoriganum </v>
      </c>
      <c r="AE881" s="73" t="s">
        <v>1795</v>
      </c>
      <c r="AF881" s="80"/>
      <c r="AH881" s="80">
        <v>3</v>
      </c>
    </row>
    <row r="882" spans="1:34">
      <c r="A882" s="8">
        <f t="shared" si="27"/>
        <v>966</v>
      </c>
      <c r="B882" s="25" t="s">
        <v>393</v>
      </c>
      <c r="K882" s="79" t="s">
        <v>462</v>
      </c>
      <c r="L882" s="79" t="s">
        <v>461</v>
      </c>
      <c r="M882" s="79" t="s">
        <v>463</v>
      </c>
      <c r="N882" s="79">
        <v>2</v>
      </c>
      <c r="S882" s="73" t="s">
        <v>482</v>
      </c>
      <c r="T882" s="73" t="s">
        <v>1670</v>
      </c>
      <c r="U882" s="73" t="s">
        <v>604</v>
      </c>
      <c r="V882" s="73" t="s">
        <v>402</v>
      </c>
      <c r="W882" s="73"/>
      <c r="X882" s="73"/>
      <c r="Y882" s="82" t="str">
        <f t="shared" si="28"/>
        <v xml:space="preserve">Sideritis borgiae </v>
      </c>
      <c r="AE882" s="73" t="s">
        <v>1797</v>
      </c>
      <c r="AF882" s="80"/>
      <c r="AH882" s="80">
        <v>3</v>
      </c>
    </row>
    <row r="883" spans="1:34">
      <c r="A883" s="8">
        <f t="shared" si="27"/>
        <v>967</v>
      </c>
      <c r="B883" s="25" t="s">
        <v>393</v>
      </c>
      <c r="K883" s="79" t="s">
        <v>462</v>
      </c>
      <c r="L883" s="79" t="s">
        <v>461</v>
      </c>
      <c r="M883" s="79" t="s">
        <v>463</v>
      </c>
      <c r="N883" s="79">
        <v>2</v>
      </c>
      <c r="S883" s="73" t="s">
        <v>482</v>
      </c>
      <c r="T883" s="73" t="s">
        <v>1670</v>
      </c>
      <c r="U883" s="73" t="s">
        <v>1707</v>
      </c>
      <c r="V883" s="73" t="s">
        <v>402</v>
      </c>
      <c r="W883" s="73"/>
      <c r="X883" s="73"/>
      <c r="Y883" s="82" t="str">
        <f t="shared" si="28"/>
        <v xml:space="preserve">Sideritis calduchii </v>
      </c>
      <c r="AE883" s="73" t="s">
        <v>2051</v>
      </c>
      <c r="AF883" s="80"/>
      <c r="AH883" s="80">
        <v>3</v>
      </c>
    </row>
    <row r="884" spans="1:34">
      <c r="A884" s="8">
        <f t="shared" si="27"/>
        <v>968</v>
      </c>
      <c r="B884" s="25" t="s">
        <v>393</v>
      </c>
      <c r="K884" s="79" t="s">
        <v>462</v>
      </c>
      <c r="L884" s="79" t="s">
        <v>461</v>
      </c>
      <c r="M884" s="79" t="s">
        <v>463</v>
      </c>
      <c r="N884" s="79">
        <v>2</v>
      </c>
      <c r="S884" s="73" t="s">
        <v>482</v>
      </c>
      <c r="T884" s="73" t="s">
        <v>1670</v>
      </c>
      <c r="U884" s="73" t="s">
        <v>1708</v>
      </c>
      <c r="V884" s="73" t="s">
        <v>1709</v>
      </c>
      <c r="W884" s="73"/>
      <c r="X884" s="73"/>
      <c r="Y884" s="82" t="str">
        <f t="shared" si="28"/>
        <v xml:space="preserve">Sideritis montana </v>
      </c>
      <c r="AE884" s="73" t="s">
        <v>1795</v>
      </c>
      <c r="AF884" s="80"/>
      <c r="AH884" s="80">
        <v>4</v>
      </c>
    </row>
    <row r="885" spans="1:34">
      <c r="A885" s="8">
        <f t="shared" si="27"/>
        <v>969</v>
      </c>
      <c r="B885" s="25" t="s">
        <v>393</v>
      </c>
      <c r="K885" s="79" t="s">
        <v>462</v>
      </c>
      <c r="L885" s="79" t="s">
        <v>461</v>
      </c>
      <c r="M885" s="79" t="s">
        <v>463</v>
      </c>
      <c r="N885" s="79">
        <v>2</v>
      </c>
      <c r="S885" s="73" t="s">
        <v>482</v>
      </c>
      <c r="T885" s="73" t="s">
        <v>1670</v>
      </c>
      <c r="U885" s="73" t="s">
        <v>1710</v>
      </c>
      <c r="V885" s="73" t="s">
        <v>1711</v>
      </c>
      <c r="W885" s="73"/>
      <c r="X885" s="73"/>
      <c r="Y885" s="82" t="str">
        <f t="shared" si="28"/>
        <v xml:space="preserve">Sideritis romana </v>
      </c>
      <c r="AE885" s="73" t="s">
        <v>1795</v>
      </c>
      <c r="AF885" s="80"/>
      <c r="AH885" s="80">
        <v>4</v>
      </c>
    </row>
    <row r="886" spans="1:34">
      <c r="A886" s="8">
        <f t="shared" si="27"/>
        <v>970</v>
      </c>
      <c r="B886" s="25" t="s">
        <v>393</v>
      </c>
      <c r="K886" s="79" t="s">
        <v>462</v>
      </c>
      <c r="L886" s="79" t="s">
        <v>461</v>
      </c>
      <c r="M886" s="79" t="s">
        <v>463</v>
      </c>
      <c r="N886" s="79">
        <v>2</v>
      </c>
      <c r="S886" s="73" t="s">
        <v>482</v>
      </c>
      <c r="T886" s="73" t="s">
        <v>1670</v>
      </c>
      <c r="U886" s="73" t="s">
        <v>1712</v>
      </c>
      <c r="V886" s="73" t="s">
        <v>1713</v>
      </c>
      <c r="W886" s="73"/>
      <c r="X886" s="73"/>
      <c r="Y886" s="82" t="str">
        <f t="shared" si="28"/>
        <v xml:space="preserve">Sideritis amagroi </v>
      </c>
      <c r="AE886" s="73" t="s">
        <v>1795</v>
      </c>
      <c r="AF886" s="80"/>
      <c r="AH886" s="80">
        <v>4</v>
      </c>
    </row>
    <row r="887" spans="1:34">
      <c r="A887" s="8">
        <f t="shared" si="27"/>
        <v>971</v>
      </c>
      <c r="B887" s="25" t="s">
        <v>393</v>
      </c>
      <c r="K887" s="79" t="s">
        <v>462</v>
      </c>
      <c r="L887" s="79" t="s">
        <v>461</v>
      </c>
      <c r="M887" s="79" t="s">
        <v>463</v>
      </c>
      <c r="N887" s="79">
        <v>2</v>
      </c>
      <c r="S887" s="73" t="s">
        <v>482</v>
      </c>
      <c r="T887" s="73" t="s">
        <v>1670</v>
      </c>
      <c r="U887" s="73" t="s">
        <v>1714</v>
      </c>
      <c r="V887" s="73" t="s">
        <v>1711</v>
      </c>
      <c r="W887" s="73"/>
      <c r="X887" s="73"/>
      <c r="Y887" s="82" t="str">
        <f t="shared" si="28"/>
        <v xml:space="preserve">Sideritis barbellata </v>
      </c>
      <c r="AE887" s="73" t="s">
        <v>1795</v>
      </c>
      <c r="AF887" s="80"/>
      <c r="AH887" s="80">
        <v>4</v>
      </c>
    </row>
    <row r="888" spans="1:34">
      <c r="A888" s="8">
        <f t="shared" si="27"/>
        <v>972</v>
      </c>
      <c r="B888" s="25" t="s">
        <v>393</v>
      </c>
      <c r="K888" s="79" t="s">
        <v>462</v>
      </c>
      <c r="L888" s="79" t="s">
        <v>461</v>
      </c>
      <c r="M888" s="79" t="s">
        <v>463</v>
      </c>
      <c r="N888" s="79">
        <v>2</v>
      </c>
      <c r="S888" s="73" t="s">
        <v>482</v>
      </c>
      <c r="T888" s="73" t="s">
        <v>1670</v>
      </c>
      <c r="U888" s="73" t="s">
        <v>582</v>
      </c>
      <c r="V888" s="73" t="s">
        <v>402</v>
      </c>
      <c r="W888" s="73"/>
      <c r="X888" s="73"/>
      <c r="Y888" s="82" t="str">
        <f t="shared" si="28"/>
        <v xml:space="preserve">Sideritis bolleana </v>
      </c>
      <c r="AE888" s="73" t="s">
        <v>1795</v>
      </c>
      <c r="AF888" s="80"/>
      <c r="AH888" s="80">
        <v>4</v>
      </c>
    </row>
    <row r="889" spans="1:34">
      <c r="A889" s="8">
        <f t="shared" si="27"/>
        <v>973</v>
      </c>
      <c r="B889" s="25" t="s">
        <v>393</v>
      </c>
      <c r="K889" s="79" t="s">
        <v>462</v>
      </c>
      <c r="L889" s="79" t="s">
        <v>461</v>
      </c>
      <c r="M889" s="79" t="s">
        <v>463</v>
      </c>
      <c r="N889" s="79">
        <v>2</v>
      </c>
      <c r="S889" s="73" t="s">
        <v>482</v>
      </c>
      <c r="T889" s="73" t="s">
        <v>1670</v>
      </c>
      <c r="U889" s="73" t="s">
        <v>1715</v>
      </c>
      <c r="V889" s="73" t="s">
        <v>402</v>
      </c>
      <c r="W889" s="73"/>
      <c r="X889" s="73"/>
      <c r="Y889" s="82" t="str">
        <f t="shared" si="28"/>
        <v xml:space="preserve">Sideritis brevicaulis </v>
      </c>
      <c r="AE889" s="73" t="s">
        <v>1795</v>
      </c>
      <c r="AF889" s="80"/>
      <c r="AH889" s="80">
        <v>4</v>
      </c>
    </row>
    <row r="890" spans="1:34">
      <c r="A890" s="8">
        <f t="shared" si="27"/>
        <v>974</v>
      </c>
      <c r="B890" s="25" t="s">
        <v>393</v>
      </c>
      <c r="K890" s="79" t="s">
        <v>462</v>
      </c>
      <c r="L890" s="79" t="s">
        <v>461</v>
      </c>
      <c r="M890" s="79" t="s">
        <v>463</v>
      </c>
      <c r="N890" s="79">
        <v>2</v>
      </c>
      <c r="S890" s="73" t="s">
        <v>482</v>
      </c>
      <c r="T890" s="73" t="s">
        <v>1670</v>
      </c>
      <c r="U890" s="73" t="s">
        <v>1716</v>
      </c>
      <c r="V890" s="73" t="s">
        <v>564</v>
      </c>
      <c r="W890" s="73"/>
      <c r="X890" s="73"/>
      <c r="Y890" s="82" t="str">
        <f t="shared" si="28"/>
        <v xml:space="preserve">Sideritis canariensis </v>
      </c>
      <c r="AE890" s="73" t="s">
        <v>1795</v>
      </c>
      <c r="AF890" s="80"/>
      <c r="AH890" s="80">
        <v>4</v>
      </c>
    </row>
    <row r="891" spans="1:34">
      <c r="A891" s="8">
        <f t="shared" si="27"/>
        <v>975</v>
      </c>
      <c r="B891" s="25" t="s">
        <v>393</v>
      </c>
      <c r="K891" s="79" t="s">
        <v>462</v>
      </c>
      <c r="L891" s="79" t="s">
        <v>461</v>
      </c>
      <c r="M891" s="79" t="s">
        <v>463</v>
      </c>
      <c r="N891" s="79">
        <v>2</v>
      </c>
      <c r="S891" s="73" t="s">
        <v>482</v>
      </c>
      <c r="T891" s="73" t="s">
        <v>1670</v>
      </c>
      <c r="U891" s="73" t="s">
        <v>1717</v>
      </c>
      <c r="V891" s="73" t="s">
        <v>1718</v>
      </c>
      <c r="W891" s="73"/>
      <c r="X891" s="73"/>
      <c r="Y891" s="82" t="str">
        <f t="shared" si="28"/>
        <v xml:space="preserve">Sideritis cretica </v>
      </c>
      <c r="AE891" s="73" t="s">
        <v>1795</v>
      </c>
      <c r="AF891" s="80"/>
      <c r="AH891" s="80">
        <v>4</v>
      </c>
    </row>
    <row r="892" spans="1:34">
      <c r="A892" s="8">
        <f t="shared" si="27"/>
        <v>976</v>
      </c>
      <c r="B892" s="25" t="s">
        <v>393</v>
      </c>
      <c r="K892" s="79" t="s">
        <v>462</v>
      </c>
      <c r="L892" s="79" t="s">
        <v>461</v>
      </c>
      <c r="M892" s="79" t="s">
        <v>463</v>
      </c>
      <c r="N892" s="79">
        <v>2</v>
      </c>
      <c r="S892" s="73" t="s">
        <v>482</v>
      </c>
      <c r="T892" s="73" t="s">
        <v>1670</v>
      </c>
      <c r="U892" s="73" t="s">
        <v>1719</v>
      </c>
      <c r="V892" s="73" t="s">
        <v>672</v>
      </c>
      <c r="W892" s="73"/>
      <c r="X892" s="73"/>
      <c r="Y892" s="82" t="str">
        <f t="shared" si="28"/>
        <v xml:space="preserve">Sideritis cystosiphon </v>
      </c>
      <c r="AE892" s="73" t="s">
        <v>1795</v>
      </c>
      <c r="AF892" s="80"/>
      <c r="AH892" s="80">
        <v>4</v>
      </c>
    </row>
    <row r="893" spans="1:34">
      <c r="A893" s="8">
        <f t="shared" si="27"/>
        <v>977</v>
      </c>
      <c r="B893" s="25" t="s">
        <v>393</v>
      </c>
      <c r="K893" s="79" t="s">
        <v>462</v>
      </c>
      <c r="L893" s="79" t="s">
        <v>461</v>
      </c>
      <c r="M893" s="79" t="s">
        <v>463</v>
      </c>
      <c r="N893" s="79">
        <v>2</v>
      </c>
      <c r="S893" s="73" t="s">
        <v>482</v>
      </c>
      <c r="T893" s="73" t="s">
        <v>1670</v>
      </c>
      <c r="U893" s="73" t="s">
        <v>1720</v>
      </c>
      <c r="V893" s="73" t="s">
        <v>672</v>
      </c>
      <c r="W893" s="73"/>
      <c r="X893" s="73"/>
      <c r="Y893" s="82" t="str">
        <f t="shared" si="28"/>
        <v xml:space="preserve">Sideritis dasygnaphala </v>
      </c>
      <c r="AE893" s="73" t="s">
        <v>1795</v>
      </c>
      <c r="AF893" s="80"/>
      <c r="AH893" s="80">
        <v>4</v>
      </c>
    </row>
    <row r="894" spans="1:34">
      <c r="A894" s="8">
        <f t="shared" si="27"/>
        <v>978</v>
      </c>
      <c r="B894" s="25" t="s">
        <v>393</v>
      </c>
      <c r="K894" s="79" t="s">
        <v>462</v>
      </c>
      <c r="L894" s="79" t="s">
        <v>461</v>
      </c>
      <c r="M894" s="79" t="s">
        <v>463</v>
      </c>
      <c r="N894" s="79">
        <v>2</v>
      </c>
      <c r="S894" s="73" t="s">
        <v>482</v>
      </c>
      <c r="T894" s="73" t="s">
        <v>1670</v>
      </c>
      <c r="U894" s="73" t="s">
        <v>1721</v>
      </c>
      <c r="V894" s="73" t="s">
        <v>1722</v>
      </c>
      <c r="W894" s="73"/>
      <c r="X894" s="73"/>
      <c r="Y894" s="82" t="str">
        <f t="shared" si="28"/>
        <v xml:space="preserve">Sideritis dendro-chahorra </v>
      </c>
      <c r="AE894" s="73" t="s">
        <v>1795</v>
      </c>
      <c r="AF894" s="80"/>
      <c r="AH894" s="80">
        <v>4</v>
      </c>
    </row>
    <row r="895" spans="1:34">
      <c r="A895" s="8">
        <f t="shared" si="27"/>
        <v>979</v>
      </c>
      <c r="B895" s="25" t="s">
        <v>393</v>
      </c>
      <c r="K895" s="79" t="s">
        <v>462</v>
      </c>
      <c r="L895" s="79" t="s">
        <v>461</v>
      </c>
      <c r="M895" s="79" t="s">
        <v>463</v>
      </c>
      <c r="N895" s="79">
        <v>2</v>
      </c>
      <c r="S895" s="73" t="s">
        <v>482</v>
      </c>
      <c r="T895" s="73" t="s">
        <v>1670</v>
      </c>
      <c r="U895" s="73" t="s">
        <v>1723</v>
      </c>
      <c r="V895" s="73" t="s">
        <v>1724</v>
      </c>
      <c r="W895" s="73"/>
      <c r="X895" s="73"/>
      <c r="Y895" s="82" t="str">
        <f t="shared" si="28"/>
        <v xml:space="preserve">Sideritis discolor </v>
      </c>
      <c r="AE895" s="73" t="s">
        <v>1795</v>
      </c>
      <c r="AF895" s="80"/>
      <c r="AH895" s="80">
        <v>4</v>
      </c>
    </row>
    <row r="896" spans="1:34">
      <c r="A896" s="8">
        <f t="shared" si="27"/>
        <v>980</v>
      </c>
      <c r="B896" s="25" t="s">
        <v>393</v>
      </c>
      <c r="K896" s="79" t="s">
        <v>462</v>
      </c>
      <c r="L896" s="79" t="s">
        <v>461</v>
      </c>
      <c r="M896" s="79" t="s">
        <v>463</v>
      </c>
      <c r="N896" s="79">
        <v>2</v>
      </c>
      <c r="S896" s="73" t="s">
        <v>482</v>
      </c>
      <c r="T896" s="73" t="s">
        <v>1670</v>
      </c>
      <c r="U896" s="73" t="s">
        <v>1725</v>
      </c>
      <c r="V896" s="73" t="s">
        <v>672</v>
      </c>
      <c r="W896" s="73"/>
      <c r="X896" s="73"/>
      <c r="Y896" s="82" t="str">
        <f t="shared" si="28"/>
        <v xml:space="preserve">Sideritis eriocephala </v>
      </c>
      <c r="AE896" s="73" t="s">
        <v>1795</v>
      </c>
      <c r="AF896" s="80"/>
      <c r="AH896" s="80">
        <v>4</v>
      </c>
    </row>
    <row r="897" spans="1:34">
      <c r="A897" s="8">
        <f t="shared" si="27"/>
        <v>981</v>
      </c>
      <c r="B897" s="25" t="s">
        <v>393</v>
      </c>
      <c r="K897" s="79" t="s">
        <v>462</v>
      </c>
      <c r="L897" s="79" t="s">
        <v>461</v>
      </c>
      <c r="M897" s="79" t="s">
        <v>463</v>
      </c>
      <c r="N897" s="79">
        <v>2</v>
      </c>
      <c r="S897" s="73" t="s">
        <v>482</v>
      </c>
      <c r="T897" s="73" t="s">
        <v>1670</v>
      </c>
      <c r="U897" s="73" t="s">
        <v>1726</v>
      </c>
      <c r="V897" s="73" t="s">
        <v>1727</v>
      </c>
      <c r="W897" s="73"/>
      <c r="X897" s="73"/>
      <c r="Y897" s="82" t="str">
        <f t="shared" si="28"/>
        <v xml:space="preserve">Sideritis ferrensis </v>
      </c>
      <c r="AE897" s="73" t="s">
        <v>1795</v>
      </c>
      <c r="AF897" s="80"/>
      <c r="AH897" s="80">
        <v>4</v>
      </c>
    </row>
    <row r="898" spans="1:34">
      <c r="A898" s="8">
        <f t="shared" si="27"/>
        <v>982</v>
      </c>
      <c r="B898" s="25" t="s">
        <v>393</v>
      </c>
      <c r="K898" s="79" t="s">
        <v>462</v>
      </c>
      <c r="L898" s="79" t="s">
        <v>461</v>
      </c>
      <c r="M898" s="79" t="s">
        <v>463</v>
      </c>
      <c r="N898" s="79">
        <v>2</v>
      </c>
      <c r="S898" s="73" t="s">
        <v>482</v>
      </c>
      <c r="T898" s="73" t="s">
        <v>1670</v>
      </c>
      <c r="U898" s="73" t="s">
        <v>1728</v>
      </c>
      <c r="V898" s="73" t="s">
        <v>672</v>
      </c>
      <c r="W898" s="73"/>
      <c r="X898" s="73"/>
      <c r="Y898" s="82" t="str">
        <f t="shared" si="28"/>
        <v xml:space="preserve">Sideritis gomerae </v>
      </c>
      <c r="AE898" s="73" t="s">
        <v>1795</v>
      </c>
      <c r="AF898" s="80"/>
      <c r="AH898" s="80">
        <v>4</v>
      </c>
    </row>
    <row r="899" spans="1:34">
      <c r="A899" s="8">
        <f t="shared" si="27"/>
        <v>983</v>
      </c>
      <c r="B899" s="25" t="s">
        <v>393</v>
      </c>
      <c r="K899" s="79" t="s">
        <v>462</v>
      </c>
      <c r="L899" s="79" t="s">
        <v>461</v>
      </c>
      <c r="M899" s="79" t="s">
        <v>463</v>
      </c>
      <c r="N899" s="79">
        <v>2</v>
      </c>
      <c r="S899" s="73" t="s">
        <v>482</v>
      </c>
      <c r="T899" s="73" t="s">
        <v>1670</v>
      </c>
      <c r="U899" s="73" t="s">
        <v>1729</v>
      </c>
      <c r="V899" s="73" t="s">
        <v>1713</v>
      </c>
      <c r="W899" s="73"/>
      <c r="X899" s="73"/>
      <c r="Y899" s="82" t="str">
        <f t="shared" si="28"/>
        <v xml:space="preserve">Sideritis guayedrae </v>
      </c>
      <c r="AE899" s="73" t="s">
        <v>1795</v>
      </c>
      <c r="AF899" s="80"/>
      <c r="AH899" s="80">
        <v>4</v>
      </c>
    </row>
    <row r="900" spans="1:34">
      <c r="A900" s="8">
        <f t="shared" si="27"/>
        <v>984</v>
      </c>
      <c r="B900" s="25" t="s">
        <v>393</v>
      </c>
      <c r="K900" s="79" t="s">
        <v>462</v>
      </c>
      <c r="L900" s="79" t="s">
        <v>461</v>
      </c>
      <c r="M900" s="79" t="s">
        <v>463</v>
      </c>
      <c r="N900" s="79">
        <v>2</v>
      </c>
      <c r="S900" s="73" t="s">
        <v>482</v>
      </c>
      <c r="T900" s="73" t="s">
        <v>1670</v>
      </c>
      <c r="U900" s="73" t="s">
        <v>1730</v>
      </c>
      <c r="V900" s="73" t="s">
        <v>1731</v>
      </c>
      <c r="W900" s="73"/>
      <c r="X900" s="73"/>
      <c r="Y900" s="82" t="str">
        <f t="shared" si="28"/>
        <v xml:space="preserve">Sideritis infernalis </v>
      </c>
      <c r="AE900" s="73" t="s">
        <v>1795</v>
      </c>
      <c r="AF900" s="80"/>
      <c r="AH900" s="80">
        <v>4</v>
      </c>
    </row>
    <row r="901" spans="1:34">
      <c r="A901" s="8">
        <f t="shared" si="27"/>
        <v>985</v>
      </c>
      <c r="B901" s="25" t="s">
        <v>393</v>
      </c>
      <c r="K901" s="79" t="s">
        <v>462</v>
      </c>
      <c r="L901" s="79" t="s">
        <v>461</v>
      </c>
      <c r="M901" s="79" t="s">
        <v>463</v>
      </c>
      <c r="N901" s="79">
        <v>2</v>
      </c>
      <c r="S901" s="73" t="s">
        <v>482</v>
      </c>
      <c r="T901" s="73" t="s">
        <v>1670</v>
      </c>
      <c r="U901" s="73" t="s">
        <v>1732</v>
      </c>
      <c r="V901" s="73" t="s">
        <v>1733</v>
      </c>
      <c r="W901" s="73"/>
      <c r="X901" s="73"/>
      <c r="Y901" s="82" t="str">
        <f t="shared" si="28"/>
        <v xml:space="preserve">Sideritis kuegleriana </v>
      </c>
      <c r="AE901" s="73" t="s">
        <v>1795</v>
      </c>
      <c r="AF901" s="80"/>
      <c r="AH901" s="80">
        <v>4</v>
      </c>
    </row>
    <row r="902" spans="1:34">
      <c r="A902" s="8">
        <f t="shared" si="27"/>
        <v>986</v>
      </c>
      <c r="B902" s="25" t="s">
        <v>393</v>
      </c>
      <c r="K902" s="79" t="s">
        <v>462</v>
      </c>
      <c r="L902" s="79" t="s">
        <v>461</v>
      </c>
      <c r="M902" s="79" t="s">
        <v>463</v>
      </c>
      <c r="N902" s="79">
        <v>2</v>
      </c>
      <c r="S902" s="73" t="s">
        <v>482</v>
      </c>
      <c r="T902" s="73" t="s">
        <v>1670</v>
      </c>
      <c r="U902" s="73" t="s">
        <v>1734</v>
      </c>
      <c r="V902" s="73" t="s">
        <v>672</v>
      </c>
      <c r="W902" s="73"/>
      <c r="X902" s="73"/>
      <c r="Y902" s="82" t="str">
        <f t="shared" si="28"/>
        <v xml:space="preserve">Sideritis lotsyi </v>
      </c>
      <c r="AE902" s="73" t="s">
        <v>1795</v>
      </c>
      <c r="AF902" s="80"/>
      <c r="AH902" s="80">
        <v>4</v>
      </c>
    </row>
    <row r="903" spans="1:34">
      <c r="A903" s="8">
        <f t="shared" si="27"/>
        <v>987</v>
      </c>
      <c r="B903" s="25" t="s">
        <v>393</v>
      </c>
      <c r="K903" s="79" t="s">
        <v>462</v>
      </c>
      <c r="L903" s="79" t="s">
        <v>461</v>
      </c>
      <c r="M903" s="79" t="s">
        <v>463</v>
      </c>
      <c r="N903" s="79">
        <v>2</v>
      </c>
      <c r="S903" s="73" t="s">
        <v>482</v>
      </c>
      <c r="T903" s="73" t="s">
        <v>1670</v>
      </c>
      <c r="U903" s="73" t="s">
        <v>1735</v>
      </c>
      <c r="V903" s="73" t="s">
        <v>1736</v>
      </c>
      <c r="W903" s="73"/>
      <c r="X903" s="73"/>
      <c r="Y903" s="82" t="str">
        <f t="shared" si="28"/>
        <v xml:space="preserve">Sideritis macrostachys </v>
      </c>
      <c r="AE903" s="73" t="s">
        <v>1795</v>
      </c>
      <c r="AF903" s="80"/>
      <c r="AH903" s="80">
        <v>4</v>
      </c>
    </row>
    <row r="904" spans="1:34">
      <c r="A904" s="8">
        <f t="shared" si="27"/>
        <v>988</v>
      </c>
      <c r="B904" s="25" t="s">
        <v>393</v>
      </c>
      <c r="K904" s="79" t="s">
        <v>462</v>
      </c>
      <c r="L904" s="79" t="s">
        <v>461</v>
      </c>
      <c r="M904" s="79" t="s">
        <v>463</v>
      </c>
      <c r="N904" s="79">
        <v>2</v>
      </c>
      <c r="S904" s="73" t="s">
        <v>482</v>
      </c>
      <c r="T904" s="73" t="s">
        <v>1670</v>
      </c>
      <c r="U904" s="73" t="s">
        <v>1737</v>
      </c>
      <c r="V904" s="73" t="s">
        <v>564</v>
      </c>
      <c r="W904" s="73"/>
      <c r="X904" s="73"/>
      <c r="Y904" s="82" t="str">
        <f t="shared" si="28"/>
        <v xml:space="preserve">Sideritis marmorea </v>
      </c>
      <c r="AE904" s="73" t="s">
        <v>1795</v>
      </c>
      <c r="AF904" s="80"/>
      <c r="AH904" s="80">
        <v>4</v>
      </c>
    </row>
    <row r="905" spans="1:34">
      <c r="A905" s="8">
        <f t="shared" si="27"/>
        <v>989</v>
      </c>
      <c r="B905" s="25" t="s">
        <v>393</v>
      </c>
      <c r="K905" s="79" t="s">
        <v>462</v>
      </c>
      <c r="L905" s="79" t="s">
        <v>461</v>
      </c>
      <c r="M905" s="79" t="s">
        <v>463</v>
      </c>
      <c r="N905" s="79">
        <v>2</v>
      </c>
      <c r="S905" s="73" t="s">
        <v>482</v>
      </c>
      <c r="T905" s="73" t="s">
        <v>1670</v>
      </c>
      <c r="U905" s="73" t="s">
        <v>1738</v>
      </c>
      <c r="V905" s="73" t="s">
        <v>1739</v>
      </c>
      <c r="W905" s="73"/>
      <c r="X905" s="73"/>
      <c r="Y905" s="82" t="str">
        <f t="shared" si="28"/>
        <v xml:space="preserve">Sideritis nervosa </v>
      </c>
      <c r="AE905" s="73" t="s">
        <v>1795</v>
      </c>
      <c r="AF905" s="80"/>
      <c r="AH905" s="80">
        <v>4</v>
      </c>
    </row>
    <row r="906" spans="1:34">
      <c r="A906" s="8">
        <f t="shared" si="27"/>
        <v>990</v>
      </c>
      <c r="B906" s="25" t="s">
        <v>393</v>
      </c>
      <c r="K906" s="79" t="s">
        <v>462</v>
      </c>
      <c r="L906" s="79" t="s">
        <v>461</v>
      </c>
      <c r="M906" s="79" t="s">
        <v>463</v>
      </c>
      <c r="N906" s="79">
        <v>2</v>
      </c>
      <c r="S906" s="73" t="s">
        <v>482</v>
      </c>
      <c r="T906" s="73" t="s">
        <v>1670</v>
      </c>
      <c r="U906" s="73" t="s">
        <v>1740</v>
      </c>
      <c r="V906" s="73" t="s">
        <v>1741</v>
      </c>
      <c r="W906" s="73"/>
      <c r="X906" s="73"/>
      <c r="Y906" s="82" t="str">
        <f t="shared" si="28"/>
        <v xml:space="preserve">Sideritis nutans </v>
      </c>
      <c r="AE906" s="73" t="s">
        <v>1795</v>
      </c>
      <c r="AF906" s="80"/>
      <c r="AH906" s="80">
        <v>4</v>
      </c>
    </row>
    <row r="907" spans="1:34">
      <c r="A907" s="8">
        <f t="shared" si="27"/>
        <v>991</v>
      </c>
      <c r="B907" s="25" t="s">
        <v>393</v>
      </c>
      <c r="K907" s="79" t="s">
        <v>462</v>
      </c>
      <c r="L907" s="79" t="s">
        <v>461</v>
      </c>
      <c r="M907" s="79" t="s">
        <v>463</v>
      </c>
      <c r="N907" s="79">
        <v>2</v>
      </c>
      <c r="S907" s="73" t="s">
        <v>482</v>
      </c>
      <c r="T907" s="73" t="s">
        <v>1670</v>
      </c>
      <c r="U907" s="73" t="s">
        <v>1742</v>
      </c>
      <c r="V907" s="73" t="s">
        <v>1743</v>
      </c>
      <c r="W907" s="73"/>
      <c r="X907" s="73"/>
      <c r="Y907" s="82" t="str">
        <f t="shared" si="28"/>
        <v xml:space="preserve">Sideritis oroteneriffae </v>
      </c>
      <c r="AE907" s="73" t="s">
        <v>1795</v>
      </c>
      <c r="AF907" s="80"/>
      <c r="AH907" s="80">
        <v>4</v>
      </c>
    </row>
    <row r="908" spans="1:34">
      <c r="A908" s="8">
        <f t="shared" si="27"/>
        <v>992</v>
      </c>
      <c r="B908" s="25" t="s">
        <v>393</v>
      </c>
      <c r="K908" s="79" t="s">
        <v>462</v>
      </c>
      <c r="L908" s="79" t="s">
        <v>461</v>
      </c>
      <c r="M908" s="79" t="s">
        <v>463</v>
      </c>
      <c r="N908" s="79">
        <v>2</v>
      </c>
      <c r="S908" s="73" t="s">
        <v>482</v>
      </c>
      <c r="T908" s="73" t="s">
        <v>1670</v>
      </c>
      <c r="U908" s="73" t="s">
        <v>1744</v>
      </c>
      <c r="V908" s="73" t="s">
        <v>1745</v>
      </c>
      <c r="W908" s="73"/>
      <c r="X908" s="73"/>
      <c r="Y908" s="82" t="str">
        <f t="shared" si="28"/>
        <v xml:space="preserve">Sideritis pumila </v>
      </c>
      <c r="AE908" s="73" t="s">
        <v>1795</v>
      </c>
      <c r="AF908" s="80"/>
      <c r="AH908" s="80">
        <v>4</v>
      </c>
    </row>
    <row r="909" spans="1:34">
      <c r="A909" s="8">
        <f t="shared" si="27"/>
        <v>993</v>
      </c>
      <c r="B909" s="25" t="s">
        <v>393</v>
      </c>
      <c r="K909" s="79" t="s">
        <v>462</v>
      </c>
      <c r="L909" s="79" t="s">
        <v>461</v>
      </c>
      <c r="M909" s="79" t="s">
        <v>463</v>
      </c>
      <c r="N909" s="79">
        <v>2</v>
      </c>
      <c r="S909" s="73" t="s">
        <v>482</v>
      </c>
      <c r="T909" s="73" t="s">
        <v>1670</v>
      </c>
      <c r="U909" s="73" t="s">
        <v>1469</v>
      </c>
      <c r="V909" s="73" t="s">
        <v>1746</v>
      </c>
      <c r="W909" s="73"/>
      <c r="X909" s="73"/>
      <c r="Y909" s="82" t="str">
        <f t="shared" si="28"/>
        <v xml:space="preserve">Sideritis soluta </v>
      </c>
      <c r="AE909" s="73" t="s">
        <v>1795</v>
      </c>
      <c r="AF909" s="80"/>
      <c r="AH909" s="80">
        <v>4</v>
      </c>
    </row>
    <row r="910" spans="1:34">
      <c r="A910" s="8">
        <f t="shared" si="27"/>
        <v>994</v>
      </c>
      <c r="B910" s="25" t="s">
        <v>393</v>
      </c>
      <c r="K910" s="79" t="s">
        <v>462</v>
      </c>
      <c r="L910" s="79" t="s">
        <v>461</v>
      </c>
      <c r="M910" s="79" t="s">
        <v>463</v>
      </c>
      <c r="N910" s="79">
        <v>2</v>
      </c>
      <c r="S910" s="73" t="s">
        <v>482</v>
      </c>
      <c r="T910" s="73" t="s">
        <v>1670</v>
      </c>
      <c r="U910" s="73" t="s">
        <v>801</v>
      </c>
      <c r="V910" s="73" t="s">
        <v>402</v>
      </c>
      <c r="W910" s="73"/>
      <c r="X910" s="73"/>
      <c r="Y910" s="82" t="str">
        <f t="shared" si="28"/>
        <v xml:space="preserve">Sideritis spicata </v>
      </c>
      <c r="AE910" s="73" t="s">
        <v>2052</v>
      </c>
      <c r="AF910" s="80" t="s">
        <v>2061</v>
      </c>
      <c r="AH910" s="80"/>
    </row>
    <row r="911" spans="1:34">
      <c r="A911" s="8">
        <f t="shared" si="27"/>
        <v>995</v>
      </c>
      <c r="B911" s="25" t="s">
        <v>393</v>
      </c>
      <c r="K911" s="79" t="s">
        <v>462</v>
      </c>
      <c r="L911" s="79" t="s">
        <v>461</v>
      </c>
      <c r="M911" s="79" t="s">
        <v>463</v>
      </c>
      <c r="N911" s="79">
        <v>2</v>
      </c>
      <c r="S911" s="73" t="s">
        <v>482</v>
      </c>
      <c r="T911" s="73" t="s">
        <v>1747</v>
      </c>
      <c r="U911" s="73" t="s">
        <v>1748</v>
      </c>
      <c r="V911" s="73" t="s">
        <v>1749</v>
      </c>
      <c r="W911" s="73"/>
      <c r="X911" s="73"/>
      <c r="Y911" s="82" t="str">
        <f t="shared" si="28"/>
        <v xml:space="preserve">Sideritis sventenii </v>
      </c>
      <c r="AE911" s="73" t="s">
        <v>1958</v>
      </c>
      <c r="AF911" s="80"/>
      <c r="AH911" s="80">
        <v>2</v>
      </c>
    </row>
    <row r="912" spans="1:34">
      <c r="A912" s="8">
        <f t="shared" si="27"/>
        <v>996</v>
      </c>
      <c r="B912" s="25" t="s">
        <v>393</v>
      </c>
      <c r="K912" s="79" t="s">
        <v>462</v>
      </c>
      <c r="L912" s="79" t="s">
        <v>461</v>
      </c>
      <c r="M912" s="79" t="s">
        <v>463</v>
      </c>
      <c r="N912" s="79">
        <v>2</v>
      </c>
      <c r="S912" s="73" t="s">
        <v>482</v>
      </c>
      <c r="T912" s="73" t="s">
        <v>1747</v>
      </c>
      <c r="U912" s="73" t="s">
        <v>1750</v>
      </c>
      <c r="V912" s="73" t="s">
        <v>1751</v>
      </c>
      <c r="W912" s="73"/>
      <c r="X912" s="73"/>
      <c r="Y912" s="82" t="str">
        <f t="shared" si="28"/>
        <v xml:space="preserve">Sideritis hirsuta </v>
      </c>
      <c r="AE912" s="73" t="s">
        <v>1908</v>
      </c>
      <c r="AF912" s="80"/>
      <c r="AH912" s="80">
        <v>4</v>
      </c>
    </row>
    <row r="913" spans="1:34">
      <c r="A913" s="8">
        <f t="shared" si="27"/>
        <v>997</v>
      </c>
      <c r="B913" s="25" t="s">
        <v>393</v>
      </c>
      <c r="K913" s="79" t="s">
        <v>462</v>
      </c>
      <c r="L913" s="79" t="s">
        <v>461</v>
      </c>
      <c r="M913" s="79" t="s">
        <v>463</v>
      </c>
      <c r="N913" s="79">
        <v>2</v>
      </c>
      <c r="S913" s="73" t="s">
        <v>482</v>
      </c>
      <c r="T913" s="73" t="s">
        <v>1747</v>
      </c>
      <c r="U913" s="73" t="s">
        <v>1752</v>
      </c>
      <c r="V913" s="73" t="s">
        <v>1753</v>
      </c>
      <c r="W913" s="73"/>
      <c r="X913" s="73"/>
      <c r="Y913" s="82" t="str">
        <f t="shared" si="28"/>
        <v xml:space="preserve">Thymus albicans </v>
      </c>
      <c r="AE913" s="73" t="s">
        <v>2053</v>
      </c>
      <c r="AF913" s="80">
        <v>2</v>
      </c>
      <c r="AH913" s="80"/>
    </row>
    <row r="914" spans="1:34">
      <c r="A914" s="8">
        <f t="shared" ref="A914:A946" si="29">A913+1</f>
        <v>998</v>
      </c>
      <c r="B914" s="25" t="s">
        <v>393</v>
      </c>
      <c r="K914" s="79" t="s">
        <v>462</v>
      </c>
      <c r="L914" s="79" t="s">
        <v>461</v>
      </c>
      <c r="M914" s="79" t="s">
        <v>463</v>
      </c>
      <c r="N914" s="79">
        <v>2</v>
      </c>
      <c r="S914" s="73" t="s">
        <v>482</v>
      </c>
      <c r="T914" s="73" t="s">
        <v>1747</v>
      </c>
      <c r="U914" s="73" t="s">
        <v>1754</v>
      </c>
      <c r="V914" s="73" t="s">
        <v>1755</v>
      </c>
      <c r="W914" s="73"/>
      <c r="X914" s="73"/>
      <c r="Y914" s="82" t="str">
        <f t="shared" si="28"/>
        <v xml:space="preserve">Thymus antoninae </v>
      </c>
      <c r="AE914" s="73" t="s">
        <v>2054</v>
      </c>
      <c r="AF914" s="80">
        <v>2</v>
      </c>
      <c r="AH914" s="80"/>
    </row>
    <row r="915" spans="1:34">
      <c r="A915" s="8">
        <f t="shared" si="29"/>
        <v>999</v>
      </c>
      <c r="B915" s="25" t="s">
        <v>393</v>
      </c>
      <c r="K915" s="79" t="s">
        <v>462</v>
      </c>
      <c r="L915" s="79" t="s">
        <v>461</v>
      </c>
      <c r="M915" s="79" t="s">
        <v>463</v>
      </c>
      <c r="N915" s="79">
        <v>2</v>
      </c>
      <c r="S915" s="73" t="s">
        <v>482</v>
      </c>
      <c r="T915" s="73" t="s">
        <v>1747</v>
      </c>
      <c r="U915" s="73" t="s">
        <v>1756</v>
      </c>
      <c r="V915" s="73" t="s">
        <v>895</v>
      </c>
      <c r="W915" s="73"/>
      <c r="X915" s="73"/>
      <c r="Y915" s="82" t="str">
        <f t="shared" ref="Y915:Y945" si="30">CONCATENATE(T913," ",U913," ",W913)</f>
        <v xml:space="preserve">Thymus baeticus </v>
      </c>
      <c r="AE915" s="73" t="s">
        <v>1958</v>
      </c>
      <c r="AF915" s="80" t="s">
        <v>2061</v>
      </c>
      <c r="AH915" s="80"/>
    </row>
    <row r="916" spans="1:34">
      <c r="A916" s="8">
        <f t="shared" si="29"/>
        <v>1000</v>
      </c>
      <c r="B916" s="25" t="s">
        <v>393</v>
      </c>
      <c r="K916" s="79" t="s">
        <v>462</v>
      </c>
      <c r="L916" s="79" t="s">
        <v>461</v>
      </c>
      <c r="M916" s="79" t="s">
        <v>463</v>
      </c>
      <c r="N916" s="79">
        <v>2</v>
      </c>
      <c r="S916" s="73" t="s">
        <v>482</v>
      </c>
      <c r="T916" s="73" t="s">
        <v>1747</v>
      </c>
      <c r="U916" s="73" t="s">
        <v>1757</v>
      </c>
      <c r="V916" s="73" t="s">
        <v>497</v>
      </c>
      <c r="W916" s="73"/>
      <c r="X916" s="73"/>
      <c r="Y916" s="82" t="str">
        <f t="shared" si="30"/>
        <v xml:space="preserve">Thymus bracteatus </v>
      </c>
      <c r="AE916" s="73" t="s">
        <v>1908</v>
      </c>
      <c r="AF916" s="80">
        <v>2</v>
      </c>
      <c r="AH916" s="80"/>
    </row>
    <row r="917" spans="1:34">
      <c r="A917" s="8">
        <f t="shared" si="29"/>
        <v>1001</v>
      </c>
      <c r="B917" s="25" t="s">
        <v>393</v>
      </c>
      <c r="K917" s="79" t="s">
        <v>462</v>
      </c>
      <c r="L917" s="79" t="s">
        <v>461</v>
      </c>
      <c r="M917" s="79" t="s">
        <v>463</v>
      </c>
      <c r="N917" s="79">
        <v>2</v>
      </c>
      <c r="S917" s="73" t="s">
        <v>482</v>
      </c>
      <c r="T917" s="73" t="s">
        <v>1747</v>
      </c>
      <c r="U917" s="73" t="s">
        <v>1376</v>
      </c>
      <c r="V917" s="73" t="s">
        <v>1758</v>
      </c>
      <c r="W917" s="73"/>
      <c r="X917" s="73"/>
      <c r="Y917" s="82" t="str">
        <f t="shared" si="30"/>
        <v xml:space="preserve">Thymus caespititius </v>
      </c>
      <c r="AE917" s="73" t="s">
        <v>1908</v>
      </c>
      <c r="AF917" s="80">
        <v>2</v>
      </c>
      <c r="AH917" s="80"/>
    </row>
    <row r="918" spans="1:34">
      <c r="A918" s="8">
        <f t="shared" si="29"/>
        <v>1002</v>
      </c>
      <c r="B918" s="25" t="s">
        <v>393</v>
      </c>
      <c r="K918" s="79" t="s">
        <v>462</v>
      </c>
      <c r="L918" s="79" t="s">
        <v>461</v>
      </c>
      <c r="M918" s="79" t="s">
        <v>463</v>
      </c>
      <c r="N918" s="79">
        <v>2</v>
      </c>
      <c r="S918" s="73" t="s">
        <v>482</v>
      </c>
      <c r="T918" s="73" t="s">
        <v>1747</v>
      </c>
      <c r="U918" s="73" t="s">
        <v>1759</v>
      </c>
      <c r="V918" s="73" t="s">
        <v>1760</v>
      </c>
      <c r="W918" s="73"/>
      <c r="X918" s="73"/>
      <c r="Y918" s="82" t="str">
        <f t="shared" si="30"/>
        <v xml:space="preserve">Thymus carnosus </v>
      </c>
      <c r="AE918" s="73" t="s">
        <v>1908</v>
      </c>
      <c r="AF918" s="80"/>
      <c r="AH918" s="80">
        <v>2</v>
      </c>
    </row>
    <row r="919" spans="1:34">
      <c r="A919" s="8">
        <f t="shared" si="29"/>
        <v>1003</v>
      </c>
      <c r="B919" s="25" t="s">
        <v>393</v>
      </c>
      <c r="K919" s="79" t="s">
        <v>462</v>
      </c>
      <c r="L919" s="79" t="s">
        <v>461</v>
      </c>
      <c r="M919" s="79" t="s">
        <v>463</v>
      </c>
      <c r="N919" s="79">
        <v>2</v>
      </c>
      <c r="S919" s="73" t="s">
        <v>482</v>
      </c>
      <c r="T919" s="73" t="s">
        <v>1747</v>
      </c>
      <c r="U919" s="73" t="s">
        <v>1761</v>
      </c>
      <c r="V919" s="73" t="s">
        <v>611</v>
      </c>
      <c r="W919" s="73"/>
      <c r="X919" s="73"/>
      <c r="Y919" s="82" t="str">
        <f t="shared" si="30"/>
        <v xml:space="preserve">Thymus fontqueri </v>
      </c>
      <c r="AE919" s="73" t="s">
        <v>1828</v>
      </c>
      <c r="AF919" s="80">
        <v>2</v>
      </c>
      <c r="AH919" s="80"/>
    </row>
    <row r="920" spans="1:34">
      <c r="A920" s="8">
        <f t="shared" si="29"/>
        <v>1004</v>
      </c>
      <c r="B920" s="25" t="s">
        <v>393</v>
      </c>
      <c r="K920" s="79" t="s">
        <v>462</v>
      </c>
      <c r="L920" s="79" t="s">
        <v>461</v>
      </c>
      <c r="M920" s="79" t="s">
        <v>463</v>
      </c>
      <c r="N920" s="79">
        <v>2</v>
      </c>
      <c r="S920" s="73" t="s">
        <v>482</v>
      </c>
      <c r="T920" s="73" t="s">
        <v>1747</v>
      </c>
      <c r="U920" s="73" t="s">
        <v>906</v>
      </c>
      <c r="V920" s="73" t="s">
        <v>497</v>
      </c>
      <c r="W920" s="73"/>
      <c r="X920" s="73"/>
      <c r="Y920" s="82" t="str">
        <f t="shared" si="30"/>
        <v xml:space="preserve">Thymus froelichianus </v>
      </c>
      <c r="AE920" s="73" t="s">
        <v>1828</v>
      </c>
      <c r="AF920" s="80">
        <v>2</v>
      </c>
      <c r="AH920" s="80"/>
    </row>
    <row r="921" spans="1:34">
      <c r="A921" s="8">
        <f t="shared" si="29"/>
        <v>1005</v>
      </c>
      <c r="B921" s="25" t="s">
        <v>393</v>
      </c>
      <c r="K921" s="79" t="s">
        <v>462</v>
      </c>
      <c r="L921" s="79" t="s">
        <v>461</v>
      </c>
      <c r="M921" s="79" t="s">
        <v>463</v>
      </c>
      <c r="N921" s="79">
        <v>2</v>
      </c>
      <c r="S921" s="73" t="s">
        <v>482</v>
      </c>
      <c r="T921" s="73" t="s">
        <v>1747</v>
      </c>
      <c r="U921" s="73" t="s">
        <v>1762</v>
      </c>
      <c r="V921" s="73" t="s">
        <v>885</v>
      </c>
      <c r="W921" s="73"/>
      <c r="X921" s="73"/>
      <c r="Y921" s="82" t="str">
        <f t="shared" si="30"/>
        <v xml:space="preserve">Thymus funkii </v>
      </c>
      <c r="AE921" s="73" t="s">
        <v>1828</v>
      </c>
      <c r="AF921" s="80" t="s">
        <v>2061</v>
      </c>
      <c r="AH921" s="80"/>
    </row>
    <row r="922" spans="1:34">
      <c r="A922" s="8">
        <f t="shared" si="29"/>
        <v>1006</v>
      </c>
      <c r="B922" s="25" t="s">
        <v>393</v>
      </c>
      <c r="K922" s="79" t="s">
        <v>462</v>
      </c>
      <c r="L922" s="79" t="s">
        <v>461</v>
      </c>
      <c r="M922" s="79" t="s">
        <v>463</v>
      </c>
      <c r="N922" s="79">
        <v>2</v>
      </c>
      <c r="S922" s="73" t="s">
        <v>482</v>
      </c>
      <c r="T922" s="73" t="s">
        <v>1747</v>
      </c>
      <c r="U922" s="73" t="s">
        <v>1763</v>
      </c>
      <c r="V922" s="73" t="s">
        <v>1764</v>
      </c>
      <c r="W922" s="73"/>
      <c r="X922" s="73"/>
      <c r="Y922" s="82" t="str">
        <f t="shared" si="30"/>
        <v xml:space="preserve">Thymus granatensis </v>
      </c>
      <c r="AE922" s="73" t="s">
        <v>2053</v>
      </c>
      <c r="AF922" s="80">
        <v>2</v>
      </c>
      <c r="AH922" s="80"/>
    </row>
    <row r="923" spans="1:34">
      <c r="A923" s="8">
        <f t="shared" si="29"/>
        <v>1007</v>
      </c>
      <c r="B923" s="25" t="s">
        <v>393</v>
      </c>
      <c r="K923" s="79" t="s">
        <v>462</v>
      </c>
      <c r="L923" s="79" t="s">
        <v>461</v>
      </c>
      <c r="M923" s="79" t="s">
        <v>463</v>
      </c>
      <c r="N923" s="79">
        <v>2</v>
      </c>
      <c r="S923" s="73" t="s">
        <v>482</v>
      </c>
      <c r="T923" s="73" t="s">
        <v>1747</v>
      </c>
      <c r="U923" s="73" t="s">
        <v>1683</v>
      </c>
      <c r="V923" s="73" t="s">
        <v>933</v>
      </c>
      <c r="W923" s="73"/>
      <c r="X923" s="73"/>
      <c r="Y923" s="82" t="str">
        <f t="shared" si="30"/>
        <v xml:space="preserve">Thymus herba-barona </v>
      </c>
      <c r="AE923" s="73" t="s">
        <v>1828</v>
      </c>
      <c r="AF923" s="80">
        <v>2</v>
      </c>
      <c r="AH923" s="80"/>
    </row>
    <row r="924" spans="1:34">
      <c r="A924" s="8">
        <f t="shared" si="29"/>
        <v>1008</v>
      </c>
      <c r="B924" s="25" t="s">
        <v>393</v>
      </c>
      <c r="K924" s="79" t="s">
        <v>462</v>
      </c>
      <c r="L924" s="79" t="s">
        <v>461</v>
      </c>
      <c r="M924" s="79" t="s">
        <v>463</v>
      </c>
      <c r="N924" s="79">
        <v>2</v>
      </c>
      <c r="S924" s="73" t="s">
        <v>482</v>
      </c>
      <c r="T924" s="73" t="s">
        <v>1747</v>
      </c>
      <c r="U924" s="73" t="s">
        <v>1765</v>
      </c>
      <c r="V924" s="73" t="s">
        <v>1764</v>
      </c>
      <c r="W924" s="73"/>
      <c r="X924" s="73"/>
      <c r="Y924" s="82" t="str">
        <f t="shared" si="30"/>
        <v xml:space="preserve">Thymus hyemalis </v>
      </c>
      <c r="AE924" s="73" t="s">
        <v>2052</v>
      </c>
      <c r="AF924" s="80">
        <v>2</v>
      </c>
      <c r="AH924" s="80"/>
    </row>
    <row r="925" spans="1:34">
      <c r="A925" s="8">
        <f t="shared" si="29"/>
        <v>1009</v>
      </c>
      <c r="B925" s="25" t="s">
        <v>393</v>
      </c>
      <c r="K925" s="79" t="s">
        <v>462</v>
      </c>
      <c r="L925" s="79" t="s">
        <v>461</v>
      </c>
      <c r="M925" s="79" t="s">
        <v>463</v>
      </c>
      <c r="N925" s="79">
        <v>2</v>
      </c>
      <c r="S925" s="73" t="s">
        <v>482</v>
      </c>
      <c r="T925" s="73" t="s">
        <v>1747</v>
      </c>
      <c r="U925" s="73" t="s">
        <v>1766</v>
      </c>
      <c r="V925" s="73" t="s">
        <v>800</v>
      </c>
      <c r="W925" s="73"/>
      <c r="X925" s="73"/>
      <c r="Y925" s="82" t="str">
        <f t="shared" si="30"/>
        <v xml:space="preserve">Thymus lacaitae </v>
      </c>
      <c r="AE925" s="73" t="s">
        <v>1908</v>
      </c>
      <c r="AF925" s="80"/>
      <c r="AH925" s="80">
        <v>2</v>
      </c>
    </row>
    <row r="926" spans="1:34">
      <c r="A926" s="8">
        <f t="shared" si="29"/>
        <v>1010</v>
      </c>
      <c r="B926" s="25" t="s">
        <v>393</v>
      </c>
      <c r="K926" s="79" t="s">
        <v>462</v>
      </c>
      <c r="L926" s="79" t="s">
        <v>461</v>
      </c>
      <c r="M926" s="79" t="s">
        <v>463</v>
      </c>
      <c r="N926" s="79">
        <v>2</v>
      </c>
      <c r="S926" s="73" t="s">
        <v>482</v>
      </c>
      <c r="T926" s="73" t="s">
        <v>1747</v>
      </c>
      <c r="U926" s="73" t="s">
        <v>1767</v>
      </c>
      <c r="V926" s="73" t="s">
        <v>497</v>
      </c>
      <c r="W926" s="73"/>
      <c r="X926" s="73"/>
      <c r="Y926" s="82" t="str">
        <f t="shared" si="30"/>
        <v xml:space="preserve">Thymus leptophyllus </v>
      </c>
      <c r="AE926" s="73" t="s">
        <v>1828</v>
      </c>
      <c r="AF926" s="80">
        <v>2</v>
      </c>
      <c r="AH926" s="80"/>
    </row>
    <row r="927" spans="1:34">
      <c r="A927" s="8">
        <f t="shared" si="29"/>
        <v>1011</v>
      </c>
      <c r="B927" s="25" t="s">
        <v>393</v>
      </c>
      <c r="K927" s="79" t="s">
        <v>462</v>
      </c>
      <c r="L927" s="79" t="s">
        <v>461</v>
      </c>
      <c r="M927" s="79" t="s">
        <v>463</v>
      </c>
      <c r="N927" s="79">
        <v>2</v>
      </c>
      <c r="S927" s="73" t="s">
        <v>482</v>
      </c>
      <c r="T927" s="73" t="s">
        <v>1747</v>
      </c>
      <c r="U927" s="73" t="s">
        <v>1768</v>
      </c>
      <c r="V927" s="73" t="s">
        <v>1769</v>
      </c>
      <c r="W927" s="73"/>
      <c r="X927" s="73"/>
      <c r="Y927" s="82" t="str">
        <f t="shared" si="30"/>
        <v xml:space="preserve">Thymus longicaulis </v>
      </c>
      <c r="AE927" s="73" t="s">
        <v>1991</v>
      </c>
      <c r="AF927" s="80">
        <v>2</v>
      </c>
      <c r="AH927" s="80"/>
    </row>
    <row r="928" spans="1:34">
      <c r="A928" s="8">
        <f t="shared" si="29"/>
        <v>1012</v>
      </c>
      <c r="B928" s="25" t="s">
        <v>393</v>
      </c>
      <c r="K928" s="79" t="s">
        <v>462</v>
      </c>
      <c r="L928" s="79" t="s">
        <v>461</v>
      </c>
      <c r="M928" s="79" t="s">
        <v>463</v>
      </c>
      <c r="N928" s="79">
        <v>2</v>
      </c>
      <c r="S928" s="73" t="s">
        <v>482</v>
      </c>
      <c r="T928" s="73" t="s">
        <v>1747</v>
      </c>
      <c r="U928" s="73" t="s">
        <v>1770</v>
      </c>
      <c r="V928" s="73" t="s">
        <v>645</v>
      </c>
      <c r="W928" s="73"/>
      <c r="X928" s="73"/>
      <c r="Y928" s="82" t="str">
        <f t="shared" si="30"/>
        <v xml:space="preserve">Thymus longiflorus </v>
      </c>
      <c r="AE928" s="73" t="s">
        <v>2031</v>
      </c>
      <c r="AF928" s="80" t="s">
        <v>2061</v>
      </c>
      <c r="AH928" s="80"/>
    </row>
    <row r="929" spans="1:34">
      <c r="A929" s="8">
        <f t="shared" si="29"/>
        <v>1013</v>
      </c>
      <c r="B929" s="25" t="s">
        <v>393</v>
      </c>
      <c r="K929" s="79" t="s">
        <v>462</v>
      </c>
      <c r="L929" s="79" t="s">
        <v>461</v>
      </c>
      <c r="M929" s="79" t="s">
        <v>463</v>
      </c>
      <c r="N929" s="79">
        <v>2</v>
      </c>
      <c r="S929" s="73" t="s">
        <v>482</v>
      </c>
      <c r="T929" s="73" t="s">
        <v>1747</v>
      </c>
      <c r="U929" s="73" t="s">
        <v>1771</v>
      </c>
      <c r="V929" s="73" t="s">
        <v>1772</v>
      </c>
      <c r="W929" s="73"/>
      <c r="X929" s="73"/>
      <c r="Y929" s="82" t="str">
        <f t="shared" si="30"/>
        <v xml:space="preserve">Thymus loscosii </v>
      </c>
      <c r="AE929" s="73" t="s">
        <v>1828</v>
      </c>
      <c r="AF929" s="80">
        <v>2</v>
      </c>
      <c r="AH929" s="80"/>
    </row>
    <row r="930" spans="1:34">
      <c r="A930" s="8">
        <f t="shared" si="29"/>
        <v>1014</v>
      </c>
      <c r="B930" s="25" t="s">
        <v>393</v>
      </c>
      <c r="K930" s="79" t="s">
        <v>462</v>
      </c>
      <c r="L930" s="79" t="s">
        <v>461</v>
      </c>
      <c r="M930" s="79" t="s">
        <v>463</v>
      </c>
      <c r="N930" s="79">
        <v>2</v>
      </c>
      <c r="S930" s="73" t="s">
        <v>482</v>
      </c>
      <c r="T930" s="73" t="s">
        <v>1747</v>
      </c>
      <c r="U930" s="73" t="s">
        <v>1773</v>
      </c>
      <c r="V930" s="73" t="s">
        <v>497</v>
      </c>
      <c r="W930" s="73"/>
      <c r="X930" s="73"/>
      <c r="Y930" s="82" t="str">
        <f t="shared" si="30"/>
        <v xml:space="preserve">Thymus mastichina </v>
      </c>
      <c r="AE930" s="73" t="s">
        <v>1828</v>
      </c>
      <c r="AF930" s="80">
        <v>2</v>
      </c>
      <c r="AH930" s="80"/>
    </row>
    <row r="931" spans="1:34">
      <c r="A931" s="8">
        <f t="shared" si="29"/>
        <v>1015</v>
      </c>
      <c r="B931" s="25" t="s">
        <v>393</v>
      </c>
      <c r="K931" s="79" t="s">
        <v>462</v>
      </c>
      <c r="L931" s="79" t="s">
        <v>461</v>
      </c>
      <c r="M931" s="79" t="s">
        <v>463</v>
      </c>
      <c r="N931" s="79">
        <v>2</v>
      </c>
      <c r="S931" s="73" t="s">
        <v>482</v>
      </c>
      <c r="T931" s="73" t="s">
        <v>1747</v>
      </c>
      <c r="U931" s="73" t="s">
        <v>1774</v>
      </c>
      <c r="V931" s="73" t="s">
        <v>1775</v>
      </c>
      <c r="W931" s="73"/>
      <c r="X931" s="73"/>
      <c r="Y931" s="82" t="str">
        <f t="shared" si="30"/>
        <v xml:space="preserve">Thymus mastigophorus </v>
      </c>
      <c r="AE931" s="73" t="s">
        <v>2055</v>
      </c>
      <c r="AF931" s="80">
        <v>2</v>
      </c>
      <c r="AH931" s="80"/>
    </row>
    <row r="932" spans="1:34">
      <c r="A932" s="8">
        <f t="shared" si="29"/>
        <v>1016</v>
      </c>
      <c r="B932" s="25" t="s">
        <v>393</v>
      </c>
      <c r="K932" s="79" t="s">
        <v>462</v>
      </c>
      <c r="L932" s="79" t="s">
        <v>461</v>
      </c>
      <c r="M932" s="79" t="s">
        <v>463</v>
      </c>
      <c r="N932" s="79">
        <v>2</v>
      </c>
      <c r="S932" s="73" t="s">
        <v>482</v>
      </c>
      <c r="T932" s="73" t="s">
        <v>1747</v>
      </c>
      <c r="U932" s="73" t="s">
        <v>1776</v>
      </c>
      <c r="V932" s="73" t="s">
        <v>1777</v>
      </c>
      <c r="W932" s="73"/>
      <c r="X932" s="73"/>
      <c r="Y932" s="82" t="str">
        <f t="shared" si="30"/>
        <v xml:space="preserve">Thymus membranaceus </v>
      </c>
      <c r="AE932" s="73" t="s">
        <v>2029</v>
      </c>
      <c r="AF932" s="80"/>
      <c r="AH932" s="80">
        <v>2</v>
      </c>
    </row>
    <row r="933" spans="1:34">
      <c r="A933" s="8">
        <f t="shared" si="29"/>
        <v>1017</v>
      </c>
      <c r="B933" s="25" t="s">
        <v>393</v>
      </c>
      <c r="K933" s="79" t="s">
        <v>462</v>
      </c>
      <c r="L933" s="79" t="s">
        <v>461</v>
      </c>
      <c r="M933" s="79" t="s">
        <v>463</v>
      </c>
      <c r="N933" s="79">
        <v>2</v>
      </c>
      <c r="S933" s="73" t="s">
        <v>482</v>
      </c>
      <c r="T933" s="73" t="s">
        <v>1747</v>
      </c>
      <c r="U933" s="73" t="s">
        <v>1778</v>
      </c>
      <c r="V933" s="73" t="s">
        <v>570</v>
      </c>
      <c r="W933" s="73"/>
      <c r="X933" s="73"/>
      <c r="Y933" s="82" t="str">
        <f t="shared" si="30"/>
        <v xml:space="preserve">Thymus moroderi </v>
      </c>
      <c r="AE933" s="73" t="s">
        <v>1795</v>
      </c>
      <c r="AF933" s="80"/>
      <c r="AH933" s="80">
        <v>2</v>
      </c>
    </row>
    <row r="934" spans="1:34">
      <c r="A934" s="8">
        <f t="shared" si="29"/>
        <v>1018</v>
      </c>
      <c r="B934" s="25" t="s">
        <v>393</v>
      </c>
      <c r="K934" s="79" t="s">
        <v>462</v>
      </c>
      <c r="L934" s="79" t="s">
        <v>461</v>
      </c>
      <c r="M934" s="79" t="s">
        <v>463</v>
      </c>
      <c r="N934" s="79">
        <v>2</v>
      </c>
      <c r="S934" s="73" t="s">
        <v>482</v>
      </c>
      <c r="T934" s="73" t="s">
        <v>1747</v>
      </c>
      <c r="U934" s="73" t="s">
        <v>1779</v>
      </c>
      <c r="V934" s="73" t="s">
        <v>1780</v>
      </c>
      <c r="W934" s="73"/>
      <c r="X934" s="73"/>
      <c r="Y934" s="82" t="str">
        <f t="shared" si="30"/>
        <v xml:space="preserve">Thymus nervosus </v>
      </c>
      <c r="AE934" s="73" t="s">
        <v>1828</v>
      </c>
      <c r="AF934" s="80">
        <v>2</v>
      </c>
      <c r="AH934" s="80"/>
    </row>
    <row r="935" spans="1:34">
      <c r="A935" s="8">
        <f t="shared" si="29"/>
        <v>1019</v>
      </c>
      <c r="B935" s="25" t="s">
        <v>393</v>
      </c>
      <c r="K935" s="79" t="s">
        <v>462</v>
      </c>
      <c r="L935" s="79" t="s">
        <v>461</v>
      </c>
      <c r="M935" s="79" t="s">
        <v>463</v>
      </c>
      <c r="N935" s="79">
        <v>2</v>
      </c>
      <c r="S935" s="73" t="s">
        <v>482</v>
      </c>
      <c r="T935" s="73" t="s">
        <v>1747</v>
      </c>
      <c r="U935" s="73" t="s">
        <v>1781</v>
      </c>
      <c r="V935" s="73" t="s">
        <v>402</v>
      </c>
      <c r="W935" s="73"/>
      <c r="X935" s="73"/>
      <c r="Y935" s="82" t="str">
        <f t="shared" si="30"/>
        <v xml:space="preserve">Thymus origanoides </v>
      </c>
      <c r="AE935" s="73" t="s">
        <v>1828</v>
      </c>
      <c r="AF935" s="80">
        <v>2</v>
      </c>
      <c r="AH935" s="80"/>
    </row>
    <row r="936" spans="1:34">
      <c r="A936" s="8">
        <f t="shared" si="29"/>
        <v>1020</v>
      </c>
      <c r="B936" s="25" t="s">
        <v>393</v>
      </c>
      <c r="K936" s="79" t="s">
        <v>462</v>
      </c>
      <c r="L936" s="79" t="s">
        <v>461</v>
      </c>
      <c r="M936" s="79" t="s">
        <v>463</v>
      </c>
      <c r="N936" s="79">
        <v>2</v>
      </c>
      <c r="S936" s="73" t="s">
        <v>482</v>
      </c>
      <c r="T936" s="73" t="s">
        <v>1747</v>
      </c>
      <c r="U936" s="73" t="s">
        <v>1104</v>
      </c>
      <c r="V936" s="73" t="s">
        <v>1760</v>
      </c>
      <c r="W936" s="73"/>
      <c r="X936" s="73"/>
      <c r="Y936" s="82" t="str">
        <f t="shared" si="30"/>
        <v xml:space="preserve">Thymus orospedanus </v>
      </c>
      <c r="AE936" s="73" t="s">
        <v>2031</v>
      </c>
      <c r="AF936" s="80">
        <v>2</v>
      </c>
      <c r="AH936" s="80"/>
    </row>
    <row r="937" spans="1:34">
      <c r="A937" s="8">
        <f t="shared" si="29"/>
        <v>1021</v>
      </c>
      <c r="B937" s="25" t="s">
        <v>393</v>
      </c>
      <c r="K937" s="79" t="s">
        <v>462</v>
      </c>
      <c r="L937" s="79" t="s">
        <v>461</v>
      </c>
      <c r="M937" s="79" t="s">
        <v>463</v>
      </c>
      <c r="N937" s="79">
        <v>2</v>
      </c>
      <c r="S937" s="73" t="s">
        <v>482</v>
      </c>
      <c r="T937" s="73" t="s">
        <v>1747</v>
      </c>
      <c r="U937" s="73" t="s">
        <v>1782</v>
      </c>
      <c r="V937" s="73" t="s">
        <v>402</v>
      </c>
      <c r="W937" s="73"/>
      <c r="X937" s="73"/>
      <c r="Y937" s="82" t="str">
        <f t="shared" si="30"/>
        <v xml:space="preserve">Thymus piperella </v>
      </c>
      <c r="AE937" s="73" t="s">
        <v>1828</v>
      </c>
      <c r="AF937" s="80" t="s">
        <v>2061</v>
      </c>
      <c r="AH937" s="80"/>
    </row>
    <row r="938" spans="1:34">
      <c r="A938" s="8">
        <f t="shared" si="29"/>
        <v>1022</v>
      </c>
      <c r="B938" s="25" t="s">
        <v>393</v>
      </c>
      <c r="K938" s="79" t="s">
        <v>462</v>
      </c>
      <c r="L938" s="79" t="s">
        <v>461</v>
      </c>
      <c r="M938" s="79" t="s">
        <v>463</v>
      </c>
      <c r="N938" s="79">
        <v>2</v>
      </c>
      <c r="S938" s="73" t="s">
        <v>482</v>
      </c>
      <c r="T938" s="73" t="s">
        <v>1747</v>
      </c>
      <c r="U938" s="73" t="s">
        <v>1783</v>
      </c>
      <c r="V938" s="73" t="s">
        <v>598</v>
      </c>
      <c r="W938" s="73"/>
      <c r="X938" s="73"/>
      <c r="Y938" s="82" t="str">
        <f t="shared" si="30"/>
        <v xml:space="preserve">Thymus praecox </v>
      </c>
      <c r="AE938" s="73" t="s">
        <v>1958</v>
      </c>
      <c r="AF938" s="80"/>
      <c r="AH938" s="80">
        <v>2</v>
      </c>
    </row>
    <row r="939" spans="1:34">
      <c r="A939" s="8">
        <f t="shared" si="29"/>
        <v>1023</v>
      </c>
      <c r="B939" s="25" t="s">
        <v>393</v>
      </c>
      <c r="K939" s="79" t="s">
        <v>462</v>
      </c>
      <c r="L939" s="79" t="s">
        <v>461</v>
      </c>
      <c r="M939" s="79" t="s">
        <v>463</v>
      </c>
      <c r="N939" s="79">
        <v>2</v>
      </c>
      <c r="S939" s="73" t="s">
        <v>482</v>
      </c>
      <c r="T939" s="73" t="s">
        <v>1747</v>
      </c>
      <c r="U939" s="73" t="s">
        <v>1784</v>
      </c>
      <c r="V939" s="73" t="s">
        <v>1785</v>
      </c>
      <c r="W939" s="73"/>
      <c r="X939" s="73"/>
      <c r="Y939" s="82" t="str">
        <f t="shared" si="30"/>
        <v xml:space="preserve">Thymus pulegioides </v>
      </c>
      <c r="AE939" s="73" t="s">
        <v>2053</v>
      </c>
      <c r="AF939" s="80">
        <v>2</v>
      </c>
      <c r="AH939" s="80"/>
    </row>
    <row r="940" spans="1:34">
      <c r="A940" s="8">
        <f t="shared" si="29"/>
        <v>1024</v>
      </c>
      <c r="B940" s="25" t="s">
        <v>393</v>
      </c>
      <c r="K940" s="79" t="s">
        <v>462</v>
      </c>
      <c r="L940" s="79" t="s">
        <v>461</v>
      </c>
      <c r="M940" s="79" t="s">
        <v>463</v>
      </c>
      <c r="N940" s="79">
        <v>2</v>
      </c>
      <c r="S940" s="73" t="s">
        <v>482</v>
      </c>
      <c r="T940" s="73" t="s">
        <v>1747</v>
      </c>
      <c r="U940" s="73" t="s">
        <v>1786</v>
      </c>
      <c r="V940" s="73" t="s">
        <v>402</v>
      </c>
      <c r="W940" s="73"/>
      <c r="X940" s="73"/>
      <c r="Y940" s="82" t="str">
        <f t="shared" si="30"/>
        <v xml:space="preserve">Thymus richardii </v>
      </c>
      <c r="AE940" s="73" t="s">
        <v>1795</v>
      </c>
      <c r="AF940" s="80">
        <v>2</v>
      </c>
      <c r="AH940" s="80"/>
    </row>
    <row r="941" spans="1:34">
      <c r="A941" s="8">
        <f t="shared" si="29"/>
        <v>1025</v>
      </c>
      <c r="B941" s="25" t="s">
        <v>393</v>
      </c>
      <c r="K941" s="79" t="s">
        <v>462</v>
      </c>
      <c r="L941" s="79" t="s">
        <v>461</v>
      </c>
      <c r="M941" s="79" t="s">
        <v>463</v>
      </c>
      <c r="N941" s="79">
        <v>2</v>
      </c>
      <c r="S941" s="73" t="s">
        <v>482</v>
      </c>
      <c r="T941" s="73" t="s">
        <v>1747</v>
      </c>
      <c r="U941" s="73" t="s">
        <v>1787</v>
      </c>
      <c r="V941" s="73" t="s">
        <v>402</v>
      </c>
      <c r="W941" s="73"/>
      <c r="X941" s="73"/>
      <c r="Y941" s="82" t="str">
        <f t="shared" si="30"/>
        <v xml:space="preserve">Thymus serpylloides </v>
      </c>
      <c r="AE941" s="73" t="s">
        <v>2056</v>
      </c>
      <c r="AF941" s="80" t="s">
        <v>2061</v>
      </c>
      <c r="AH941" s="80"/>
    </row>
    <row r="942" spans="1:34">
      <c r="A942" s="8">
        <f t="shared" si="29"/>
        <v>1026</v>
      </c>
      <c r="B942" s="25" t="s">
        <v>393</v>
      </c>
      <c r="K942" s="79" t="s">
        <v>462</v>
      </c>
      <c r="L942" s="79" t="s">
        <v>461</v>
      </c>
      <c r="M942" s="79" t="s">
        <v>463</v>
      </c>
      <c r="N942" s="79">
        <v>2</v>
      </c>
      <c r="S942" s="73" t="s">
        <v>482</v>
      </c>
      <c r="T942" s="73" t="s">
        <v>1747</v>
      </c>
      <c r="U942" s="73" t="s">
        <v>1788</v>
      </c>
      <c r="V942" s="73" t="s">
        <v>1789</v>
      </c>
      <c r="W942" s="73"/>
      <c r="X942" s="73"/>
      <c r="Y942" s="82" t="str">
        <f t="shared" si="30"/>
        <v xml:space="preserve">Thymus villosus </v>
      </c>
      <c r="AE942" s="73" t="s">
        <v>1795</v>
      </c>
      <c r="AF942" s="80"/>
      <c r="AH942" s="80">
        <v>2</v>
      </c>
    </row>
    <row r="943" spans="1:34">
      <c r="A943" s="8">
        <f t="shared" si="29"/>
        <v>1027</v>
      </c>
      <c r="B943" s="25" t="s">
        <v>393</v>
      </c>
      <c r="K943" s="79" t="s">
        <v>462</v>
      </c>
      <c r="L943" s="79" t="s">
        <v>461</v>
      </c>
      <c r="M943" s="79" t="s">
        <v>463</v>
      </c>
      <c r="N943" s="79">
        <v>2</v>
      </c>
      <c r="S943" s="73" t="s">
        <v>482</v>
      </c>
      <c r="T943" s="73" t="s">
        <v>1747</v>
      </c>
      <c r="U943" s="73" t="s">
        <v>1790</v>
      </c>
      <c r="V943" s="73" t="s">
        <v>497</v>
      </c>
      <c r="W943" s="73"/>
      <c r="X943" s="73"/>
      <c r="Y943" s="82" t="str">
        <f t="shared" si="30"/>
        <v xml:space="preserve">Thymus vulgaris </v>
      </c>
      <c r="AE943" s="73" t="s">
        <v>1969</v>
      </c>
      <c r="AF943" s="80"/>
      <c r="AH943" s="80">
        <v>2</v>
      </c>
    </row>
    <row r="944" spans="1:34">
      <c r="A944" s="8">
        <f t="shared" si="29"/>
        <v>1028</v>
      </c>
      <c r="B944" s="25" t="s">
        <v>393</v>
      </c>
      <c r="K944" s="79" t="s">
        <v>462</v>
      </c>
      <c r="L944" s="79" t="s">
        <v>461</v>
      </c>
      <c r="M944" s="79" t="s">
        <v>463</v>
      </c>
      <c r="N944" s="79">
        <v>2</v>
      </c>
      <c r="S944" s="73" t="s">
        <v>482</v>
      </c>
      <c r="T944" s="73" t="s">
        <v>1747</v>
      </c>
      <c r="U944" s="73" t="s">
        <v>1791</v>
      </c>
      <c r="V944" s="73" t="s">
        <v>1792</v>
      </c>
      <c r="W944" s="73"/>
      <c r="X944" s="73"/>
      <c r="Y944" s="82" t="str">
        <f t="shared" si="30"/>
        <v xml:space="preserve">Thymus webbianus </v>
      </c>
      <c r="AE944" s="73" t="s">
        <v>1908</v>
      </c>
      <c r="AF944" s="80"/>
      <c r="AH944" s="80">
        <v>2</v>
      </c>
    </row>
    <row r="945" spans="1:32">
      <c r="A945" s="8">
        <f t="shared" si="29"/>
        <v>1029</v>
      </c>
      <c r="B945" s="25" t="s">
        <v>393</v>
      </c>
      <c r="K945" s="79" t="s">
        <v>462</v>
      </c>
      <c r="L945" s="79" t="s">
        <v>461</v>
      </c>
      <c r="M945" s="79" t="s">
        <v>463</v>
      </c>
      <c r="N945" s="79">
        <v>2</v>
      </c>
      <c r="S945" s="73" t="s">
        <v>482</v>
      </c>
      <c r="T945" s="73" t="s">
        <v>1747</v>
      </c>
      <c r="U945" s="73" t="s">
        <v>1793</v>
      </c>
      <c r="V945" s="73" t="s">
        <v>1535</v>
      </c>
      <c r="W945" s="73"/>
      <c r="X945" s="73"/>
      <c r="Y945" s="82" t="str">
        <f t="shared" si="30"/>
        <v xml:space="preserve">Thymus willdenowii </v>
      </c>
      <c r="AE945" s="73" t="s">
        <v>2052</v>
      </c>
      <c r="AF945" s="80" t="s">
        <v>2061</v>
      </c>
    </row>
    <row r="946" spans="1:32">
      <c r="A946" s="8">
        <f t="shared" si="29"/>
        <v>1030</v>
      </c>
      <c r="B946" s="25" t="s">
        <v>393</v>
      </c>
    </row>
  </sheetData>
  <hyperlinks>
    <hyperlink ref="C9" r:id="rId1"/>
    <hyperlink ref="I9" r:id="rId2" display="http://bioversityinternational.org"/>
    <hyperlink ref="C11" r:id="rId3"/>
    <hyperlink ref="C13" r:id="rId4"/>
    <hyperlink ref="C14" r:id="rId5"/>
    <hyperlink ref="I14" r:id="rId6"/>
  </hyperlinks>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11"/>
  <sheetViews>
    <sheetView workbookViewId="0">
      <pane ySplit="8" topLeftCell="A9" activePane="bottomLeft" state="frozen"/>
      <selection pane="bottomLeft" activeCell="A11" sqref="A11"/>
    </sheetView>
  </sheetViews>
  <sheetFormatPr baseColWidth="10" defaultColWidth="8.83203125" defaultRowHeight="14" x14ac:dyDescent="0"/>
  <cols>
    <col min="1" max="1" width="39.5" style="8" customWidth="1"/>
    <col min="2" max="2" width="39.5" style="11" customWidth="1"/>
    <col min="3" max="6" width="39.5" style="25" customWidth="1"/>
  </cols>
  <sheetData>
    <row r="1" spans="1:6" ht="18">
      <c r="A1" s="44" t="s">
        <v>326</v>
      </c>
      <c r="B1" s="45"/>
      <c r="C1" s="45"/>
      <c r="D1" s="45"/>
      <c r="E1" s="45"/>
      <c r="F1" s="46"/>
    </row>
    <row r="2" spans="1:6" ht="15">
      <c r="A2" s="47" t="s">
        <v>327</v>
      </c>
      <c r="B2" s="31"/>
      <c r="C2" s="31"/>
      <c r="D2" s="31"/>
      <c r="E2" s="31"/>
      <c r="F2" s="48"/>
    </row>
    <row r="3" spans="1:6" ht="15">
      <c r="A3" s="47"/>
      <c r="B3" s="31"/>
      <c r="C3" s="31"/>
      <c r="D3" s="31"/>
      <c r="E3" s="31"/>
      <c r="F3" s="48"/>
    </row>
    <row r="4" spans="1:6">
      <c r="A4" s="49" t="s">
        <v>170</v>
      </c>
      <c r="B4" s="64" t="s">
        <v>311</v>
      </c>
      <c r="C4" s="64" t="s">
        <v>314</v>
      </c>
      <c r="D4" s="64" t="s">
        <v>317</v>
      </c>
      <c r="E4" s="64" t="s">
        <v>320</v>
      </c>
      <c r="F4" s="60" t="s">
        <v>323</v>
      </c>
    </row>
    <row r="5" spans="1:6" ht="70">
      <c r="A5" s="50" t="s">
        <v>310</v>
      </c>
      <c r="B5" s="41" t="s">
        <v>313</v>
      </c>
      <c r="C5" s="41" t="s">
        <v>316</v>
      </c>
      <c r="D5" s="41" t="s">
        <v>319</v>
      </c>
      <c r="E5" s="41" t="s">
        <v>322</v>
      </c>
      <c r="F5" s="61" t="s">
        <v>325</v>
      </c>
    </row>
    <row r="6" spans="1:6">
      <c r="A6" s="52"/>
      <c r="B6" s="35"/>
      <c r="C6" s="35"/>
      <c r="D6" s="35"/>
      <c r="E6" s="35"/>
      <c r="F6" s="62"/>
    </row>
    <row r="7" spans="1:6">
      <c r="A7" s="54" t="s">
        <v>178</v>
      </c>
      <c r="B7" s="37"/>
      <c r="C7" s="37"/>
      <c r="D7" s="37"/>
      <c r="E7" s="37"/>
      <c r="F7" s="55"/>
    </row>
    <row r="8" spans="1:6" ht="15" thickBot="1">
      <c r="A8" s="56" t="s">
        <v>172</v>
      </c>
      <c r="B8" s="57" t="s">
        <v>312</v>
      </c>
      <c r="C8" s="57" t="s">
        <v>315</v>
      </c>
      <c r="D8" s="57" t="s">
        <v>318</v>
      </c>
      <c r="E8" s="57" t="s">
        <v>321</v>
      </c>
      <c r="F8" s="63" t="s">
        <v>324</v>
      </c>
    </row>
    <row r="9" spans="1:6">
      <c r="A9" s="8">
        <v>1</v>
      </c>
      <c r="B9" s="11" t="s">
        <v>411</v>
      </c>
      <c r="C9" s="25" t="s">
        <v>412</v>
      </c>
      <c r="E9" s="25" t="s">
        <v>413</v>
      </c>
    </row>
    <row r="10" spans="1:6">
      <c r="A10" s="8">
        <v>4</v>
      </c>
      <c r="B10" s="25" t="s">
        <v>411</v>
      </c>
      <c r="C10" s="25" t="s">
        <v>430</v>
      </c>
      <c r="E10" s="25">
        <v>60</v>
      </c>
    </row>
    <row r="11" spans="1:6">
      <c r="A11" s="8" t="s">
        <v>441</v>
      </c>
    </row>
  </sheetData>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T12"/>
  <sheetViews>
    <sheetView workbookViewId="0">
      <pane ySplit="8" topLeftCell="A9" activePane="bottomLeft" state="frozen"/>
      <selection pane="bottomLeft" activeCell="A12" sqref="A12"/>
    </sheetView>
  </sheetViews>
  <sheetFormatPr baseColWidth="10" defaultColWidth="8.83203125" defaultRowHeight="14" x14ac:dyDescent="0"/>
  <cols>
    <col min="1" max="1" width="39.5" style="8" customWidth="1"/>
    <col min="2" max="20" width="39.5" style="25" customWidth="1"/>
  </cols>
  <sheetData>
    <row r="1" spans="1:20" ht="18">
      <c r="A1" s="44" t="s">
        <v>328</v>
      </c>
      <c r="B1" s="45"/>
      <c r="C1" s="45"/>
      <c r="D1" s="45"/>
      <c r="E1" s="45"/>
      <c r="F1" s="45"/>
      <c r="G1" s="45"/>
      <c r="H1" s="45"/>
      <c r="I1" s="45"/>
      <c r="J1" s="45"/>
      <c r="K1" s="45"/>
      <c r="L1" s="45"/>
      <c r="M1" s="45"/>
      <c r="N1" s="45"/>
      <c r="O1" s="45"/>
      <c r="P1" s="45"/>
      <c r="Q1" s="45"/>
      <c r="R1" s="45"/>
      <c r="S1" s="45"/>
      <c r="T1" s="46"/>
    </row>
    <row r="2" spans="1:20" s="18" customFormat="1" ht="15">
      <c r="A2" s="47" t="s">
        <v>329</v>
      </c>
      <c r="B2" s="31"/>
      <c r="C2" s="31"/>
      <c r="D2" s="31"/>
      <c r="E2" s="31"/>
      <c r="F2" s="31"/>
      <c r="G2" s="31"/>
      <c r="H2" s="31"/>
      <c r="I2" s="31"/>
      <c r="J2" s="31"/>
      <c r="K2" s="31"/>
      <c r="L2" s="31"/>
      <c r="M2" s="31"/>
      <c r="N2" s="31"/>
      <c r="O2" s="31"/>
      <c r="P2" s="31"/>
      <c r="Q2" s="31"/>
      <c r="R2" s="31"/>
      <c r="S2" s="31"/>
      <c r="T2" s="48"/>
    </row>
    <row r="3" spans="1:20" s="18" customFormat="1" ht="15">
      <c r="A3" s="47"/>
      <c r="B3" s="31"/>
      <c r="C3" s="31"/>
      <c r="D3" s="31"/>
      <c r="E3" s="31"/>
      <c r="F3" s="31"/>
      <c r="G3" s="31"/>
      <c r="H3" s="31"/>
      <c r="I3" s="31"/>
      <c r="J3" s="31"/>
      <c r="K3" s="31"/>
      <c r="L3" s="31"/>
      <c r="M3" s="31"/>
      <c r="N3" s="31"/>
      <c r="O3" s="31"/>
      <c r="P3" s="31"/>
      <c r="Q3" s="31"/>
      <c r="R3" s="31"/>
      <c r="S3" s="31"/>
      <c r="T3" s="48"/>
    </row>
    <row r="4" spans="1:20" s="68" customFormat="1">
      <c r="A4" s="49" t="s">
        <v>170</v>
      </c>
      <c r="B4" s="64" t="s">
        <v>331</v>
      </c>
      <c r="C4" s="64" t="s">
        <v>335</v>
      </c>
      <c r="D4" s="64" t="s">
        <v>337</v>
      </c>
      <c r="E4" s="39" t="s">
        <v>340</v>
      </c>
      <c r="F4" s="39" t="s">
        <v>343</v>
      </c>
      <c r="G4" s="64" t="s">
        <v>345</v>
      </c>
      <c r="H4" s="64" t="s">
        <v>350</v>
      </c>
      <c r="I4" s="64" t="s">
        <v>392</v>
      </c>
      <c r="J4" s="64" t="s">
        <v>357</v>
      </c>
      <c r="K4" s="64" t="s">
        <v>360</v>
      </c>
      <c r="L4" s="64" t="s">
        <v>363</v>
      </c>
      <c r="M4" s="66" t="s">
        <v>366</v>
      </c>
      <c r="N4" s="66" t="s">
        <v>370</v>
      </c>
      <c r="O4" s="64" t="s">
        <v>373</v>
      </c>
      <c r="P4" s="64" t="s">
        <v>376</v>
      </c>
      <c r="Q4" s="64" t="s">
        <v>379</v>
      </c>
      <c r="R4" s="64" t="s">
        <v>382</v>
      </c>
      <c r="S4" s="64" t="s">
        <v>385</v>
      </c>
      <c r="T4" s="69" t="s">
        <v>388</v>
      </c>
    </row>
    <row r="5" spans="1:20" s="18" customFormat="1" ht="224">
      <c r="A5" s="50" t="s">
        <v>330</v>
      </c>
      <c r="B5" s="41" t="s">
        <v>333</v>
      </c>
      <c r="C5" s="41" t="s">
        <v>45</v>
      </c>
      <c r="D5" s="41" t="s">
        <v>338</v>
      </c>
      <c r="E5" s="41" t="s">
        <v>341</v>
      </c>
      <c r="F5" s="41" t="s">
        <v>344</v>
      </c>
      <c r="G5" s="41" t="s">
        <v>47</v>
      </c>
      <c r="H5" s="41" t="s">
        <v>352</v>
      </c>
      <c r="I5" s="41" t="s">
        <v>355</v>
      </c>
      <c r="J5" s="41" t="s">
        <v>359</v>
      </c>
      <c r="K5" s="41" t="s">
        <v>362</v>
      </c>
      <c r="L5" s="42" t="s">
        <v>365</v>
      </c>
      <c r="M5" s="42" t="s">
        <v>367</v>
      </c>
      <c r="N5" s="34" t="s">
        <v>371</v>
      </c>
      <c r="O5" s="34" t="s">
        <v>374</v>
      </c>
      <c r="P5" s="34" t="s">
        <v>378</v>
      </c>
      <c r="Q5" s="34" t="s">
        <v>381</v>
      </c>
      <c r="R5" s="34" t="s">
        <v>384</v>
      </c>
      <c r="S5" s="34" t="s">
        <v>386</v>
      </c>
      <c r="T5" s="51" t="s">
        <v>390</v>
      </c>
    </row>
    <row r="6" spans="1:20" s="18" customFormat="1" ht="28">
      <c r="A6" s="52"/>
      <c r="B6" s="35" t="s">
        <v>334</v>
      </c>
      <c r="C6" s="35"/>
      <c r="D6" s="35" t="s">
        <v>339</v>
      </c>
      <c r="E6" s="35" t="s">
        <v>342</v>
      </c>
      <c r="F6" s="35"/>
      <c r="G6" s="35" t="s">
        <v>185</v>
      </c>
      <c r="H6" s="35" t="s">
        <v>353</v>
      </c>
      <c r="I6" s="35" t="s">
        <v>356</v>
      </c>
      <c r="J6" s="35"/>
      <c r="K6" s="35"/>
      <c r="L6" s="35"/>
      <c r="M6" s="35" t="s">
        <v>368</v>
      </c>
      <c r="N6" s="35"/>
      <c r="O6" s="36"/>
      <c r="P6" s="36"/>
      <c r="Q6" s="36"/>
      <c r="R6" s="36"/>
      <c r="S6" s="36" t="s">
        <v>391</v>
      </c>
      <c r="T6" s="70"/>
    </row>
    <row r="7" spans="1:20" s="18" customFormat="1">
      <c r="A7" s="54" t="s">
        <v>178</v>
      </c>
      <c r="B7" s="37"/>
      <c r="C7" s="37"/>
      <c r="D7" s="37"/>
      <c r="E7" s="37"/>
      <c r="F7" s="37"/>
      <c r="G7" s="37"/>
      <c r="H7" s="37"/>
      <c r="I7" s="37"/>
      <c r="J7" s="38"/>
      <c r="K7" s="37"/>
      <c r="L7" s="37"/>
      <c r="M7" s="38"/>
      <c r="N7" s="37"/>
      <c r="O7" s="37"/>
      <c r="P7" s="37"/>
      <c r="Q7" s="37"/>
      <c r="R7" s="37"/>
      <c r="S7" s="37" t="s">
        <v>178</v>
      </c>
      <c r="T7" s="55"/>
    </row>
    <row r="8" spans="1:20" s="17" customFormat="1" ht="15" thickBot="1">
      <c r="A8" s="56" t="s">
        <v>172</v>
      </c>
      <c r="B8" s="57" t="s">
        <v>332</v>
      </c>
      <c r="C8" s="57" t="s">
        <v>336</v>
      </c>
      <c r="D8" s="57" t="s">
        <v>346</v>
      </c>
      <c r="E8" s="57" t="s">
        <v>347</v>
      </c>
      <c r="F8" s="57" t="s">
        <v>348</v>
      </c>
      <c r="G8" s="57" t="s">
        <v>349</v>
      </c>
      <c r="H8" s="57" t="s">
        <v>351</v>
      </c>
      <c r="I8" s="57" t="s">
        <v>354</v>
      </c>
      <c r="J8" s="57" t="s">
        <v>358</v>
      </c>
      <c r="K8" s="57" t="s">
        <v>361</v>
      </c>
      <c r="L8" s="57" t="s">
        <v>364</v>
      </c>
      <c r="M8" s="57" t="s">
        <v>369</v>
      </c>
      <c r="N8" s="57" t="s">
        <v>372</v>
      </c>
      <c r="O8" s="57" t="s">
        <v>375</v>
      </c>
      <c r="P8" s="57" t="s">
        <v>377</v>
      </c>
      <c r="Q8" s="57" t="s">
        <v>380</v>
      </c>
      <c r="R8" s="58" t="s">
        <v>383</v>
      </c>
      <c r="S8" s="58" t="s">
        <v>387</v>
      </c>
      <c r="T8" s="59" t="s">
        <v>389</v>
      </c>
    </row>
    <row r="9" spans="1:20">
      <c r="A9" s="8">
        <v>1</v>
      </c>
      <c r="B9" s="25">
        <v>2</v>
      </c>
      <c r="C9" s="25" t="s">
        <v>414</v>
      </c>
      <c r="D9" s="25" t="s">
        <v>415</v>
      </c>
      <c r="E9" s="25" t="s">
        <v>416</v>
      </c>
      <c r="G9" s="25" t="s">
        <v>417</v>
      </c>
      <c r="H9" s="25" t="s">
        <v>418</v>
      </c>
      <c r="I9" s="25">
        <v>2</v>
      </c>
      <c r="J9" s="25">
        <v>2015</v>
      </c>
      <c r="M9" s="25" t="s">
        <v>419</v>
      </c>
      <c r="S9" s="25">
        <v>100</v>
      </c>
    </row>
    <row r="10" spans="1:20">
      <c r="A10" s="8">
        <v>3</v>
      </c>
      <c r="B10" s="25">
        <v>2</v>
      </c>
      <c r="C10" s="25" t="s">
        <v>431</v>
      </c>
      <c r="D10" s="25" t="s">
        <v>432</v>
      </c>
      <c r="E10" s="25" t="s">
        <v>433</v>
      </c>
    </row>
    <row r="12" spans="1:20">
      <c r="A12" s="8">
        <v>4</v>
      </c>
      <c r="B12" s="25">
        <v>2</v>
      </c>
      <c r="C12" s="25" t="s">
        <v>434</v>
      </c>
      <c r="D12" s="25" t="s">
        <v>435</v>
      </c>
      <c r="E12" s="25" t="s">
        <v>436</v>
      </c>
      <c r="G12" s="25" t="s">
        <v>437</v>
      </c>
      <c r="H12" s="25" t="s">
        <v>438</v>
      </c>
      <c r="I12" s="25">
        <v>3</v>
      </c>
      <c r="J12" s="25">
        <v>2015</v>
      </c>
      <c r="M12" s="25" t="s">
        <v>439</v>
      </c>
      <c r="S12" s="25">
        <v>410</v>
      </c>
      <c r="T12" s="25" t="s">
        <v>440</v>
      </c>
    </row>
  </sheetData>
  <pageMargins left="0.25" right="0.25" top="0.75" bottom="0.75" header="0.3" footer="0.3"/>
  <pageSetup paperSize="9" orientation="landscape" verticalDpi="0"/>
  <headerFooter>
    <oddFooter>&amp;A</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G53"/>
  <sheetViews>
    <sheetView zoomScale="80" zoomScaleNormal="80" zoomScaleSheetLayoutView="87" zoomScalePageLayoutView="80" workbookViewId="0">
      <selection activeCell="D8" sqref="D8"/>
    </sheetView>
  </sheetViews>
  <sheetFormatPr baseColWidth="10" defaultColWidth="8.83203125" defaultRowHeight="14" x14ac:dyDescent="0"/>
  <cols>
    <col min="2" max="2" width="27" style="7" customWidth="1"/>
    <col min="3" max="3" width="32" style="11" customWidth="1"/>
    <col min="4" max="4" width="59" style="11" customWidth="1"/>
    <col min="5" max="5" width="15" customWidth="1"/>
  </cols>
  <sheetData>
    <row r="1" spans="1:5">
      <c r="A1" t="s">
        <v>163</v>
      </c>
      <c r="B1" s="15" t="s">
        <v>6</v>
      </c>
      <c r="C1" s="15" t="s">
        <v>7</v>
      </c>
      <c r="D1" s="15" t="s">
        <v>8</v>
      </c>
      <c r="E1" s="5" t="s">
        <v>9</v>
      </c>
    </row>
    <row r="2" spans="1:5" ht="56">
      <c r="A2" s="81"/>
      <c r="B2" s="20" t="s">
        <v>145</v>
      </c>
      <c r="C2" s="21" t="s">
        <v>156</v>
      </c>
      <c r="D2" s="19" t="s">
        <v>157</v>
      </c>
      <c r="E2" s="5"/>
    </row>
    <row r="3" spans="1:5" ht="42">
      <c r="A3" s="81"/>
      <c r="B3" s="5" t="s">
        <v>11</v>
      </c>
      <c r="C3" s="5" t="s">
        <v>10</v>
      </c>
      <c r="D3" s="1" t="s">
        <v>0</v>
      </c>
      <c r="E3" s="2" t="s">
        <v>1</v>
      </c>
    </row>
    <row r="4" spans="1:5" ht="140">
      <c r="A4" s="81"/>
      <c r="B4" s="5" t="s">
        <v>99</v>
      </c>
      <c r="C4" s="3" t="s">
        <v>12</v>
      </c>
      <c r="D4" s="2" t="s">
        <v>2</v>
      </c>
      <c r="E4" s="2" t="s">
        <v>53</v>
      </c>
    </row>
    <row r="5" spans="1:5" ht="70">
      <c r="A5" s="81"/>
      <c r="B5" s="5" t="s">
        <v>100</v>
      </c>
      <c r="C5" s="3" t="s">
        <v>54</v>
      </c>
      <c r="D5" s="1" t="s">
        <v>3</v>
      </c>
      <c r="E5" s="2" t="s">
        <v>4</v>
      </c>
    </row>
    <row r="6" spans="1:5" ht="98">
      <c r="A6" s="81"/>
      <c r="B6" s="5" t="s">
        <v>101</v>
      </c>
      <c r="C6" s="3" t="s">
        <v>55</v>
      </c>
      <c r="D6" s="4" t="s">
        <v>56</v>
      </c>
      <c r="E6" s="1"/>
    </row>
    <row r="7" spans="1:5" ht="42">
      <c r="A7" s="81"/>
      <c r="B7" s="5" t="s">
        <v>102</v>
      </c>
      <c r="C7" s="6" t="s">
        <v>57</v>
      </c>
      <c r="D7" s="4" t="s">
        <v>5</v>
      </c>
      <c r="E7" s="1"/>
    </row>
    <row r="8" spans="1:5" ht="28">
      <c r="A8" s="81"/>
      <c r="B8" s="5" t="s">
        <v>142</v>
      </c>
      <c r="C8" s="3" t="s">
        <v>59</v>
      </c>
      <c r="D8" s="9" t="s">
        <v>13</v>
      </c>
      <c r="E8" s="1"/>
    </row>
    <row r="9" spans="1:5" ht="56">
      <c r="A9" s="81"/>
      <c r="B9" s="16" t="s">
        <v>103</v>
      </c>
      <c r="C9" s="10" t="s">
        <v>58</v>
      </c>
      <c r="D9" s="9" t="s">
        <v>14</v>
      </c>
      <c r="E9" s="1"/>
    </row>
    <row r="10" spans="1:5">
      <c r="A10" s="81"/>
      <c r="B10" s="5" t="s">
        <v>98</v>
      </c>
      <c r="C10" s="3" t="s">
        <v>60</v>
      </c>
      <c r="D10" s="1"/>
      <c r="E10" s="2" t="s">
        <v>15</v>
      </c>
    </row>
    <row r="11" spans="1:5" ht="28">
      <c r="A11" s="81"/>
      <c r="B11" s="5" t="s">
        <v>104</v>
      </c>
      <c r="C11" s="3" t="s">
        <v>61</v>
      </c>
      <c r="D11" s="1"/>
      <c r="E11" s="2" t="s">
        <v>16</v>
      </c>
    </row>
    <row r="12" spans="1:5" ht="28">
      <c r="A12" s="81"/>
      <c r="B12" s="5" t="s">
        <v>105</v>
      </c>
      <c r="C12" s="3" t="s">
        <v>62</v>
      </c>
      <c r="D12" s="1"/>
      <c r="E12" s="2" t="s">
        <v>17</v>
      </c>
    </row>
    <row r="13" spans="1:5" ht="28">
      <c r="A13" s="81"/>
      <c r="B13" s="5" t="s">
        <v>106</v>
      </c>
      <c r="C13" s="3" t="s">
        <v>63</v>
      </c>
      <c r="D13" s="1"/>
      <c r="E13" s="2" t="s">
        <v>18</v>
      </c>
    </row>
    <row r="14" spans="1:5" ht="28">
      <c r="A14" s="81"/>
      <c r="B14" s="5" t="s">
        <v>107</v>
      </c>
      <c r="C14" s="3" t="s">
        <v>64</v>
      </c>
      <c r="D14" s="1"/>
      <c r="E14" s="2" t="s">
        <v>19</v>
      </c>
    </row>
    <row r="15" spans="1:5">
      <c r="A15" s="81"/>
      <c r="B15" s="5" t="s">
        <v>108</v>
      </c>
      <c r="C15" s="3" t="s">
        <v>65</v>
      </c>
      <c r="D15" s="2" t="s">
        <v>20</v>
      </c>
      <c r="E15" s="2" t="s">
        <v>21</v>
      </c>
    </row>
    <row r="16" spans="1:5" ht="28">
      <c r="A16" s="81"/>
      <c r="B16" s="5" t="s">
        <v>109</v>
      </c>
      <c r="C16" s="3" t="s">
        <v>66</v>
      </c>
      <c r="D16" s="2" t="s">
        <v>22</v>
      </c>
      <c r="E16" s="2" t="s">
        <v>23</v>
      </c>
    </row>
    <row r="17" spans="1:7">
      <c r="A17" s="81"/>
      <c r="B17" s="5" t="s">
        <v>110</v>
      </c>
      <c r="C17" s="3" t="s">
        <v>67</v>
      </c>
      <c r="D17" s="2" t="s">
        <v>24</v>
      </c>
      <c r="E17" s="2" t="s">
        <v>25</v>
      </c>
    </row>
    <row r="18" spans="1:7" ht="56">
      <c r="A18" s="81"/>
      <c r="B18" s="5" t="s">
        <v>111</v>
      </c>
      <c r="C18" s="3" t="s">
        <v>68</v>
      </c>
      <c r="D18" s="2" t="s">
        <v>160</v>
      </c>
      <c r="E18" s="2" t="s">
        <v>26</v>
      </c>
    </row>
    <row r="19" spans="1:7">
      <c r="A19" s="81"/>
      <c r="B19" s="5" t="s">
        <v>112</v>
      </c>
      <c r="C19" s="3" t="s">
        <v>69</v>
      </c>
      <c r="D19" s="2" t="s">
        <v>27</v>
      </c>
      <c r="E19" s="2" t="s">
        <v>28</v>
      </c>
    </row>
    <row r="20" spans="1:7" ht="28">
      <c r="A20" s="81"/>
      <c r="B20" s="5" t="s">
        <v>113</v>
      </c>
      <c r="C20" s="3" t="s">
        <v>70</v>
      </c>
      <c r="D20" s="2" t="s">
        <v>29</v>
      </c>
      <c r="E20" s="2" t="s">
        <v>30</v>
      </c>
    </row>
    <row r="21" spans="1:7" ht="70">
      <c r="A21" s="81"/>
      <c r="B21" s="5" t="s">
        <v>114</v>
      </c>
      <c r="C21" s="3" t="s">
        <v>71</v>
      </c>
      <c r="D21" s="2" t="s">
        <v>31</v>
      </c>
      <c r="E21" s="1"/>
    </row>
    <row r="22" spans="1:7" ht="42">
      <c r="A22" s="81"/>
      <c r="B22" s="5" t="s">
        <v>115</v>
      </c>
      <c r="C22" s="3" t="s">
        <v>72</v>
      </c>
      <c r="D22" s="2" t="s">
        <v>32</v>
      </c>
      <c r="E22" s="2" t="s">
        <v>33</v>
      </c>
    </row>
    <row r="23" spans="1:7" ht="28">
      <c r="A23" s="81"/>
      <c r="B23" s="5" t="s">
        <v>116</v>
      </c>
      <c r="C23" s="3" t="s">
        <v>73</v>
      </c>
      <c r="D23" s="2" t="s">
        <v>34</v>
      </c>
      <c r="E23" s="1"/>
    </row>
    <row r="24" spans="1:7" ht="120" customHeight="1">
      <c r="A24" s="81"/>
      <c r="B24" s="22" t="s">
        <v>151</v>
      </c>
      <c r="C24" s="3" t="s">
        <v>150</v>
      </c>
      <c r="D24" s="4" t="s">
        <v>149</v>
      </c>
      <c r="E24" s="26" t="s">
        <v>165</v>
      </c>
      <c r="F24" s="25"/>
      <c r="G24" s="25"/>
    </row>
    <row r="25" spans="1:7" ht="36">
      <c r="A25" s="81"/>
      <c r="B25" s="5" t="s">
        <v>117</v>
      </c>
      <c r="C25" s="14" t="s">
        <v>74</v>
      </c>
      <c r="D25" s="2" t="s">
        <v>35</v>
      </c>
      <c r="E25" s="25"/>
      <c r="F25" s="25"/>
      <c r="G25" s="26" t="s">
        <v>166</v>
      </c>
    </row>
    <row r="26" spans="1:7" ht="60">
      <c r="A26" s="81"/>
      <c r="B26" s="5" t="s">
        <v>118</v>
      </c>
      <c r="C26" s="14" t="s">
        <v>75</v>
      </c>
      <c r="D26" s="4" t="s">
        <v>36</v>
      </c>
      <c r="E26" s="23" t="s">
        <v>152</v>
      </c>
    </row>
    <row r="27" spans="1:7" ht="28">
      <c r="A27" s="81"/>
      <c r="B27" s="5" t="s">
        <v>119</v>
      </c>
      <c r="C27" s="6" t="s">
        <v>76</v>
      </c>
      <c r="D27" s="4" t="s">
        <v>37</v>
      </c>
      <c r="E27" s="1"/>
    </row>
    <row r="28" spans="1:7" ht="56">
      <c r="A28" s="81"/>
      <c r="B28" s="5" t="s">
        <v>120</v>
      </c>
      <c r="C28" s="6" t="s">
        <v>164</v>
      </c>
      <c r="D28" s="4" t="s">
        <v>38</v>
      </c>
      <c r="E28" s="1"/>
    </row>
    <row r="29" spans="1:7" ht="28">
      <c r="A29" s="81"/>
      <c r="B29" s="5" t="s">
        <v>122</v>
      </c>
      <c r="C29" s="6" t="s">
        <v>153</v>
      </c>
      <c r="D29" s="4" t="s">
        <v>39</v>
      </c>
      <c r="E29" s="1"/>
    </row>
    <row r="30" spans="1:7" ht="112">
      <c r="A30" s="81"/>
      <c r="B30" s="5" t="s">
        <v>121</v>
      </c>
      <c r="C30" s="6" t="s">
        <v>154</v>
      </c>
      <c r="D30" s="4" t="s">
        <v>52</v>
      </c>
      <c r="E30" s="1"/>
    </row>
    <row r="31" spans="1:7" ht="28">
      <c r="A31" s="81"/>
      <c r="B31" s="5" t="s">
        <v>123</v>
      </c>
      <c r="C31" s="6" t="s">
        <v>77</v>
      </c>
      <c r="D31" s="4" t="s">
        <v>40</v>
      </c>
      <c r="E31" s="1"/>
    </row>
    <row r="32" spans="1:7">
      <c r="A32" t="s">
        <v>161</v>
      </c>
      <c r="B32" s="5" t="s">
        <v>124</v>
      </c>
      <c r="C32" s="6" t="s">
        <v>78</v>
      </c>
      <c r="D32" s="1"/>
      <c r="E32" s="1"/>
    </row>
    <row r="33" spans="1:5" ht="56">
      <c r="A33" s="81"/>
      <c r="B33" s="20" t="s">
        <v>145</v>
      </c>
      <c r="C33" s="21" t="s">
        <v>144</v>
      </c>
      <c r="D33" s="19" t="s">
        <v>158</v>
      </c>
      <c r="E33" s="5"/>
    </row>
    <row r="34" spans="1:5" ht="28">
      <c r="A34" s="81"/>
      <c r="B34" s="5" t="s">
        <v>125</v>
      </c>
      <c r="C34" s="6" t="s">
        <v>79</v>
      </c>
      <c r="D34" s="4" t="s">
        <v>41</v>
      </c>
      <c r="E34" s="1"/>
    </row>
    <row r="35" spans="1:5" ht="28">
      <c r="A35" s="81"/>
      <c r="B35" s="5" t="s">
        <v>127</v>
      </c>
      <c r="C35" s="6" t="s">
        <v>147</v>
      </c>
      <c r="D35" s="4" t="s">
        <v>148</v>
      </c>
      <c r="E35" s="1"/>
    </row>
    <row r="36" spans="1:5" ht="56">
      <c r="A36" s="81"/>
      <c r="B36" s="5" t="s">
        <v>126</v>
      </c>
      <c r="C36" s="6" t="s">
        <v>143</v>
      </c>
      <c r="D36" s="4" t="s">
        <v>42</v>
      </c>
      <c r="E36" s="1"/>
    </row>
    <row r="37" spans="1:5" ht="28">
      <c r="A37" s="81"/>
      <c r="B37" s="5" t="s">
        <v>128</v>
      </c>
      <c r="C37" s="6" t="s">
        <v>80</v>
      </c>
      <c r="D37" s="4" t="s">
        <v>43</v>
      </c>
      <c r="E37" s="1"/>
    </row>
    <row r="38" spans="1:5" ht="28">
      <c r="A38" s="24" t="s">
        <v>162</v>
      </c>
      <c r="B38" s="5" t="s">
        <v>129</v>
      </c>
      <c r="C38" s="5" t="s">
        <v>81</v>
      </c>
      <c r="D38" s="1"/>
      <c r="E38" s="1"/>
    </row>
    <row r="39" spans="1:5" ht="56">
      <c r="A39" s="81"/>
      <c r="B39" s="20" t="s">
        <v>145</v>
      </c>
      <c r="C39" s="21" t="s">
        <v>144</v>
      </c>
      <c r="D39" s="19" t="s">
        <v>159</v>
      </c>
      <c r="E39" s="5"/>
    </row>
    <row r="40" spans="1:5">
      <c r="A40" s="81"/>
      <c r="B40" s="5" t="s">
        <v>130</v>
      </c>
      <c r="C40" s="6" t="s">
        <v>82</v>
      </c>
      <c r="D40" s="4" t="s">
        <v>44</v>
      </c>
      <c r="E40" s="12" t="s">
        <v>84</v>
      </c>
    </row>
    <row r="41" spans="1:5" ht="42">
      <c r="A41" s="81"/>
      <c r="B41" s="5" t="s">
        <v>131</v>
      </c>
      <c r="C41" s="6" t="s">
        <v>83</v>
      </c>
      <c r="D41" s="4" t="s">
        <v>45</v>
      </c>
      <c r="E41" s="1"/>
    </row>
    <row r="42" spans="1:5" ht="84">
      <c r="A42" s="81"/>
      <c r="B42" s="5" t="s">
        <v>132</v>
      </c>
      <c r="C42" s="5" t="s">
        <v>85</v>
      </c>
      <c r="D42" s="1" t="s">
        <v>86</v>
      </c>
      <c r="E42" s="7"/>
    </row>
    <row r="43" spans="1:5" ht="56">
      <c r="A43" s="81"/>
      <c r="B43" s="5" t="s">
        <v>133</v>
      </c>
      <c r="C43" s="6" t="s">
        <v>87</v>
      </c>
      <c r="D43" s="1" t="s">
        <v>46</v>
      </c>
      <c r="E43" s="1"/>
    </row>
    <row r="44" spans="1:5" ht="56">
      <c r="A44" s="81"/>
      <c r="B44" s="5" t="s">
        <v>134</v>
      </c>
      <c r="C44" s="6" t="s">
        <v>88</v>
      </c>
      <c r="D44" s="4" t="s">
        <v>47</v>
      </c>
      <c r="E44" s="1"/>
    </row>
    <row r="45" spans="1:5" ht="56">
      <c r="A45" s="81"/>
      <c r="B45" s="5" t="s">
        <v>134</v>
      </c>
      <c r="C45" s="6" t="s">
        <v>88</v>
      </c>
      <c r="D45" s="4" t="s">
        <v>47</v>
      </c>
      <c r="E45" s="1"/>
    </row>
    <row r="46" spans="1:5" ht="29">
      <c r="A46" s="81"/>
      <c r="B46" s="5" t="s">
        <v>135</v>
      </c>
      <c r="C46" s="6" t="s">
        <v>89</v>
      </c>
      <c r="D46" s="13" t="s">
        <v>48</v>
      </c>
      <c r="E46" s="1"/>
    </row>
    <row r="47" spans="1:5" ht="42">
      <c r="A47" s="81"/>
      <c r="B47" s="5" t="s">
        <v>136</v>
      </c>
      <c r="C47" s="6" t="s">
        <v>90</v>
      </c>
      <c r="D47" s="4" t="s">
        <v>5</v>
      </c>
      <c r="E47" s="1"/>
    </row>
    <row r="48" spans="1:5" ht="406">
      <c r="A48" s="81"/>
      <c r="B48" s="5" t="s">
        <v>137</v>
      </c>
      <c r="C48" s="6" t="s">
        <v>91</v>
      </c>
      <c r="D48" s="1" t="s">
        <v>92</v>
      </c>
      <c r="E48" s="1"/>
    </row>
    <row r="49" spans="1:5" ht="266">
      <c r="A49" s="81"/>
      <c r="B49" s="5" t="s">
        <v>138</v>
      </c>
      <c r="C49" s="10" t="s">
        <v>93</v>
      </c>
      <c r="D49" s="1" t="s">
        <v>94</v>
      </c>
      <c r="E49" s="1"/>
    </row>
    <row r="50" spans="1:5" ht="70">
      <c r="A50" s="81"/>
      <c r="B50" s="5" t="s">
        <v>139</v>
      </c>
      <c r="C50" s="6" t="s">
        <v>95</v>
      </c>
      <c r="D50" s="4" t="s">
        <v>96</v>
      </c>
      <c r="E50" s="1"/>
    </row>
    <row r="51" spans="1:5" ht="42">
      <c r="A51" s="81" t="s">
        <v>155</v>
      </c>
      <c r="B51" s="5" t="s">
        <v>140</v>
      </c>
      <c r="C51" s="3" t="s">
        <v>97</v>
      </c>
      <c r="D51" s="1" t="s">
        <v>49</v>
      </c>
      <c r="E51" s="1"/>
    </row>
    <row r="52" spans="1:5" ht="70">
      <c r="A52" s="81"/>
      <c r="B52" s="5" t="s">
        <v>141</v>
      </c>
      <c r="C52" s="3" t="s">
        <v>167</v>
      </c>
      <c r="D52" s="4" t="s">
        <v>50</v>
      </c>
      <c r="E52" s="1"/>
    </row>
    <row r="53" spans="1:5" ht="56">
      <c r="A53" s="81"/>
      <c r="B53" s="5"/>
      <c r="C53" s="3" t="s">
        <v>168</v>
      </c>
      <c r="D53" s="2" t="s">
        <v>51</v>
      </c>
      <c r="E53" s="1"/>
    </row>
  </sheetData>
  <mergeCells count="4">
    <mergeCell ref="A2:A31"/>
    <mergeCell ref="A51:A53"/>
    <mergeCell ref="A33:A37"/>
    <mergeCell ref="A39:A50"/>
  </mergeCells>
  <phoneticPr fontId="19" type="noConversion"/>
  <pageMargins left="0.25" right="0.25" top="0.75" bottom="0.75" header="0.3" footer="0.3"/>
  <pageSetup paperSize="9" orientation="landscape" verticalDpi="0"/>
  <headerFooter>
    <oddHeader>&amp;LList code and descriptions</oddHeader>
    <oddFooter>&amp;A</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this</vt:lpstr>
      <vt:lpstr>CK_Identification</vt:lpstr>
      <vt:lpstr>CK_Crossability</vt:lpstr>
      <vt:lpstr>CK_Threats</vt:lpstr>
      <vt:lpstr>List code and descriptions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Dias, Sónia (Bioversity)</dc:creator>
  <cp:keywords/>
  <dc:description/>
  <cp:lastModifiedBy>Milko Škofič</cp:lastModifiedBy>
  <cp:lastPrinted>2014-07-07T13:43:01Z</cp:lastPrinted>
  <dcterms:created xsi:type="dcterms:W3CDTF">2013-08-16T22:55:43Z</dcterms:created>
  <dcterms:modified xsi:type="dcterms:W3CDTF">2015-03-15T20:34:49Z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D">
    <vt:lpwstr>template::checklist:cwr</vt:lpwstr>
  </property>
</Properties>
</file>