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fileSharing readOnlyRecommended="1" userName="Jenny Lunden" reservationPassword="9731"/>
  <workbookPr codeName="ThisWorkbook" defaultThemeVersion="124226"/>
  <bookViews>
    <workbookView xWindow="90" yWindow="195" windowWidth="24090" windowHeight="13095" tabRatio="697"/>
  </bookViews>
  <sheets>
    <sheet name="Info" sheetId="16" r:id="rId1"/>
    <sheet name="DV" sheetId="1" r:id="rId2"/>
    <sheet name="VF 1" sheetId="5" r:id="rId3"/>
    <sheet name="VF 2" sheetId="6" r:id="rId4"/>
    <sheet name="VF 3" sheetId="8" r:id="rId5"/>
    <sheet name="VF 4" sheetId="10" r:id="rId6"/>
    <sheet name="VF 5" sheetId="12" r:id="rId7"/>
    <sheet name="VF 6" sheetId="15" r:id="rId8"/>
    <sheet name="SK" sheetId="3" r:id="rId9"/>
    <sheet name="Explanation" sheetId="7" r:id="rId10"/>
  </sheets>
  <calcPr calcId="145621"/>
</workbook>
</file>

<file path=xl/calcChain.xml><?xml version="1.0" encoding="utf-8"?>
<calcChain xmlns="http://schemas.openxmlformats.org/spreadsheetml/2006/main">
  <c r="S164" i="1" l="1"/>
  <c r="V24" i="6" l="1"/>
  <c r="V23" i="6"/>
  <c r="V22" i="6"/>
  <c r="V21" i="6"/>
  <c r="V20" i="6"/>
  <c r="V19" i="6"/>
  <c r="V18" i="6"/>
  <c r="V17" i="6"/>
  <c r="V16" i="6"/>
  <c r="V15" i="6"/>
  <c r="S211" i="1" l="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202" i="1"/>
  <c r="S203" i="1"/>
  <c r="S204" i="1"/>
  <c r="S205" i="1"/>
  <c r="S206" i="1"/>
  <c r="S207" i="1"/>
  <c r="S208" i="1"/>
  <c r="S209" i="1"/>
  <c r="S210" i="1"/>
  <c r="S201" i="1"/>
  <c r="V7" i="12" l="1"/>
  <c r="V8" i="12"/>
  <c r="V9" i="12"/>
  <c r="V10" i="12"/>
  <c r="V11" i="12"/>
  <c r="V12" i="12"/>
  <c r="V13" i="12"/>
  <c r="V14" i="12"/>
  <c r="V15" i="12"/>
  <c r="V6" i="12"/>
  <c r="S7" i="1"/>
  <c r="S8" i="1"/>
  <c r="S9" i="1"/>
  <c r="S10" i="1"/>
  <c r="S11" i="1"/>
  <c r="V11" i="6" l="1"/>
  <c r="V12" i="6"/>
  <c r="V13" i="6"/>
  <c r="A12" i="6"/>
  <c r="A13" i="6" s="1"/>
  <c r="V7" i="10"/>
  <c r="V8" i="10"/>
  <c r="V9" i="10"/>
  <c r="V10" i="10"/>
  <c r="V11" i="10"/>
  <c r="V6" i="10"/>
  <c r="A7" i="10"/>
  <c r="A8" i="10"/>
  <c r="A9" i="10" s="1"/>
  <c r="V7" i="8"/>
  <c r="V8" i="8"/>
  <c r="V9" i="8"/>
  <c r="V6" i="8"/>
  <c r="A7" i="8"/>
  <c r="A8" i="8"/>
  <c r="A9" i="8" s="1"/>
  <c r="V7" i="6"/>
  <c r="V8" i="6"/>
  <c r="V9" i="6"/>
  <c r="V6" i="6"/>
  <c r="A7" i="6"/>
  <c r="A8" i="6"/>
  <c r="A9" i="6" s="1"/>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26" i="5"/>
  <c r="A73" i="5"/>
  <c r="A74" i="5" s="1"/>
  <c r="V12" i="15"/>
  <c r="V11" i="15"/>
  <c r="V10" i="15"/>
  <c r="V9" i="15"/>
  <c r="V8" i="15"/>
  <c r="V7" i="15"/>
  <c r="A7" i="15"/>
  <c r="A8" i="15" s="1"/>
  <c r="A9" i="15" s="1"/>
  <c r="A10" i="15" s="1"/>
  <c r="A11" i="15" s="1"/>
  <c r="A12" i="15" s="1"/>
  <c r="V6" i="15"/>
  <c r="A8" i="12"/>
  <c r="A9" i="12" s="1"/>
  <c r="A7" i="12"/>
  <c r="S12" i="1" l="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6" i="1"/>
</calcChain>
</file>

<file path=xl/sharedStrings.xml><?xml version="1.0" encoding="utf-8"?>
<sst xmlns="http://schemas.openxmlformats.org/spreadsheetml/2006/main" count="4047" uniqueCount="170">
  <si>
    <t>RT90 2,5 gon V</t>
  </si>
  <si>
    <t>Observation</t>
  </si>
  <si>
    <t>Foton</t>
  </si>
  <si>
    <t>V</t>
  </si>
  <si>
    <t>N</t>
  </si>
  <si>
    <t>A</t>
  </si>
  <si>
    <t>Paused</t>
  </si>
  <si>
    <t>SO</t>
  </si>
  <si>
    <t>C</t>
  </si>
  <si>
    <t>B</t>
  </si>
  <si>
    <t>SRL53</t>
  </si>
  <si>
    <t>SRL54</t>
  </si>
  <si>
    <t>SRL55</t>
  </si>
  <si>
    <t>SRL56</t>
  </si>
  <si>
    <t>SRL57</t>
  </si>
  <si>
    <t>SRL58</t>
  </si>
  <si>
    <t>SRL59</t>
  </si>
  <si>
    <t>SRL60</t>
  </si>
  <si>
    <t>SRL61</t>
  </si>
  <si>
    <t>SRL62</t>
  </si>
  <si>
    <t>SRL63</t>
  </si>
  <si>
    <t>SRL64</t>
  </si>
  <si>
    <t>SRL65</t>
  </si>
  <si>
    <t>SRL66</t>
  </si>
  <si>
    <t>SRL67</t>
  </si>
  <si>
    <t>SRLC-11 2014.02.24-01</t>
  </si>
  <si>
    <t>SRLC-11 2014.02.24-02</t>
  </si>
  <si>
    <t>SRLC-11 2014.02.24-03</t>
  </si>
  <si>
    <t>SRLC-11 2014.02.24-04</t>
  </si>
  <si>
    <t>SRLC-11 2014.02.24-05</t>
  </si>
  <si>
    <t>SRLC-11 2014.02.24-06</t>
  </si>
  <si>
    <t>SRLC-11 2014.02.24-07</t>
  </si>
  <si>
    <t>SRLC-11 2014.02.25-02</t>
  </si>
  <si>
    <t>SRLC-11 2014.02.25-03</t>
  </si>
  <si>
    <t>SRLC-11 2014.02.25-04</t>
  </si>
  <si>
    <t>SRLC-11 2014.02.25-05</t>
  </si>
  <si>
    <t>SRLC-11 2014.02.25-08</t>
  </si>
  <si>
    <t>SRLC-11 2014.02.25-09</t>
  </si>
  <si>
    <t>SRLC-11 2014.02.25-10</t>
  </si>
  <si>
    <t>PC110004</t>
  </si>
  <si>
    <t>PC110005</t>
  </si>
  <si>
    <t>PC110006</t>
  </si>
  <si>
    <t>PC110007</t>
  </si>
  <si>
    <t>PC110008</t>
  </si>
  <si>
    <t>PC110009</t>
  </si>
  <si>
    <t>PC110010</t>
  </si>
  <si>
    <t>PC110012</t>
  </si>
  <si>
    <t>PC110014</t>
  </si>
  <si>
    <t>PC110015</t>
  </si>
  <si>
    <t>PC110018</t>
  </si>
  <si>
    <t>PC110019</t>
  </si>
  <si>
    <t>PC110020</t>
  </si>
  <si>
    <t>PC110021</t>
  </si>
  <si>
    <t>PC110022</t>
  </si>
  <si>
    <t>PC110023</t>
  </si>
  <si>
    <t>PC110024</t>
  </si>
  <si>
    <t>PC110025</t>
  </si>
  <si>
    <t>PC110026</t>
  </si>
  <si>
    <t>PC110028</t>
  </si>
  <si>
    <t>PC110029</t>
  </si>
  <si>
    <t>PC110030</t>
  </si>
  <si>
    <t>PC110031</t>
  </si>
  <si>
    <t>P2120035</t>
  </si>
  <si>
    <t>P2120036</t>
  </si>
  <si>
    <t>P2120037</t>
  </si>
  <si>
    <t>P2120039</t>
  </si>
  <si>
    <t>P2120040</t>
  </si>
  <si>
    <t>P2120041</t>
  </si>
  <si>
    <t>P2120042</t>
  </si>
  <si>
    <t>P2120043</t>
  </si>
  <si>
    <t>P3050045</t>
  </si>
  <si>
    <t>P2120038</t>
  </si>
  <si>
    <t>P3050046</t>
  </si>
  <si>
    <t>P3050047</t>
  </si>
  <si>
    <t>P3050051</t>
  </si>
  <si>
    <t>P3050052</t>
  </si>
  <si>
    <t>P3060053</t>
  </si>
  <si>
    <t>P3060054</t>
  </si>
  <si>
    <t>P3060055</t>
  </si>
  <si>
    <t>P3060056</t>
  </si>
  <si>
    <t>P3060057</t>
  </si>
  <si>
    <t>P3060058</t>
  </si>
  <si>
    <t>SRLC-11 2014.02.24-08.1</t>
  </si>
  <si>
    <t>SRLC-11 2014.02.24-08.2</t>
  </si>
  <si>
    <t>SRLC-11 2014.02.24-08.3</t>
  </si>
  <si>
    <t>SRLC-11 2014.02.25-01.1</t>
  </si>
  <si>
    <t>SRLC-11 2014.02.25-01.2</t>
  </si>
  <si>
    <t>SRLC-11 2014.02.25-06.1</t>
  </si>
  <si>
    <t>SRLC-11 2014.02.25-06.2</t>
  </si>
  <si>
    <t>SRLC-11 2014.02.25-07.1</t>
  </si>
  <si>
    <t>SRLC-11 2014.02.25-07.2</t>
  </si>
  <si>
    <t>1,2,3</t>
  </si>
  <si>
    <t>R</t>
  </si>
  <si>
    <t>1,2,3?</t>
  </si>
  <si>
    <t>A,B</t>
  </si>
  <si>
    <t>A.B</t>
  </si>
  <si>
    <t>C, S</t>
  </si>
  <si>
    <t>A,B,C</t>
  </si>
  <si>
    <t>S</t>
  </si>
  <si>
    <t>R/0</t>
  </si>
  <si>
    <t>B,C</t>
  </si>
  <si>
    <t>Sp</t>
  </si>
  <si>
    <t>S, C</t>
  </si>
  <si>
    <t>Co</t>
  </si>
  <si>
    <t>NaN</t>
  </si>
  <si>
    <t>01.30</t>
  </si>
  <si>
    <t>08.20</t>
  </si>
  <si>
    <t>21.00</t>
  </si>
  <si>
    <t>09.30</t>
  </si>
  <si>
    <t>SV</t>
  </si>
  <si>
    <t>NV</t>
  </si>
  <si>
    <t>SSV</t>
  </si>
  <si>
    <t>Wind turbine</t>
  </si>
  <si>
    <t>X-coordinate</t>
  </si>
  <si>
    <t>Y-coordinate</t>
  </si>
  <si>
    <t>Coordinate system</t>
  </si>
  <si>
    <t>No</t>
  </si>
  <si>
    <t>Year</t>
  </si>
  <si>
    <t>Month</t>
  </si>
  <si>
    <t>Day</t>
  </si>
  <si>
    <t>Time</t>
  </si>
  <si>
    <t>Ice type</t>
  </si>
  <si>
    <t>Origin</t>
  </si>
  <si>
    <t>Photo</t>
  </si>
  <si>
    <t>Ice properties</t>
  </si>
  <si>
    <t>Throwing distance</t>
  </si>
  <si>
    <t>Location of impact</t>
  </si>
  <si>
    <t>At the time of ice throw</t>
  </si>
  <si>
    <t>Time of ice throw</t>
  </si>
  <si>
    <t>Ground properties</t>
  </si>
  <si>
    <t>Photo missing</t>
  </si>
  <si>
    <t>WTG ID</t>
  </si>
  <si>
    <t>Note: the time of ice throw and the associated values are only reported as daily mean values.</t>
  </si>
  <si>
    <t>Turbine coordinate</t>
  </si>
  <si>
    <t>Wind speed (m/s)</t>
  </si>
  <si>
    <t>Nacell direction (degree)</t>
  </si>
  <si>
    <t>Direction (degree)</t>
  </si>
  <si>
    <t>Temp (degree C)</t>
  </si>
  <si>
    <t>Air pressure (hPa)</t>
  </si>
  <si>
    <t>Rotation speed (rad/s)</t>
  </si>
  <si>
    <t>X-coordinat</t>
  </si>
  <si>
    <t>Y-coordinat</t>
  </si>
  <si>
    <t>Mass (kg)</t>
  </si>
  <si>
    <t>Shape</t>
  </si>
  <si>
    <t>Density (kg/m3)</t>
  </si>
  <si>
    <t>Lenght (cm)</t>
  </si>
  <si>
    <t>Width (cm)</t>
  </si>
  <si>
    <t>Area               (m3)</t>
  </si>
  <si>
    <t>Lenght           (cm)</t>
  </si>
  <si>
    <t>Width               (cm)</t>
  </si>
  <si>
    <t>(m)</t>
  </si>
  <si>
    <t>Mass              (kg)</t>
  </si>
  <si>
    <t>Length (cm)</t>
  </si>
  <si>
    <t>Width         (cm)</t>
  </si>
  <si>
    <t>Wind dir (degree)</t>
  </si>
  <si>
    <t>Calc. direction (degree)</t>
  </si>
  <si>
    <t>Wind speed  (m/s)</t>
  </si>
  <si>
    <t>Mass            (kg)</t>
  </si>
  <si>
    <t>Surface area (m3)</t>
  </si>
  <si>
    <t>Surface area           (m3)</t>
  </si>
  <si>
    <t>Rotation  speed (rad/s)</t>
  </si>
  <si>
    <t>Tubine coordinate</t>
  </si>
  <si>
    <t>Op. mode</t>
  </si>
  <si>
    <t>WT4</t>
  </si>
  <si>
    <t>WT6</t>
  </si>
  <si>
    <t>5 to 9</t>
  </si>
  <si>
    <t>WT7</t>
  </si>
  <si>
    <t>WT10</t>
  </si>
  <si>
    <t>5 to 15</t>
  </si>
  <si>
    <t>4 photo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</si>
</sst>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0.0"/>
    <numFmt numFmtId="166" formatCode="0.0000"/>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sz val="18"/>
      <color theme="1"/>
      <name val="Calibri"/>
      <family val="2"/>
      <scheme val="minor"/>
    </font>
    <font>
      <sz val="16"/>
      <color theme="1"/>
      <name val="Calibri"/>
      <family val="2"/>
      <scheme val="minor"/>
    </font>
    <font>
      <sz val="12"/>
      <color theme="1"/>
      <name val="Calibri"/>
      <family val="2"/>
      <scheme val="minor"/>
    </font>
    <font>
      <sz val="11"/>
      <name val="Calibri"/>
      <family val="2"/>
      <scheme val="minor"/>
    </font>
    <font>
      <b/>
      <sz val="11"/>
      <color rgb="FFFF0000"/>
      <name val="Calibri"/>
      <family val="2"/>
      <scheme val="minor"/>
    </font>
    <font>
      <u/>
      <sz val="11"/>
      <color theme="10"/>
      <name val="Calibri"/>
      <family val="2"/>
      <scheme val="minor"/>
    </font>
    <font>
      <sz val="10"/>
      <color rgb="FF000000"/>
      <name val="Arial"/>
      <family val="2"/>
    </font>
    <font>
      <sz val="10"/>
      <name val="Arial"/>
      <family val="2"/>
    </font>
    <font>
      <sz val="10"/>
      <name val="Arial"/>
      <family val="2"/>
    </font>
    <font>
      <sz val="11"/>
      <color rgb="FF9C0006"/>
      <name val="Calibri"/>
      <family val="2"/>
      <scheme val="minor"/>
    </font>
    <font>
      <sz val="11"/>
      <color rgb="FF0061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rgb="FF0070C0"/>
        <bgColor indexed="64"/>
      </patternFill>
    </fill>
    <fill>
      <patternFill patternType="solid">
        <fgColor rgb="FFFFC7CE"/>
      </patternFill>
    </fill>
    <fill>
      <patternFill patternType="solid">
        <fgColor rgb="FFC6EFCE"/>
      </patternFill>
    </fill>
    <fill>
      <patternFill patternType="solid">
        <fgColor theme="2" tint="-0.499984740745262"/>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s>
  <cellStyleXfs count="5">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12" fillId="10" borderId="0" applyNumberFormat="0" applyBorder="0" applyAlignment="0" applyProtection="0"/>
    <xf numFmtId="0" fontId="13" fillId="11" borderId="0" applyNumberFormat="0" applyBorder="0" applyAlignment="0" applyProtection="0"/>
  </cellStyleXfs>
  <cellXfs count="284">
    <xf numFmtId="0" fontId="0" fillId="0" borderId="0" xfId="0"/>
    <xf numFmtId="0" fontId="0" fillId="0" borderId="0" xfId="0" applyBorder="1" applyAlignment="1">
      <alignment vertical="center"/>
    </xf>
    <xf numFmtId="0" fontId="0" fillId="0" borderId="0" xfId="0" applyBorder="1" applyAlignment="1"/>
    <xf numFmtId="0" fontId="0" fillId="0" borderId="0" xfId="0" applyBorder="1" applyAlignment="1">
      <alignment wrapText="1"/>
    </xf>
    <xf numFmtId="0" fontId="2" fillId="0" borderId="0" xfId="0" applyFont="1" applyBorder="1"/>
    <xf numFmtId="0" fontId="0" fillId="0" borderId="0" xfId="0"/>
    <xf numFmtId="0" fontId="0" fillId="0" borderId="0" xfId="0" applyFill="1" applyAlignment="1">
      <alignment horizontal="left"/>
    </xf>
    <xf numFmtId="0" fontId="0" fillId="0" borderId="0" xfId="0" applyFill="1"/>
    <xf numFmtId="0" fontId="0" fillId="0" borderId="0" xfId="0" applyFill="1" applyBorder="1"/>
    <xf numFmtId="0" fontId="7" fillId="0" borderId="0" xfId="0" applyFont="1" applyFill="1" applyBorder="1"/>
    <xf numFmtId="0" fontId="0" fillId="0" borderId="12" xfId="0" applyBorder="1"/>
    <xf numFmtId="0" fontId="0" fillId="0" borderId="10" xfId="0" applyFill="1" applyBorder="1" applyAlignment="1">
      <alignment horizontal="center" vertical="center"/>
    </xf>
    <xf numFmtId="164" fontId="0" fillId="0" borderId="11" xfId="0" applyNumberFormat="1" applyFill="1" applyBorder="1" applyAlignment="1">
      <alignment horizontal="center" vertic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7" borderId="8" xfId="0" applyFill="1" applyBorder="1" applyAlignment="1">
      <alignment horizontal="center"/>
    </xf>
    <xf numFmtId="0" fontId="0" fillId="0" borderId="0" xfId="0"/>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4" borderId="0" xfId="0" applyFill="1"/>
    <xf numFmtId="0" fontId="0" fillId="0" borderId="13" xfId="0" applyBorder="1" applyAlignment="1">
      <alignment horizontal="center"/>
    </xf>
    <xf numFmtId="2" fontId="0" fillId="0" borderId="10" xfId="0" applyNumberFormat="1" applyFill="1" applyBorder="1" applyAlignment="1">
      <alignment horizontal="center" vertical="center"/>
    </xf>
    <xf numFmtId="0" fontId="0" fillId="7" borderId="6" xfId="0" applyFill="1" applyBorder="1" applyAlignment="1">
      <alignment horizontal="center"/>
    </xf>
    <xf numFmtId="2" fontId="0" fillId="7" borderId="7" xfId="0" applyNumberFormat="1" applyFill="1" applyBorder="1" applyAlignment="1">
      <alignment horizontal="center"/>
    </xf>
    <xf numFmtId="0" fontId="0" fillId="7" borderId="7" xfId="0" applyFill="1" applyBorder="1" applyAlignment="1">
      <alignment horizontal="center"/>
    </xf>
    <xf numFmtId="0" fontId="0" fillId="0" borderId="14" xfId="0" applyFill="1" applyBorder="1" applyAlignment="1">
      <alignment horizontal="center" vertical="center"/>
    </xf>
    <xf numFmtId="0" fontId="0" fillId="0" borderId="0" xfId="0" applyAlignment="1">
      <alignment horizontal="center"/>
    </xf>
    <xf numFmtId="0" fontId="6" fillId="0" borderId="0" xfId="0" applyFont="1" applyFill="1" applyBorder="1" applyAlignment="1">
      <alignment horizontal="center" vertical="center"/>
    </xf>
    <xf numFmtId="0" fontId="0" fillId="0" borderId="14" xfId="0" applyBorder="1" applyAlignment="1">
      <alignment horizontal="center"/>
    </xf>
    <xf numFmtId="0" fontId="0" fillId="4" borderId="13" xfId="0" applyFill="1" applyBorder="1" applyAlignment="1">
      <alignment horizontal="center"/>
    </xf>
    <xf numFmtId="0" fontId="0" fillId="0" borderId="0" xfId="0"/>
    <xf numFmtId="0" fontId="0" fillId="0" borderId="8"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4" borderId="0" xfId="0" applyFill="1" applyBorder="1"/>
    <xf numFmtId="21" fontId="0" fillId="4" borderId="13" xfId="0" applyNumberFormat="1" applyFill="1" applyBorder="1"/>
    <xf numFmtId="0" fontId="6" fillId="0" borderId="7" xfId="0" applyFont="1" applyBorder="1" applyAlignment="1">
      <alignment horizontal="center" vertical="center"/>
    </xf>
    <xf numFmtId="164" fontId="6" fillId="0" borderId="8" xfId="0" applyNumberFormat="1" applyFont="1" applyBorder="1" applyAlignment="1">
      <alignment horizontal="center" vertical="center"/>
    </xf>
    <xf numFmtId="0" fontId="6" fillId="0" borderId="0" xfId="0" applyFont="1" applyBorder="1" applyAlignment="1">
      <alignment horizontal="center" vertical="center"/>
    </xf>
    <xf numFmtId="164" fontId="6" fillId="0" borderId="13" xfId="0" applyNumberFormat="1" applyFont="1" applyBorder="1" applyAlignment="1">
      <alignment horizontal="center" vertical="center"/>
    </xf>
    <xf numFmtId="0" fontId="6" fillId="4" borderId="0" xfId="0" applyFont="1" applyFill="1" applyBorder="1" applyAlignment="1">
      <alignment horizontal="center" vertical="center"/>
    </xf>
    <xf numFmtId="164" fontId="6" fillId="4" borderId="13" xfId="0" applyNumberFormat="1" applyFont="1" applyFill="1" applyBorder="1" applyAlignment="1">
      <alignment horizontal="center" vertical="center"/>
    </xf>
    <xf numFmtId="0" fontId="6" fillId="0" borderId="7" xfId="0" applyFont="1" applyFill="1" applyBorder="1" applyAlignment="1">
      <alignment horizontal="center" vertical="center"/>
    </xf>
    <xf numFmtId="165" fontId="6" fillId="0" borderId="7" xfId="0" applyNumberFormat="1" applyFont="1" applyFill="1" applyBorder="1" applyAlignment="1">
      <alignment horizontal="center" vertical="center"/>
    </xf>
    <xf numFmtId="0" fontId="6" fillId="0" borderId="8" xfId="0" applyFont="1" applyFill="1" applyBorder="1" applyAlignment="1">
      <alignment horizontal="center" vertical="center"/>
    </xf>
    <xf numFmtId="165" fontId="6" fillId="0" borderId="0" xfId="0" applyNumberFormat="1" applyFont="1" applyFill="1" applyBorder="1" applyAlignment="1">
      <alignment horizontal="center" vertical="center"/>
    </xf>
    <xf numFmtId="0" fontId="6" fillId="0" borderId="13" xfId="0" applyFont="1" applyFill="1" applyBorder="1" applyAlignment="1">
      <alignment horizontal="center" vertical="center"/>
    </xf>
    <xf numFmtId="165" fontId="6" fillId="4" borderId="0" xfId="0" applyNumberFormat="1" applyFont="1" applyFill="1" applyBorder="1" applyAlignment="1">
      <alignment horizontal="center" vertical="center"/>
    </xf>
    <xf numFmtId="0" fontId="6" fillId="4" borderId="13" xfId="0" applyFont="1" applyFill="1" applyBorder="1" applyAlignment="1">
      <alignment horizontal="center" vertical="center"/>
    </xf>
    <xf numFmtId="165" fontId="6" fillId="0" borderId="0" xfId="0" applyNumberFormat="1" applyFont="1" applyBorder="1" applyAlignment="1">
      <alignment horizontal="center" vertical="center"/>
    </xf>
    <xf numFmtId="3" fontId="0" fillId="4" borderId="14" xfId="0" applyNumberFormat="1" applyFill="1" applyBorder="1"/>
    <xf numFmtId="2" fontId="0" fillId="4" borderId="0" xfId="0" applyNumberFormat="1" applyFill="1" applyBorder="1" applyAlignment="1">
      <alignment horizontal="right"/>
    </xf>
    <xf numFmtId="0" fontId="0" fillId="4" borderId="0" xfId="0" applyFill="1" applyBorder="1" applyAlignment="1">
      <alignment horizontal="right"/>
    </xf>
    <xf numFmtId="164" fontId="0" fillId="0" borderId="8" xfId="0" applyNumberFormat="1" applyBorder="1" applyAlignment="1">
      <alignment horizontal="center"/>
    </xf>
    <xf numFmtId="164" fontId="0" fillId="0" borderId="13" xfId="0" applyNumberFormat="1" applyBorder="1" applyAlignment="1">
      <alignment horizontal="center"/>
    </xf>
    <xf numFmtId="0" fontId="0" fillId="0" borderId="14" xfId="0" applyBorder="1" applyAlignment="1">
      <alignment horizontal="center" vertical="center"/>
    </xf>
    <xf numFmtId="0" fontId="6" fillId="0" borderId="14" xfId="0" applyFont="1" applyFill="1" applyBorder="1" applyAlignment="1">
      <alignment horizontal="center"/>
    </xf>
    <xf numFmtId="0" fontId="6" fillId="0" borderId="13" xfId="0" applyFont="1" applyFill="1" applyBorder="1" applyAlignment="1">
      <alignment horizontal="center"/>
    </xf>
    <xf numFmtId="0" fontId="6" fillId="0" borderId="0" xfId="0" applyFont="1" applyFill="1" applyBorder="1" applyAlignment="1">
      <alignment horizontal="center"/>
    </xf>
    <xf numFmtId="0" fontId="0" fillId="0" borderId="13" xfId="0" applyFill="1"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Fill="1" applyBorder="1" applyAlignment="1">
      <alignment horizontal="center" vertical="center"/>
    </xf>
    <xf numFmtId="0" fontId="0" fillId="0" borderId="0" xfId="0" applyFill="1" applyBorder="1" applyAlignment="1">
      <alignment horizontal="center"/>
    </xf>
    <xf numFmtId="0" fontId="6" fillId="0" borderId="6" xfId="0" applyFont="1" applyFill="1" applyBorder="1" applyAlignment="1">
      <alignment horizontal="center"/>
    </xf>
    <xf numFmtId="0" fontId="6" fillId="0" borderId="7" xfId="0" applyFont="1" applyFill="1" applyBorder="1" applyAlignment="1">
      <alignment horizontal="center"/>
    </xf>
    <xf numFmtId="49" fontId="6" fillId="0" borderId="0" xfId="0" applyNumberFormat="1" applyFont="1" applyFill="1" applyBorder="1" applyAlignment="1">
      <alignment horizontal="center"/>
    </xf>
    <xf numFmtId="0" fontId="0" fillId="0" borderId="0" xfId="0" applyBorder="1"/>
    <xf numFmtId="0" fontId="0" fillId="3" borderId="4" xfId="0" applyFill="1" applyBorder="1"/>
    <xf numFmtId="0" fontId="1" fillId="0" borderId="0" xfId="0" applyFont="1"/>
    <xf numFmtId="0" fontId="6" fillId="0" borderId="0" xfId="0" applyFont="1" applyBorder="1" applyAlignment="1">
      <alignment horizontal="center"/>
    </xf>
    <xf numFmtId="165" fontId="0" fillId="0" borderId="0" xfId="0" applyNumberFormat="1" applyBorder="1"/>
    <xf numFmtId="0" fontId="0" fillId="0" borderId="8" xfId="0" applyBorder="1" applyAlignment="1">
      <alignment horizontal="center" vertical="center"/>
    </xf>
    <xf numFmtId="0" fontId="0" fillId="0" borderId="8" xfId="0" applyBorder="1"/>
    <xf numFmtId="0" fontId="0" fillId="0" borderId="13" xfId="0" applyBorder="1"/>
    <xf numFmtId="0" fontId="0" fillId="0" borderId="0" xfId="0" applyFill="1" applyBorder="1" applyAlignment="1">
      <alignment vertical="center"/>
    </xf>
    <xf numFmtId="0" fontId="4" fillId="0" borderId="0" xfId="0" applyFont="1" applyBorder="1"/>
    <xf numFmtId="0" fontId="7" fillId="0" borderId="0" xfId="0" applyFont="1"/>
    <xf numFmtId="0" fontId="8" fillId="0" borderId="7" xfId="2" applyFill="1" applyBorder="1" applyAlignment="1">
      <alignment horizontal="center"/>
    </xf>
    <xf numFmtId="0" fontId="8" fillId="0" borderId="0" xfId="2" applyFill="1" applyBorder="1" applyAlignment="1">
      <alignment horizontal="center"/>
    </xf>
    <xf numFmtId="0" fontId="0" fillId="0" borderId="5" xfId="0" applyBorder="1" applyAlignment="1">
      <alignment horizontal="center" vertical="center"/>
    </xf>
    <xf numFmtId="0" fontId="0" fillId="4" borderId="13" xfId="0" applyFill="1" applyBorder="1" applyAlignment="1">
      <alignment horizontal="right"/>
    </xf>
    <xf numFmtId="0" fontId="0" fillId="0" borderId="10" xfId="0" applyFill="1" applyBorder="1" applyAlignment="1">
      <alignment horizontal="center" vertical="center" wrapText="1"/>
    </xf>
    <xf numFmtId="0" fontId="0" fillId="0" borderId="0" xfId="0"/>
    <xf numFmtId="0" fontId="0" fillId="0" borderId="0" xfId="0" applyAlignment="1">
      <alignment horizontal="center"/>
    </xf>
    <xf numFmtId="0" fontId="0" fillId="0" borderId="0" xfId="0" applyBorder="1" applyAlignment="1">
      <alignment horizontal="center"/>
    </xf>
    <xf numFmtId="0" fontId="0" fillId="0" borderId="0" xfId="0" applyFill="1" applyBorder="1" applyAlignment="1">
      <alignment horizontal="center" vertical="center"/>
    </xf>
    <xf numFmtId="0" fontId="0" fillId="0" borderId="0" xfId="0" applyFill="1" applyBorder="1" applyAlignment="1">
      <alignment horizontal="center"/>
    </xf>
    <xf numFmtId="164" fontId="0" fillId="0" borderId="13" xfId="0" applyNumberFormat="1" applyFill="1" applyBorder="1" applyAlignment="1">
      <alignment horizontal="center"/>
    </xf>
    <xf numFmtId="0" fontId="9" fillId="0" borderId="0" xfId="0" applyFont="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16" fontId="0" fillId="0" borderId="0" xfId="0" applyNumberFormat="1" applyFill="1" applyBorder="1" applyAlignment="1">
      <alignment horizontal="center"/>
    </xf>
    <xf numFmtId="0" fontId="0" fillId="0" borderId="0" xfId="0" applyFill="1" applyBorder="1" applyAlignment="1">
      <alignment horizontal="center"/>
    </xf>
    <xf numFmtId="165" fontId="0" fillId="0" borderId="4" xfId="0" applyNumberFormat="1" applyBorder="1" applyAlignment="1">
      <alignment horizontal="center"/>
    </xf>
    <xf numFmtId="165" fontId="0" fillId="0" borderId="15" xfId="0" applyNumberFormat="1" applyBorder="1" applyAlignment="1">
      <alignment horizontal="center"/>
    </xf>
    <xf numFmtId="0" fontId="0" fillId="4" borderId="0" xfId="0" applyFill="1" applyBorder="1" applyAlignment="1">
      <alignment horizontal="center"/>
    </xf>
    <xf numFmtId="3" fontId="0" fillId="4" borderId="16" xfId="0" applyNumberFormat="1" applyFill="1" applyBorder="1"/>
    <xf numFmtId="0" fontId="0" fillId="0" borderId="13" xfId="0" applyFill="1" applyBorder="1" applyAlignment="1">
      <alignment horizontal="center" vertical="center"/>
    </xf>
    <xf numFmtId="0" fontId="8" fillId="0" borderId="8" xfId="2" applyFill="1" applyBorder="1" applyAlignment="1">
      <alignment horizontal="center"/>
    </xf>
    <xf numFmtId="0" fontId="8" fillId="0" borderId="13" xfId="2" applyFill="1" applyBorder="1" applyAlignment="1">
      <alignment horizontal="center"/>
    </xf>
    <xf numFmtId="0" fontId="1" fillId="0" borderId="13" xfId="0" applyFont="1" applyBorder="1"/>
    <xf numFmtId="0" fontId="1" fillId="0" borderId="0" xfId="0" applyFont="1" applyFill="1" applyBorder="1" applyAlignment="1">
      <alignment horizontal="center"/>
    </xf>
    <xf numFmtId="0" fontId="0" fillId="0" borderId="8" xfId="0" applyFill="1" applyBorder="1" applyAlignment="1">
      <alignment horizontal="center"/>
    </xf>
    <xf numFmtId="0" fontId="0" fillId="0" borderId="0" xfId="0"/>
    <xf numFmtId="0" fontId="0" fillId="0" borderId="0" xfId="0" applyBorder="1" applyAlignment="1">
      <alignment horizontal="center"/>
    </xf>
    <xf numFmtId="0" fontId="0" fillId="0" borderId="0" xfId="0" applyBorder="1" applyAlignment="1">
      <alignment horizontal="left"/>
    </xf>
    <xf numFmtId="0" fontId="0" fillId="0" borderId="0" xfId="0" applyFill="1" applyBorder="1" applyAlignment="1">
      <alignment horizontal="center"/>
    </xf>
    <xf numFmtId="0" fontId="0" fillId="0" borderId="0" xfId="0" applyFill="1" applyBorder="1" applyAlignment="1">
      <alignment horizontal="center"/>
    </xf>
    <xf numFmtId="165" fontId="0" fillId="0" borderId="0" xfId="0" applyNumberFormat="1" applyBorder="1" applyAlignment="1">
      <alignment horizontal="center"/>
    </xf>
    <xf numFmtId="0" fontId="0" fillId="0" borderId="0" xfId="0" applyFill="1" applyBorder="1" applyAlignment="1">
      <alignment horizontal="center"/>
    </xf>
    <xf numFmtId="166" fontId="0" fillId="0" borderId="0" xfId="0" applyNumberFormat="1" applyBorder="1" applyAlignment="1">
      <alignment horizontal="center"/>
    </xf>
    <xf numFmtId="0" fontId="0" fillId="0" borderId="0" xfId="0"/>
    <xf numFmtId="164" fontId="0" fillId="0" borderId="0" xfId="0" applyNumberFormat="1" applyBorder="1" applyAlignment="1">
      <alignment horizontal="center"/>
    </xf>
    <xf numFmtId="0" fontId="0" fillId="0" borderId="0" xfId="0" applyBorder="1"/>
    <xf numFmtId="0" fontId="0" fillId="0" borderId="0" xfId="0" applyBorder="1" applyAlignment="1">
      <alignment horizontal="center"/>
    </xf>
    <xf numFmtId="0" fontId="0" fillId="0" borderId="0" xfId="0" applyFill="1" applyBorder="1" applyAlignment="1">
      <alignment horizontal="center"/>
    </xf>
    <xf numFmtId="166" fontId="0" fillId="0" borderId="0" xfId="0" applyNumberFormat="1" applyFont="1" applyBorder="1" applyAlignment="1">
      <alignment horizontal="center"/>
    </xf>
    <xf numFmtId="0" fontId="6" fillId="0" borderId="0" xfId="2" applyFont="1" applyFill="1" applyBorder="1" applyAlignment="1">
      <alignment horizontal="center"/>
    </xf>
    <xf numFmtId="0" fontId="1" fillId="0" borderId="0" xfId="2" applyFont="1" applyFill="1" applyBorder="1" applyAlignment="1">
      <alignment horizontal="center"/>
    </xf>
    <xf numFmtId="165" fontId="0" fillId="0" borderId="0" xfId="0" applyNumberFormat="1" applyFill="1" applyBorder="1" applyAlignment="1">
      <alignment horizontal="center"/>
    </xf>
    <xf numFmtId="166" fontId="0" fillId="0" borderId="0" xfId="0" applyNumberFormat="1" applyFill="1" applyBorder="1" applyAlignment="1">
      <alignment horizontal="center"/>
    </xf>
    <xf numFmtId="165" fontId="0" fillId="0" borderId="15" xfId="0" applyNumberFormat="1" applyFill="1" applyBorder="1" applyAlignment="1">
      <alignment horizontal="center"/>
    </xf>
    <xf numFmtId="0" fontId="0" fillId="0" borderId="0" xfId="0"/>
    <xf numFmtId="0" fontId="0" fillId="0" borderId="0" xfId="0" applyBorder="1" applyAlignment="1">
      <alignment horizontal="center"/>
    </xf>
    <xf numFmtId="0" fontId="0" fillId="0" borderId="0" xfId="0" applyFill="1" applyBorder="1" applyAlignment="1">
      <alignment horizontal="center"/>
    </xf>
    <xf numFmtId="0" fontId="0" fillId="0" borderId="0" xfId="0"/>
    <xf numFmtId="0" fontId="0" fillId="0" borderId="0" xfId="0" applyBorder="1" applyAlignment="1">
      <alignment horizontal="center"/>
    </xf>
    <xf numFmtId="0" fontId="0" fillId="0" borderId="0" xfId="0" applyBorder="1" applyAlignment="1">
      <alignment horizontal="left"/>
    </xf>
    <xf numFmtId="0" fontId="0" fillId="0" borderId="0" xfId="0" applyFill="1" applyBorder="1"/>
    <xf numFmtId="0" fontId="0" fillId="0" borderId="0" xfId="0" applyFill="1" applyBorder="1" applyAlignment="1">
      <alignment horizontal="center"/>
    </xf>
    <xf numFmtId="0" fontId="0" fillId="3" borderId="4" xfId="0" applyFill="1" applyBorder="1" applyAlignment="1">
      <alignment horizontal="center"/>
    </xf>
    <xf numFmtId="164" fontId="0" fillId="0" borderId="0" xfId="0" applyNumberFormat="1" applyBorder="1" applyAlignment="1">
      <alignment horizontal="center"/>
    </xf>
    <xf numFmtId="0" fontId="0" fillId="0" borderId="0" xfId="0" applyBorder="1"/>
    <xf numFmtId="0" fontId="0" fillId="0" borderId="0" xfId="0" applyBorder="1" applyAlignment="1">
      <alignment horizontal="center"/>
    </xf>
    <xf numFmtId="0" fontId="0" fillId="0" borderId="0" xfId="0" applyFill="1" applyBorder="1" applyAlignment="1">
      <alignment horizontal="center"/>
    </xf>
    <xf numFmtId="0" fontId="0" fillId="0" borderId="0" xfId="0"/>
    <xf numFmtId="0" fontId="0" fillId="0" borderId="0" xfId="0" applyBorder="1" applyAlignment="1">
      <alignment horizontal="left"/>
    </xf>
    <xf numFmtId="0" fontId="0" fillId="0" borderId="0" xfId="0" applyFill="1" applyBorder="1"/>
    <xf numFmtId="0" fontId="0" fillId="0" borderId="0" xfId="0" applyFill="1" applyBorder="1" applyAlignment="1">
      <alignment horizontal="center"/>
    </xf>
    <xf numFmtId="164" fontId="0" fillId="0" borderId="0" xfId="0" applyNumberFormat="1" applyFill="1" applyBorder="1" applyAlignment="1">
      <alignment horizontal="center"/>
    </xf>
    <xf numFmtId="0" fontId="1" fillId="0" borderId="0" xfId="0" applyFont="1" applyFill="1" applyBorder="1"/>
    <xf numFmtId="0" fontId="0" fillId="0" borderId="13" xfId="0" applyFill="1" applyBorder="1"/>
    <xf numFmtId="0" fontId="0" fillId="0" borderId="0" xfId="0"/>
    <xf numFmtId="0" fontId="0" fillId="0" borderId="0" xfId="0" applyAlignment="1">
      <alignment horizontal="center"/>
    </xf>
    <xf numFmtId="0" fontId="0" fillId="0" borderId="0" xfId="0" applyBorder="1"/>
    <xf numFmtId="0" fontId="0" fillId="0" borderId="0" xfId="0" applyBorder="1" applyAlignment="1">
      <alignment horizontal="center"/>
    </xf>
    <xf numFmtId="0" fontId="0" fillId="0" borderId="0" xfId="0" applyFill="1" applyBorder="1" applyAlignment="1">
      <alignment horizontal="center" vertical="center"/>
    </xf>
    <xf numFmtId="0" fontId="0" fillId="0" borderId="0" xfId="0" applyFill="1" applyBorder="1"/>
    <xf numFmtId="0" fontId="0" fillId="0" borderId="0" xfId="0" applyFill="1" applyBorder="1" applyAlignment="1">
      <alignment horizontal="center"/>
    </xf>
    <xf numFmtId="0" fontId="0" fillId="2" borderId="7" xfId="0" applyFill="1" applyBorder="1" applyAlignment="1">
      <alignment horizontal="center"/>
    </xf>
    <xf numFmtId="0" fontId="0" fillId="0" borderId="0" xfId="0" applyFill="1" applyBorder="1" applyAlignment="1">
      <alignment horizontal="right"/>
    </xf>
    <xf numFmtId="21" fontId="0" fillId="0" borderId="8" xfId="0" applyNumberFormat="1" applyBorder="1" applyAlignment="1">
      <alignment horizontal="center"/>
    </xf>
    <xf numFmtId="3" fontId="0" fillId="0" borderId="6" xfId="0" applyNumberFormat="1" applyFill="1" applyBorder="1" applyAlignment="1">
      <alignment horizontal="center"/>
    </xf>
    <xf numFmtId="3" fontId="0" fillId="0" borderId="8" xfId="0" applyNumberFormat="1" applyFill="1" applyBorder="1" applyAlignment="1">
      <alignment horizontal="center"/>
    </xf>
    <xf numFmtId="0" fontId="8" fillId="0" borderId="0" xfId="2" applyBorder="1" applyAlignment="1">
      <alignment horizontal="center"/>
    </xf>
    <xf numFmtId="21" fontId="0" fillId="0" borderId="13" xfId="0" applyNumberFormat="1" applyBorder="1" applyAlignment="1">
      <alignment horizontal="center"/>
    </xf>
    <xf numFmtId="3" fontId="0" fillId="0" borderId="14" xfId="0" applyNumberFormat="1" applyFill="1" applyBorder="1" applyAlignment="1">
      <alignment horizontal="center"/>
    </xf>
    <xf numFmtId="3" fontId="0" fillId="0" borderId="13" xfId="0" applyNumberFormat="1" applyFill="1" applyBorder="1" applyAlignment="1">
      <alignment horizontal="center"/>
    </xf>
    <xf numFmtId="0" fontId="8" fillId="0" borderId="0" xfId="2" applyAlignment="1">
      <alignment horizontal="center"/>
    </xf>
    <xf numFmtId="3" fontId="0" fillId="0" borderId="14" xfId="0" applyNumberFormat="1" applyBorder="1" applyAlignment="1">
      <alignment horizontal="center"/>
    </xf>
    <xf numFmtId="3" fontId="0" fillId="0" borderId="13" xfId="0" applyNumberFormat="1" applyBorder="1" applyAlignment="1">
      <alignment horizontal="center"/>
    </xf>
    <xf numFmtId="3" fontId="0" fillId="0" borderId="0" xfId="0" applyNumberFormat="1" applyBorder="1" applyAlignment="1">
      <alignment horizontal="center"/>
    </xf>
    <xf numFmtId="0" fontId="0" fillId="2" borderId="8" xfId="0" applyFill="1" applyBorder="1" applyAlignment="1">
      <alignment horizontal="center"/>
    </xf>
    <xf numFmtId="0" fontId="0" fillId="2" borderId="7" xfId="0" applyFill="1" applyBorder="1" applyAlignment="1">
      <alignment horizontal="center"/>
    </xf>
    <xf numFmtId="0" fontId="0" fillId="0" borderId="0" xfId="0" applyFill="1" applyBorder="1" applyAlignment="1">
      <alignment horizontal="center"/>
    </xf>
    <xf numFmtId="0" fontId="0" fillId="7" borderId="17" xfId="0" applyFill="1" applyBorder="1" applyAlignment="1">
      <alignment horizontal="center"/>
    </xf>
    <xf numFmtId="0" fontId="0" fillId="0" borderId="18" xfId="0" applyFill="1" applyBorder="1" applyAlignment="1">
      <alignment horizontal="center" vertical="center"/>
    </xf>
    <xf numFmtId="0" fontId="0" fillId="0" borderId="16" xfId="0" applyBorder="1" applyAlignment="1">
      <alignment horizontal="center"/>
    </xf>
    <xf numFmtId="0" fontId="8" fillId="0" borderId="16" xfId="2" applyBorder="1" applyAlignment="1">
      <alignment horizontal="center"/>
    </xf>
    <xf numFmtId="0" fontId="6" fillId="0" borderId="16" xfId="0" applyFont="1" applyFill="1" applyBorder="1" applyAlignment="1">
      <alignment horizontal="center"/>
    </xf>
    <xf numFmtId="0" fontId="0" fillId="0" borderId="16" xfId="0" applyFill="1" applyBorder="1" applyAlignment="1">
      <alignment horizontal="center"/>
    </xf>
    <xf numFmtId="0" fontId="0" fillId="2" borderId="17" xfId="0" applyFill="1" applyBorder="1" applyAlignment="1">
      <alignment horizontal="center"/>
    </xf>
    <xf numFmtId="165" fontId="0" fillId="0" borderId="13" xfId="0" applyNumberFormat="1" applyFill="1" applyBorder="1" applyAlignment="1">
      <alignment horizontal="center"/>
    </xf>
    <xf numFmtId="0" fontId="0" fillId="0" borderId="0" xfId="0"/>
    <xf numFmtId="0" fontId="0" fillId="0" borderId="0" xfId="0" applyBorder="1"/>
    <xf numFmtId="0" fontId="0" fillId="0" borderId="0" xfId="0" applyFill="1" applyBorder="1"/>
    <xf numFmtId="0" fontId="0" fillId="0" borderId="0" xfId="0" applyFill="1" applyBorder="1" applyAlignment="1">
      <alignment horizontal="center"/>
    </xf>
    <xf numFmtId="0" fontId="0" fillId="0" borderId="11" xfId="0" applyFill="1" applyBorder="1" applyAlignment="1">
      <alignment horizontal="center" vertical="center" wrapText="1"/>
    </xf>
    <xf numFmtId="0" fontId="0" fillId="0" borderId="0" xfId="0" applyFill="1" applyBorder="1" applyAlignment="1">
      <alignment horizontal="center"/>
    </xf>
    <xf numFmtId="0" fontId="0" fillId="0" borderId="0" xfId="0" applyFill="1" applyBorder="1" applyAlignment="1">
      <alignment horizontal="center"/>
    </xf>
    <xf numFmtId="0" fontId="0" fillId="0" borderId="6" xfId="0" applyBorder="1" applyAlignment="1">
      <alignment horizontal="center" vertical="center"/>
    </xf>
    <xf numFmtId="0" fontId="0" fillId="0" borderId="9" xfId="0" applyBorder="1" applyAlignment="1">
      <alignment horizontal="center" vertical="center"/>
    </xf>
    <xf numFmtId="0" fontId="0" fillId="8" borderId="6" xfId="0" applyFill="1" applyBorder="1" applyAlignment="1">
      <alignment horizontal="center" vertical="center"/>
    </xf>
    <xf numFmtId="0" fontId="0" fillId="0" borderId="15" xfId="0" quotePrefix="1" applyBorder="1" applyAlignment="1">
      <alignment horizontal="center"/>
    </xf>
    <xf numFmtId="0" fontId="0" fillId="8" borderId="5" xfId="0" applyFill="1" applyBorder="1" applyAlignment="1">
      <alignment horizontal="center" vertical="top" wrapText="1"/>
    </xf>
    <xf numFmtId="0" fontId="0" fillId="0" borderId="15" xfId="0" applyBorder="1" applyAlignment="1">
      <alignment horizontal="center"/>
    </xf>
    <xf numFmtId="0" fontId="0" fillId="0" borderId="15" xfId="0" quotePrefix="1" applyFill="1" applyBorder="1" applyAlignment="1">
      <alignment horizontal="center"/>
    </xf>
    <xf numFmtId="21" fontId="0" fillId="0" borderId="13" xfId="0" applyNumberFormat="1" applyFill="1" applyBorder="1" applyAlignment="1">
      <alignment horizontal="center"/>
    </xf>
    <xf numFmtId="164" fontId="6" fillId="0" borderId="13" xfId="0" applyNumberFormat="1" applyFont="1" applyFill="1" applyBorder="1" applyAlignment="1">
      <alignment horizontal="center" vertical="center"/>
    </xf>
    <xf numFmtId="3" fontId="0" fillId="0" borderId="0" xfId="0" applyNumberFormat="1" applyFill="1" applyBorder="1" applyAlignment="1">
      <alignment horizontal="center"/>
    </xf>
    <xf numFmtId="0" fontId="0" fillId="0" borderId="14" xfId="0"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Fill="1" applyAlignment="1">
      <alignment horizontal="center"/>
    </xf>
    <xf numFmtId="0" fontId="10" fillId="0" borderId="0" xfId="0" applyNumberFormat="1" applyFont="1" applyFill="1" applyBorder="1" applyAlignment="1" applyProtection="1">
      <alignment horizontal="center"/>
    </xf>
    <xf numFmtId="0" fontId="6" fillId="0" borderId="0" xfId="0" applyFont="1" applyFill="1" applyBorder="1" applyAlignment="1" applyProtection="1">
      <alignment horizontal="center"/>
    </xf>
    <xf numFmtId="0" fontId="0" fillId="0" borderId="0" xfId="0" applyFont="1" applyAlignment="1">
      <alignment horizontal="center"/>
    </xf>
    <xf numFmtId="1" fontId="0" fillId="0" borderId="0" xfId="0" applyNumberFormat="1" applyAlignment="1">
      <alignment horizontal="center"/>
    </xf>
    <xf numFmtId="0" fontId="0" fillId="0" borderId="0" xfId="0" applyAlignment="1">
      <alignment horizontal="center"/>
    </xf>
    <xf numFmtId="0" fontId="0" fillId="0" borderId="2" xfId="0" applyBorder="1" applyAlignment="1">
      <alignment horizontal="left"/>
    </xf>
    <xf numFmtId="0" fontId="0" fillId="0" borderId="0" xfId="0" applyFont="1" applyBorder="1" applyAlignment="1">
      <alignment horizontal="center"/>
    </xf>
    <xf numFmtId="0" fontId="0" fillId="0" borderId="0" xfId="0"/>
    <xf numFmtId="0" fontId="0" fillId="0" borderId="0" xfId="0" applyAlignment="1">
      <alignment horizontal="center"/>
    </xf>
    <xf numFmtId="165" fontId="0" fillId="0" borderId="0" xfId="0" applyNumberFormat="1"/>
    <xf numFmtId="0" fontId="6" fillId="0" borderId="0" xfId="0" applyNumberFormat="1" applyFont="1" applyFill="1" applyBorder="1" applyAlignment="1">
      <alignment horizontal="center"/>
    </xf>
    <xf numFmtId="165" fontId="0" fillId="0" borderId="0" xfId="0" applyNumberFormat="1" applyFill="1" applyBorder="1"/>
    <xf numFmtId="165" fontId="0" fillId="0" borderId="10" xfId="0" applyNumberFormat="1" applyFill="1" applyBorder="1" applyAlignment="1">
      <alignment horizontal="center" vertical="center" wrapText="1"/>
    </xf>
    <xf numFmtId="0" fontId="3" fillId="0" borderId="0" xfId="0" applyFont="1" applyBorder="1" applyAlignment="1">
      <alignment horizontal="left" indent="2"/>
    </xf>
    <xf numFmtId="0" fontId="0" fillId="0" borderId="0" xfId="0" applyBorder="1" applyAlignment="1">
      <alignment horizontal="left" indent="2"/>
    </xf>
    <xf numFmtId="0" fontId="5" fillId="0" borderId="0" xfId="0" applyFont="1" applyBorder="1" applyAlignment="1">
      <alignment horizontal="left" indent="2"/>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5" xfId="0" applyBorder="1" applyAlignment="1">
      <alignment horizontal="center" vertical="center"/>
    </xf>
    <xf numFmtId="0" fontId="0" fillId="0" borderId="0" xfId="0" applyFill="1" applyBorder="1" applyAlignment="1">
      <alignment horizontal="center"/>
    </xf>
    <xf numFmtId="0" fontId="6" fillId="0" borderId="16" xfId="4" applyFont="1" applyFill="1" applyBorder="1" applyAlignment="1">
      <alignment horizontal="center"/>
    </xf>
    <xf numFmtId="165" fontId="0" fillId="0" borderId="0" xfId="0" applyNumberFormat="1" applyAlignment="1">
      <alignment horizontal="center"/>
    </xf>
    <xf numFmtId="165" fontId="12" fillId="10" borderId="0" xfId="3" applyNumberFormat="1" applyAlignment="1">
      <alignment horizontal="center"/>
    </xf>
    <xf numFmtId="165" fontId="0" fillId="0" borderId="0" xfId="0" applyNumberFormat="1" applyFill="1" applyAlignment="1">
      <alignment horizontal="center"/>
    </xf>
    <xf numFmtId="2" fontId="0" fillId="0" borderId="0" xfId="0" applyNumberFormat="1" applyAlignment="1">
      <alignment horizontal="center"/>
    </xf>
    <xf numFmtId="2" fontId="6" fillId="0" borderId="0" xfId="0" applyNumberFormat="1" applyFont="1" applyAlignment="1">
      <alignment horizontal="center"/>
    </xf>
    <xf numFmtId="0" fontId="6" fillId="0" borderId="14" xfId="0" applyFont="1" applyBorder="1" applyAlignment="1">
      <alignment horizontal="center"/>
    </xf>
    <xf numFmtId="21" fontId="10" fillId="0" borderId="0" xfId="0" applyNumberFormat="1" applyFont="1" applyFill="1" applyBorder="1" applyAlignment="1" applyProtection="1">
      <alignment horizontal="center"/>
    </xf>
    <xf numFmtId="21" fontId="11" fillId="0" borderId="0" xfId="0" applyNumberFormat="1" applyFont="1" applyFill="1" applyBorder="1" applyAlignment="1" applyProtection="1">
      <alignment horizontal="center"/>
    </xf>
    <xf numFmtId="0" fontId="0" fillId="0" borderId="15" xfId="0" applyFill="1" applyBorder="1" applyAlignment="1">
      <alignment horizontal="center"/>
    </xf>
    <xf numFmtId="165" fontId="0" fillId="0" borderId="13" xfId="0" applyNumberFormat="1" applyBorder="1" applyAlignment="1">
      <alignment horizontal="center"/>
    </xf>
    <xf numFmtId="0" fontId="1" fillId="0" borderId="0" xfId="0" applyFont="1" applyBorder="1"/>
    <xf numFmtId="2" fontId="0" fillId="0" borderId="10" xfId="0" applyNumberForma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Alignment="1">
      <alignment wrapText="1"/>
    </xf>
    <xf numFmtId="0" fontId="0" fillId="0" borderId="18" xfId="0" applyFill="1" applyBorder="1" applyAlignment="1">
      <alignment horizontal="center" vertical="center" wrapText="1"/>
    </xf>
    <xf numFmtId="0" fontId="14" fillId="0" borderId="0" xfId="0" applyFont="1" applyBorder="1" applyAlignment="1">
      <alignment horizontal="left"/>
    </xf>
    <xf numFmtId="0" fontId="0" fillId="0" borderId="10" xfId="0" applyBorder="1" applyAlignment="1">
      <alignment horizontal="center" wrapText="1"/>
    </xf>
    <xf numFmtId="0" fontId="0" fillId="0" borderId="10" xfId="0" applyFill="1" applyBorder="1" applyAlignment="1">
      <alignment horizontal="center" wrapText="1"/>
    </xf>
    <xf numFmtId="0" fontId="0" fillId="0" borderId="0" xfId="0" applyFill="1" applyAlignment="1">
      <alignment wrapText="1"/>
    </xf>
    <xf numFmtId="0" fontId="0" fillId="0" borderId="10" xfId="0" applyBorder="1" applyAlignment="1">
      <alignment horizontal="center" vertical="center" wrapText="1"/>
    </xf>
    <xf numFmtId="0" fontId="0" fillId="7" borderId="4" xfId="0" applyFill="1" applyBorder="1" applyAlignment="1">
      <alignment horizontal="center"/>
    </xf>
    <xf numFmtId="0" fontId="0" fillId="0" borderId="5" xfId="0" applyFill="1" applyBorder="1" applyAlignment="1">
      <alignment horizontal="center" vertical="center"/>
    </xf>
    <xf numFmtId="0" fontId="0" fillId="4" borderId="15" xfId="0" applyFill="1" applyBorder="1" applyAlignment="1">
      <alignment horizontal="right"/>
    </xf>
    <xf numFmtId="0" fontId="0" fillId="0" borderId="13" xfId="0" applyBorder="1" applyAlignment="1">
      <alignment horizontal="center" vertical="center"/>
    </xf>
    <xf numFmtId="0" fontId="0" fillId="9" borderId="13" xfId="0" applyFill="1" applyBorder="1" applyAlignment="1">
      <alignment horizontal="center"/>
    </xf>
    <xf numFmtId="0" fontId="0" fillId="12" borderId="4" xfId="0" applyFill="1" applyBorder="1"/>
    <xf numFmtId="1" fontId="0" fillId="0" borderId="0" xfId="0" applyNumberFormat="1" applyBorder="1"/>
    <xf numFmtId="1" fontId="6" fillId="0" borderId="0" xfId="0" applyNumberFormat="1" applyFont="1" applyFill="1" applyBorder="1" applyAlignment="1">
      <alignment horizontal="center" vertical="center"/>
    </xf>
    <xf numFmtId="1" fontId="0" fillId="0" borderId="0" xfId="0" applyNumberFormat="1" applyBorder="1" applyAlignment="1">
      <alignment horizontal="center" vertical="center"/>
    </xf>
    <xf numFmtId="1" fontId="0" fillId="0" borderId="0" xfId="0" applyNumberFormat="1" applyAlignment="1">
      <alignment horizontal="center" vertical="center"/>
    </xf>
    <xf numFmtId="164" fontId="0" fillId="0" borderId="8" xfId="0" applyNumberFormat="1" applyBorder="1" applyAlignment="1">
      <alignment horizontal="center" vertical="center"/>
    </xf>
    <xf numFmtId="49" fontId="6" fillId="0" borderId="0" xfId="0" applyNumberFormat="1" applyFont="1" applyFill="1" applyBorder="1" applyAlignment="1">
      <alignment horizontal="center" vertical="center"/>
    </xf>
    <xf numFmtId="0" fontId="6" fillId="0" borderId="4" xfId="0" applyFont="1" applyFill="1" applyBorder="1" applyAlignment="1">
      <alignment horizontal="center" vertical="center"/>
    </xf>
    <xf numFmtId="0" fontId="0" fillId="0" borderId="0" xfId="0" applyAlignment="1">
      <alignment horizontal="center" vertical="center"/>
    </xf>
    <xf numFmtId="0" fontId="0" fillId="0" borderId="8" xfId="0" applyFill="1" applyBorder="1" applyAlignment="1">
      <alignment horizontal="center" vertical="center"/>
    </xf>
    <xf numFmtId="3" fontId="0" fillId="0" borderId="13" xfId="0" applyNumberFormat="1" applyFill="1" applyBorder="1" applyAlignment="1">
      <alignment horizontal="center" vertical="center"/>
    </xf>
    <xf numFmtId="3" fontId="0" fillId="0" borderId="0" xfId="0" applyNumberFormat="1" applyFill="1" applyBorder="1" applyAlignment="1">
      <alignment horizontal="center" vertical="center"/>
    </xf>
    <xf numFmtId="2" fontId="0" fillId="0" borderId="0" xfId="0" applyNumberFormat="1" applyBorder="1" applyAlignment="1">
      <alignment horizontal="center" vertical="center"/>
    </xf>
    <xf numFmtId="164" fontId="0" fillId="0" borderId="0" xfId="0" applyNumberFormat="1" applyAlignment="1">
      <alignment horizontal="center" vertical="center"/>
    </xf>
    <xf numFmtId="16" fontId="0" fillId="0" borderId="0" xfId="0" applyNumberFormat="1" applyAlignment="1">
      <alignment horizontal="center" vertical="center"/>
    </xf>
    <xf numFmtId="20" fontId="0" fillId="0" borderId="13" xfId="0" applyNumberFormat="1" applyBorder="1" applyAlignment="1">
      <alignment horizontal="center" vertical="center"/>
    </xf>
    <xf numFmtId="0" fontId="0" fillId="0" borderId="11" xfId="0" applyBorder="1" applyAlignment="1">
      <alignment wrapText="1"/>
    </xf>
    <xf numFmtId="164" fontId="0" fillId="0" borderId="0" xfId="0" applyNumberFormat="1" applyBorder="1"/>
    <xf numFmtId="20" fontId="0" fillId="0" borderId="13" xfId="0" applyNumberFormat="1" applyBorder="1" applyAlignment="1">
      <alignment horizontal="center"/>
    </xf>
    <xf numFmtId="164" fontId="0" fillId="0" borderId="13" xfId="0" applyNumberFormat="1" applyBorder="1" applyAlignment="1">
      <alignment horizontal="center" vertical="center"/>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6" borderId="6" xfId="0" applyFill="1" applyBorder="1" applyAlignment="1">
      <alignment horizontal="center"/>
    </xf>
    <xf numFmtId="0" fontId="0" fillId="6" borderId="8" xfId="0" applyFill="1" applyBorder="1" applyAlignment="1">
      <alignment horizont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2" borderId="6" xfId="0" applyFill="1" applyBorder="1" applyAlignment="1">
      <alignment horizontal="center"/>
    </xf>
    <xf numFmtId="0" fontId="0" fillId="2" borderId="7" xfId="0" applyFill="1" applyBorder="1" applyAlignment="1">
      <alignment horizontal="center"/>
    </xf>
    <xf numFmtId="3" fontId="0" fillId="0" borderId="1" xfId="0" applyNumberFormat="1" applyBorder="1" applyAlignment="1">
      <alignment horizontal="left"/>
    </xf>
    <xf numFmtId="3" fontId="0" fillId="0" borderId="3" xfId="0" applyNumberFormat="1" applyBorder="1" applyAlignment="1">
      <alignment horizontal="left"/>
    </xf>
    <xf numFmtId="3" fontId="0" fillId="0" borderId="1" xfId="0" applyNumberFormat="1" applyBorder="1" applyAlignment="1">
      <alignment horizontal="center"/>
    </xf>
    <xf numFmtId="3" fontId="0" fillId="0" borderId="3" xfId="0" applyNumberFormat="1" applyBorder="1" applyAlignment="1">
      <alignment horizontal="center"/>
    </xf>
    <xf numFmtId="0" fontId="0" fillId="6" borderId="7" xfId="0" applyFill="1" applyBorder="1" applyAlignment="1">
      <alignment horizontal="center"/>
    </xf>
    <xf numFmtId="0" fontId="0" fillId="0" borderId="0" xfId="0" applyFill="1" applyBorder="1" applyAlignment="1">
      <alignment horizontal="center"/>
    </xf>
    <xf numFmtId="0" fontId="2" fillId="0" borderId="0" xfId="0" applyFont="1" applyBorder="1" applyAlignment="1">
      <alignment horizontal="left"/>
    </xf>
    <xf numFmtId="0" fontId="2" fillId="0" borderId="0" xfId="0" applyFont="1" applyBorder="1" applyAlignment="1">
      <alignment horizontal="center"/>
    </xf>
    <xf numFmtId="0" fontId="0" fillId="0" borderId="0" xfId="0" applyBorder="1" applyAlignment="1">
      <alignment horizontal="left" vertical="center"/>
    </xf>
    <xf numFmtId="0" fontId="0" fillId="0" borderId="0" xfId="0" applyBorder="1" applyAlignment="1">
      <alignment horizontal="left" vertical="center" wrapText="1"/>
    </xf>
  </cellXfs>
  <cellStyles count="5">
    <cellStyle name="Bad" xfId="3" builtinId="27"/>
    <cellStyle name="Good" xfId="4" builtinId="26"/>
    <cellStyle name="Hyperlink" xfId="2" builtinId="8"/>
    <cellStyle name="Hyperlänk 2" xfId="1"/>
    <cellStyle name="Normal" xfId="0" builtinId="0"/>
  </cellStyles>
  <dxfs count="0"/>
  <tableStyles count="0" defaultTableStyle="TableStyleMedium2" defaultPivotStyle="PivotStyleLight16"/>
  <colors>
    <mruColors>
      <color rgb="FFFCFCAE"/>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1</xdr:rowOff>
    </xdr:from>
    <xdr:to>
      <xdr:col>11</xdr:col>
      <xdr:colOff>57150</xdr:colOff>
      <xdr:row>18</xdr:row>
      <xdr:rowOff>1</xdr:rowOff>
    </xdr:to>
    <xdr:sp macro="" textlink="">
      <xdr:nvSpPr>
        <xdr:cNvPr id="2" name="TextBox 3"/>
        <xdr:cNvSpPr txBox="1"/>
      </xdr:nvSpPr>
      <xdr:spPr>
        <a:xfrm>
          <a:off x="609600" y="571501"/>
          <a:ext cx="6153150" cy="2857500"/>
        </a:xfrm>
        <a:prstGeom prst="rect">
          <a:avLst/>
        </a:prstGeom>
        <a:solidFill>
          <a:schemeClr val="bg1"/>
        </a:solidFill>
        <a:ln w="38100">
          <a:solidFill>
            <a:srgbClr val="FF0000"/>
          </a:solid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sv-SE" b="1"/>
            <a:t>IceThrower - </a:t>
          </a:r>
          <a:r>
            <a:rPr lang="en-US" sz="1800" b="1" kern="1200">
              <a:solidFill>
                <a:schemeClr val="tx1"/>
              </a:solidFill>
              <a:effectLst/>
              <a:latin typeface="+mn-lt"/>
              <a:ea typeface="+mn-ea"/>
              <a:cs typeface="+mn-cs"/>
            </a:rPr>
            <a:t>databas </a:t>
          </a:r>
          <a:endParaRPr lang="sv-SE" b="1"/>
        </a:p>
        <a:p>
          <a:endParaRPr lang="sv-SE"/>
        </a:p>
        <a:p>
          <a:r>
            <a:rPr lang="sv-SE" sz="1400"/>
            <a:t>The database consists</a:t>
          </a:r>
          <a:r>
            <a:rPr lang="sv-SE" sz="1400" baseline="0"/>
            <a:t> of data collected during the winter seasons 2013 - 2016.</a:t>
          </a:r>
          <a:endParaRPr lang="sv-SE" sz="1400"/>
        </a:p>
        <a:p>
          <a:endParaRPr lang="sv-SE" sz="1400"/>
        </a:p>
        <a:p>
          <a:r>
            <a:rPr lang="en-US" sz="1800" b="1" kern="1200">
              <a:solidFill>
                <a:schemeClr val="tx1"/>
              </a:solidFill>
              <a:effectLst/>
              <a:latin typeface="+mn-lt"/>
              <a:ea typeface="+mn-ea"/>
              <a:cs typeface="Times New Roman" panose="02020603050405020304" pitchFamily="18" charset="0"/>
            </a:rPr>
            <a:t>Disclaimer</a:t>
          </a:r>
          <a:endParaRPr lang="en-US" sz="1800" kern="1200">
            <a:solidFill>
              <a:schemeClr val="tx1"/>
            </a:solidFill>
            <a:effectLst/>
            <a:latin typeface="+mn-lt"/>
            <a:ea typeface="+mn-ea"/>
            <a:cs typeface="Times New Roman" panose="02020603050405020304" pitchFamily="18" charset="0"/>
          </a:endParaRPr>
        </a:p>
        <a:p>
          <a:endParaRPr lang="en-US" sz="1200" kern="1200">
            <a:solidFill>
              <a:schemeClr val="tx1"/>
            </a:solidFill>
            <a:effectLst/>
            <a:latin typeface="Times New Roman" panose="02020603050405020304" pitchFamily="18" charset="0"/>
            <a:ea typeface="+mn-ea"/>
            <a:cs typeface="Times New Roman" panose="02020603050405020304" pitchFamily="18" charset="0"/>
          </a:endParaRPr>
        </a:p>
        <a:p>
          <a:r>
            <a:rPr lang="en-US" sz="1200" kern="1200">
              <a:solidFill>
                <a:schemeClr val="tx1"/>
              </a:solidFill>
              <a:effectLst/>
              <a:latin typeface="+mn-lt"/>
              <a:ea typeface="+mn-ea"/>
              <a:cs typeface="Times New Roman" panose="02020603050405020304" pitchFamily="18" charset="0"/>
            </a:rPr>
            <a:t>The information in this database is provided in good faith for the interest of the general public. While the information provided in this database is believed to be accurate and reliable, Pöyry does not make any representations or warranties, expressed or implied, as to the accuracy or completeness of such information. Pöyry hereby expressly disclaims any and all liability based, in whole or in part, on any inaccurate or incomplete information given to Pöyry. Use of this database and any of the estimates contained herein shall therefore be at the user´s sole risk.</a:t>
          </a:r>
        </a:p>
        <a:p>
          <a:endParaRPr lang="sv-SE" sz="1200" b="0">
            <a:latin typeface="+mn-lt"/>
          </a:endParaRPr>
        </a:p>
        <a:p>
          <a:endParaRPr lang="sv-SE" sz="1200" b="1">
            <a:latin typeface="+mn-lt"/>
          </a:endParaRPr>
        </a:p>
        <a:p>
          <a:endParaRPr lang="sv-SE" sz="1400" b="1"/>
        </a:p>
        <a:p>
          <a:endParaRPr lang="sv-SE" sz="1400" b="1"/>
        </a:p>
        <a:p>
          <a:endParaRPr lang="sv-SE" sz="1400" b="1"/>
        </a:p>
        <a:p>
          <a:endParaRPr lang="en-US"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590550</xdr:colOff>
      <xdr:row>0</xdr:row>
      <xdr:rowOff>142875</xdr:rowOff>
    </xdr:from>
    <xdr:to>
      <xdr:col>12</xdr:col>
      <xdr:colOff>342900</xdr:colOff>
      <xdr:row>42</xdr:row>
      <xdr:rowOff>19051</xdr:rowOff>
    </xdr:to>
    <xdr:sp macro="" textlink="">
      <xdr:nvSpPr>
        <xdr:cNvPr id="3" name="textruta 1"/>
        <xdr:cNvSpPr txBox="1"/>
      </xdr:nvSpPr>
      <xdr:spPr>
        <a:xfrm>
          <a:off x="590550" y="142875"/>
          <a:ext cx="7067550" cy="8296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600" b="1"/>
            <a:t>Explanation for ice Sheding data</a:t>
          </a:r>
          <a:endParaRPr lang="sv-SE" sz="1600" b="1" baseline="0"/>
        </a:p>
        <a:p>
          <a:endParaRPr lang="sv-SE" sz="1100" baseline="0"/>
        </a:p>
        <a:p>
          <a:r>
            <a:rPr lang="sv-SE" sz="1100"/>
            <a:t>The Excel</a:t>
          </a:r>
          <a:r>
            <a:rPr lang="sv-SE" sz="1100" baseline="0"/>
            <a:t> sheet is designed to to get the relevant data needed of the ice fragments and should be used as a standardised document for all ice fragments collected. </a:t>
          </a:r>
        </a:p>
        <a:p>
          <a:endParaRPr lang="sv-SE" sz="1100" baseline="0"/>
        </a:p>
        <a:p>
          <a:r>
            <a:rPr lang="sv-SE" sz="1100" baseline="0"/>
            <a:t>When there is no data avaiable for the column </a:t>
          </a:r>
          <a:r>
            <a:rPr lang="sv-SE" sz="1100" b="1" i="1" baseline="0"/>
            <a:t>N</a:t>
          </a:r>
          <a:r>
            <a:rPr lang="sv-SE" sz="1100" baseline="0"/>
            <a:t> is used.</a:t>
          </a:r>
        </a:p>
        <a:p>
          <a:r>
            <a:rPr lang="sv-SE" sz="1100" baseline="0"/>
            <a:t>The coordinate system used is RT 90 2,5 gon V.</a:t>
          </a:r>
        </a:p>
        <a:p>
          <a:endParaRPr lang="sv-SE" sz="1100" i="0" baseline="0"/>
        </a:p>
        <a:p>
          <a:r>
            <a:rPr lang="sv-SE" sz="1100" b="1" i="0" baseline="0"/>
            <a:t>Ice type</a:t>
          </a:r>
        </a:p>
        <a:p>
          <a:r>
            <a:rPr lang="sv-SE" sz="1100" i="0" baseline="0"/>
            <a:t>A - Clear ice    </a:t>
          </a:r>
        </a:p>
        <a:p>
          <a:r>
            <a:rPr lang="sv-SE" sz="1100" i="0" baseline="0"/>
            <a:t>B - Rime ice   </a:t>
          </a:r>
        </a:p>
        <a:p>
          <a:r>
            <a:rPr lang="sv-SE" sz="1100" i="0" baseline="0"/>
            <a:t>C - Snow ice blend</a:t>
          </a:r>
        </a:p>
        <a:p>
          <a:endParaRPr lang="sv-SE" sz="1100" i="0" baseline="0"/>
        </a:p>
        <a:p>
          <a:r>
            <a:rPr lang="sv-SE" sz="1100" b="1" i="0" baseline="0"/>
            <a:t>Origin/part</a:t>
          </a:r>
        </a:p>
        <a:p>
          <a:pPr marL="0" marR="0" indent="0" defTabSz="914400" eaLnBrk="1" fontAlgn="auto" latinLnBrk="0" hangingPunct="1">
            <a:lnSpc>
              <a:spcPct val="100000"/>
            </a:lnSpc>
            <a:spcBef>
              <a:spcPts val="0"/>
            </a:spcBef>
            <a:spcAft>
              <a:spcPts val="0"/>
            </a:spcAft>
            <a:buClrTx/>
            <a:buSzTx/>
            <a:buFontTx/>
            <a:buNone/>
            <a:tabLst/>
            <a:defRPr/>
          </a:pPr>
          <a:r>
            <a:rPr lang="sv-SE" sz="1100" b="0" i="0" baseline="0"/>
            <a:t>1 - Front edge of the blade    </a:t>
          </a:r>
        </a:p>
        <a:p>
          <a:pPr marL="0" marR="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2 - Surface blade   </a:t>
          </a:r>
        </a:p>
        <a:p>
          <a:pPr marL="0" marR="0" indent="0" defTabSz="914400" eaLnBrk="1" fontAlgn="auto" latinLnBrk="0" hangingPunct="1">
            <a:lnSpc>
              <a:spcPct val="100000"/>
            </a:lnSpc>
            <a:spcBef>
              <a:spcPts val="0"/>
            </a:spcBef>
            <a:spcAft>
              <a:spcPts val="0"/>
            </a:spcAft>
            <a:buClrTx/>
            <a:buSzTx/>
            <a:buFontTx/>
            <a:buNone/>
            <a:tabLst/>
            <a:defRPr/>
          </a:pPr>
          <a:r>
            <a:rPr lang="sv-SE" sz="1100" i="0" baseline="0">
              <a:solidFill>
                <a:schemeClr val="dk1"/>
              </a:solidFill>
              <a:effectLst/>
              <a:latin typeface="+mn-lt"/>
              <a:ea typeface="+mn-ea"/>
              <a:cs typeface="+mn-cs"/>
            </a:rPr>
            <a:t>3 - Trailing edge of the blade</a:t>
          </a:r>
          <a:endParaRPr lang="sv-SE" sz="1100" b="0" i="0" baseline="0"/>
        </a:p>
        <a:p>
          <a:pPr marL="0" marR="0" indent="0" defTabSz="914400" eaLnBrk="1" fontAlgn="auto" latinLnBrk="0" hangingPunct="1">
            <a:lnSpc>
              <a:spcPct val="100000"/>
            </a:lnSpc>
            <a:spcBef>
              <a:spcPts val="0"/>
            </a:spcBef>
            <a:spcAft>
              <a:spcPts val="0"/>
            </a:spcAft>
            <a:buClrTx/>
            <a:buSzTx/>
            <a:buFontTx/>
            <a:buNone/>
            <a:tabLst/>
            <a:defRPr/>
          </a:pPr>
          <a:r>
            <a:rPr lang="sv-SE" sz="1100" i="0" baseline="0"/>
            <a:t>4 - Nacelle    </a:t>
          </a:r>
        </a:p>
        <a:p>
          <a:pPr marL="0" marR="0" indent="0" defTabSz="914400" eaLnBrk="1" fontAlgn="auto" latinLnBrk="0" hangingPunct="1">
            <a:lnSpc>
              <a:spcPct val="100000"/>
            </a:lnSpc>
            <a:spcBef>
              <a:spcPts val="0"/>
            </a:spcBef>
            <a:spcAft>
              <a:spcPts val="0"/>
            </a:spcAft>
            <a:buClrTx/>
            <a:buSzTx/>
            <a:buFontTx/>
            <a:buNone/>
            <a:tabLst/>
            <a:defRPr/>
          </a:pPr>
          <a:r>
            <a:rPr lang="sv-SE" sz="1100" i="0" baseline="0">
              <a:solidFill>
                <a:schemeClr val="dk1"/>
              </a:solidFill>
              <a:effectLst/>
              <a:latin typeface="+mn-lt"/>
              <a:ea typeface="+mn-ea"/>
              <a:cs typeface="+mn-cs"/>
            </a:rPr>
            <a:t>5 - Tower    </a:t>
          </a:r>
        </a:p>
        <a:p>
          <a:pPr marL="0" marR="0" indent="0" defTabSz="914400" eaLnBrk="1" fontAlgn="auto" latinLnBrk="0" hangingPunct="1">
            <a:lnSpc>
              <a:spcPct val="100000"/>
            </a:lnSpc>
            <a:spcBef>
              <a:spcPts val="0"/>
            </a:spcBef>
            <a:spcAft>
              <a:spcPts val="0"/>
            </a:spcAft>
            <a:buClrTx/>
            <a:buSzTx/>
            <a:buFontTx/>
            <a:buNone/>
            <a:tabLst/>
            <a:defRPr/>
          </a:pPr>
          <a:r>
            <a:rPr lang="sv-SE" sz="1100" i="0" baseline="0">
              <a:solidFill>
                <a:schemeClr val="dk1"/>
              </a:solidFill>
              <a:effectLst/>
              <a:latin typeface="+mn-lt"/>
              <a:ea typeface="+mn-ea"/>
              <a:cs typeface="+mn-cs"/>
            </a:rPr>
            <a:t>6 - unknown</a:t>
          </a:r>
          <a:endParaRPr lang="sv-SE">
            <a:effectLst/>
          </a:endParaRPr>
        </a:p>
        <a:p>
          <a:endParaRPr lang="sv-SE" sz="1100" i="0" baseline="0"/>
        </a:p>
        <a:p>
          <a:r>
            <a:rPr lang="sv-SE" sz="1100" b="1" i="0" baseline="0"/>
            <a:t>Shape</a:t>
          </a:r>
          <a:r>
            <a:rPr lang="sv-SE" sz="1100" i="0" baseline="0"/>
            <a:t> </a:t>
          </a:r>
        </a:p>
        <a:p>
          <a:r>
            <a:rPr lang="sv-SE" sz="1100" i="0" baseline="0"/>
            <a:t>S - Cuboid,  C - Cresent moon,  Sp - Spheric, Co - Cone</a:t>
          </a:r>
        </a:p>
        <a:p>
          <a:endParaRPr lang="sv-SE" sz="1100" i="0" baseline="0"/>
        </a:p>
        <a:p>
          <a:pPr marL="0" marR="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dk1"/>
              </a:solidFill>
              <a:effectLst/>
              <a:latin typeface="+mn-lt"/>
              <a:ea typeface="+mn-ea"/>
              <a:cs typeface="+mn-cs"/>
            </a:rPr>
            <a:t>Ground properties</a:t>
          </a: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1 - </a:t>
          </a:r>
          <a:r>
            <a:rPr lang="en-US" sz="1100" i="0" baseline="0">
              <a:solidFill>
                <a:schemeClr val="dk1"/>
              </a:solidFill>
              <a:effectLst/>
              <a:latin typeface="+mn-lt"/>
              <a:ea typeface="+mn-ea"/>
              <a:cs typeface="+mn-cs"/>
            </a:rPr>
            <a:t> soft or feathery snow/deep snow layer</a:t>
          </a:r>
        </a:p>
        <a:p>
          <a:pPr marL="0" marR="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2 - crust</a:t>
          </a:r>
        </a:p>
        <a:p>
          <a:pPr marL="0" marR="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3 - bare ground / no snow</a:t>
          </a:r>
          <a:endParaRPr lang="en-US">
            <a:effectLst/>
          </a:endParaRPr>
        </a:p>
        <a:p>
          <a:endParaRPr lang="sv-SE" sz="1100" i="0" baseline="0"/>
        </a:p>
        <a:p>
          <a:r>
            <a:rPr lang="sv-SE" sz="1100" b="1" i="0" baseline="0"/>
            <a:t>Driftsmod</a:t>
          </a:r>
        </a:p>
        <a:p>
          <a:r>
            <a:rPr lang="sv-SE" sz="1100" b="0" i="0" baseline="0"/>
            <a:t>R - Operational </a:t>
          </a:r>
        </a:p>
        <a:p>
          <a:r>
            <a:rPr lang="sv-SE" sz="1100" b="0" i="0" baseline="0"/>
            <a:t>0 - Not operational</a:t>
          </a:r>
        </a:p>
        <a:p>
          <a:r>
            <a:rPr lang="sv-SE" sz="1100" b="0" i="0" baseline="0"/>
            <a:t>paused - paused</a:t>
          </a:r>
        </a:p>
        <a:p>
          <a:endParaRPr lang="sv-SE" sz="1100" b="0" i="0" baseline="0"/>
        </a:p>
        <a:p>
          <a:r>
            <a:rPr lang="sv-SE" sz="1100" b="0" i="0" baseline="0"/>
            <a:t>Wind direction should be specified as </a:t>
          </a:r>
          <a:r>
            <a:rPr lang="sv-SE" sz="1100" b="0" i="1" baseline="0"/>
            <a:t>0-360, 0 is North 180 is south, etc..</a:t>
          </a:r>
        </a:p>
        <a:p>
          <a:r>
            <a:rPr lang="sv-SE" sz="1100" b="0" i="1" baseline="0"/>
            <a:t>Calculated wind direction is specified as N, NNO, NO, ONO, O, etc.</a:t>
          </a:r>
          <a:endParaRPr lang="sv-SE" sz="1100" b="0" i="0" baseline="0"/>
        </a:p>
        <a:p>
          <a:endParaRPr lang="sv-SE" sz="1100" b="0" i="0" baseline="0"/>
        </a:p>
        <a:p>
          <a:r>
            <a:rPr lang="sv-SE" sz="1100" b="0" i="0" baseline="0"/>
            <a:t>Yaw angle is the nacelles direction towards the wind and is the same as the wind direction as long as the </a:t>
          </a:r>
          <a:r>
            <a:rPr lang="sv-SE" sz="1100" b="0" i="1" baseline="0"/>
            <a:t>driftmod </a:t>
          </a:r>
          <a:r>
            <a:rPr lang="sv-SE" sz="1100" b="0" i="0" baseline="0"/>
            <a:t> is set to </a:t>
          </a:r>
          <a:r>
            <a:rPr lang="sv-SE" sz="1100" b="0" i="1" baseline="0"/>
            <a:t>R</a:t>
          </a:r>
        </a:p>
        <a:p>
          <a:endParaRPr lang="sv-SE" sz="1100" b="0" i="0" baseline="0"/>
        </a:p>
        <a:p>
          <a:r>
            <a:rPr lang="sv-SE" sz="1400" b="1" i="0" baseline="0"/>
            <a:t>The photos should be named following  Turbine 20YY.MM.DD -number and be placed in the folder named photos.</a:t>
          </a:r>
        </a:p>
        <a:p>
          <a:endParaRPr lang="sv-SE" sz="1100" b="0" i="0" baseline="0"/>
        </a:p>
        <a:p>
          <a:r>
            <a:rPr lang="en-US" sz="1100" b="1" baseline="0">
              <a:solidFill>
                <a:schemeClr val="dk1"/>
              </a:solidFill>
              <a:effectLst/>
              <a:latin typeface="+mn-lt"/>
              <a:ea typeface="+mn-ea"/>
              <a:cs typeface="+mn-cs"/>
            </a:rPr>
            <a:t>Note for VF data:</a:t>
          </a:r>
          <a:endParaRPr lang="en-US" b="1">
            <a:effectLst/>
          </a:endParaRPr>
        </a:p>
        <a:p>
          <a:r>
            <a:rPr lang="en-US" sz="1100" baseline="0">
              <a:solidFill>
                <a:schemeClr val="dk1"/>
              </a:solidFill>
              <a:effectLst/>
              <a:latin typeface="+mn-lt"/>
              <a:ea typeface="+mn-ea"/>
              <a:cs typeface="+mn-cs"/>
            </a:rPr>
            <a:t>When collecting the ice fragments and the time for when the ice was shedded is not avaiable the lowest value and the highest value troughout that day has been used as a intervall and the letter </a:t>
          </a:r>
          <a:r>
            <a:rPr lang="en-US" sz="1100" i="1" baseline="0">
              <a:solidFill>
                <a:schemeClr val="dk1"/>
              </a:solidFill>
              <a:effectLst/>
              <a:latin typeface="+mn-lt"/>
              <a:ea typeface="+mn-ea"/>
              <a:cs typeface="+mn-cs"/>
            </a:rPr>
            <a:t>m </a:t>
          </a:r>
          <a:r>
            <a:rPr lang="en-US" sz="1100" i="0" baseline="0">
              <a:solidFill>
                <a:schemeClr val="dk1"/>
              </a:solidFill>
              <a:effectLst/>
              <a:latin typeface="+mn-lt"/>
              <a:ea typeface="+mn-ea"/>
              <a:cs typeface="+mn-cs"/>
            </a:rPr>
            <a:t>denotes the average value troughout the day.</a:t>
          </a:r>
          <a:endParaRPr lang="en-US">
            <a:effectLst/>
          </a:endParaRPr>
        </a:p>
        <a:p>
          <a:endParaRPr lang="sv-SE" sz="1100" b="0" i="0" baseline="0"/>
        </a:p>
        <a:p>
          <a:endParaRPr lang="sv-SE" sz="1100" b="0" i="0" baseline="0"/>
        </a:p>
        <a:p>
          <a:endParaRPr lang="sv-SE" sz="1100" b="0" i="0" baseline="0"/>
        </a:p>
        <a:p>
          <a:endParaRPr lang="sv-SE" sz="1100" b="0" i="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file:///\\onepoyry-my.sharepoint.com@SSL\DavWWWRoot\personal\kim_hultin_poyry_com\Documents\IceThrower\Bilder_Dalavind\2013-12-11_isevent%201\A03\PC110012.JPG" TargetMode="External"/><Relationship Id="rId13" Type="http://schemas.openxmlformats.org/officeDocument/2006/relationships/hyperlink" Target="file:///\\onepoyry-my.sharepoint.com@SSL\DavWWWRoot\personal\kim_hultin_poyry_com\Documents\IceThrower\Bilder_Dalavind\2013-12-11_isevent%201\A04\PC110020.JPG" TargetMode="External"/><Relationship Id="rId18" Type="http://schemas.openxmlformats.org/officeDocument/2006/relationships/hyperlink" Target="file:///\\onepoyry-my.sharepoint.com@SSL\DavWWWRoot\personal\kim_hultin_poyry_com\Documents\IceThrower\Bilder_Dalavind\2013-12-11_isevent%202\A05\PC110025.JPG" TargetMode="External"/><Relationship Id="rId26" Type="http://schemas.openxmlformats.org/officeDocument/2006/relationships/hyperlink" Target="file:///\\onepoyry-my.sharepoint.com@SSL\DavWWWRoot\personal\kim_hultin_poyry_com\Documents\IceThrower\Bilder_Dalavind\2014-02-12_isevent%203\B01\P2120037.JPG" TargetMode="External"/><Relationship Id="rId39" Type="http://schemas.openxmlformats.org/officeDocument/2006/relationships/hyperlink" Target="file:///\\onepoyry-my.sharepoint.com@SSL\DavWWWRoot\personal\kim_hultin_poyry_com\Documents\IceThrower\Bilder_Dalavind\2014_03-05_isevent%204\D01\P3060054.JPG" TargetMode="External"/><Relationship Id="rId3" Type="http://schemas.openxmlformats.org/officeDocument/2006/relationships/hyperlink" Target="file:///\\onepoyry-my.sharepoint.com@SSL\DavWWWRoot\personal\kim_hultin_poyry_com\Documents\IceThrower\Bilder_Dalavind\2013-12-11_isevent%201\A01\PC110006.JPG" TargetMode="External"/><Relationship Id="rId21" Type="http://schemas.openxmlformats.org/officeDocument/2006/relationships/hyperlink" Target="file:///\\onepoyry-my.sharepoint.com@SSL\DavWWWRoot\personal\kim_hultin_poyry_com\Documents\IceThrower\Bilder_Dalavind\2013-12-11_isevent%202\A06\PC110029.JPG" TargetMode="External"/><Relationship Id="rId34" Type="http://schemas.openxmlformats.org/officeDocument/2006/relationships/hyperlink" Target="file:///\\onepoyry-my.sharepoint.com@SSL\DavWWWRoot\personal\kim_hultin_poyry_com\Documents\IceThrower\Bilder_Dalavind\2014_03-05_isevent%204\C03\P3050046.AVI" TargetMode="External"/><Relationship Id="rId42" Type="http://schemas.openxmlformats.org/officeDocument/2006/relationships/hyperlink" Target="file:///\\onepoyry-my.sharepoint.com@SSL\DavWWWRoot\personal\kim_hultin_poyry_com\Documents\IceThrower\Bilder_Dalavind\2014_03-05_isevent%204\D02\P3060057.JPG" TargetMode="External"/><Relationship Id="rId7" Type="http://schemas.openxmlformats.org/officeDocument/2006/relationships/hyperlink" Target="file:///\\onepoyry-my.sharepoint.com@SSL\DavWWWRoot\personal\kim_hultin_poyry_com\Documents\IceThrower\Bilder_Dalavind\2013-12-11_isevent%201\A02\PC110010.JPG" TargetMode="External"/><Relationship Id="rId12" Type="http://schemas.openxmlformats.org/officeDocument/2006/relationships/hyperlink" Target="file:///\\onepoyry-my.sharepoint.com@SSL\DavWWWRoot\personal\kim_hultin_poyry_com\Documents\IceThrower\Bilder_Dalavind\2013-12-11_isevent%201\A04\PC110019.JPG" TargetMode="External"/><Relationship Id="rId17" Type="http://schemas.openxmlformats.org/officeDocument/2006/relationships/hyperlink" Target="file:///\\onepoyry-my.sharepoint.com@SSL\DavWWWRoot\personal\kim_hultin_poyry_com\Documents\IceThrower\Bilder_Dalavind\2013-12-11_isevent%202\A05\PC110024.JPG" TargetMode="External"/><Relationship Id="rId25" Type="http://schemas.openxmlformats.org/officeDocument/2006/relationships/hyperlink" Target="file:///\\onepoyry-my.sharepoint.com@SSL\DavWWWRoot\personal\kim_hultin_poyry_com\Documents\IceThrower\Bilder_Dalavind\2014-02-12_isevent%203\B01\P2120036.JPG" TargetMode="External"/><Relationship Id="rId33" Type="http://schemas.openxmlformats.org/officeDocument/2006/relationships/hyperlink" Target="file:///\\onepoyry-my.sharepoint.com@SSL\DavWWWRoot\personal\kim_hultin_poyry_com\Documents\IceThrower\Bilder_Dalavind\2014_03-05_isevent%204\C02\P3050045.AVI" TargetMode="External"/><Relationship Id="rId38" Type="http://schemas.openxmlformats.org/officeDocument/2006/relationships/hyperlink" Target="file:///\\onepoyry-my.sharepoint.com@SSL\DavWWWRoot\personal\kim_hultin_poyry_com\Documents\IceThrower\Bilder_Dalavind\2014_03-05_isevent%204\D01\P3060053.JPG" TargetMode="External"/><Relationship Id="rId2" Type="http://schemas.openxmlformats.org/officeDocument/2006/relationships/hyperlink" Target="file:///\\onepoyry-my.sharepoint.com@SSL\DavWWWRoot\personal\kim_hultin_poyry_com\Documents\IceThrower\Bilder_Dalavind\2013-12-11_isevent%201\A01\PC110005.JPG" TargetMode="External"/><Relationship Id="rId16" Type="http://schemas.openxmlformats.org/officeDocument/2006/relationships/hyperlink" Target="file:///\\onepoyry-my.sharepoint.com@SSL\DavWWWRoot\personal\kim_hultin_poyry_com\Documents\IceThrower\Bilder_Dalavind\2013-12-11_isevent%202\A05\PC110023.JPG" TargetMode="External"/><Relationship Id="rId20" Type="http://schemas.openxmlformats.org/officeDocument/2006/relationships/hyperlink" Target="file:///\\onepoyry-my.sharepoint.com@SSL\DavWWWRoot\personal\kim_hultin_poyry_com\Documents\IceThrower\Bilder_Dalavind\2013-12-11_isevent%202\A06\PC110028.JPG" TargetMode="External"/><Relationship Id="rId29" Type="http://schemas.openxmlformats.org/officeDocument/2006/relationships/hyperlink" Target="file:///\\onepoyry-my.sharepoint.com@SSL\DavWWWRoot\personal\kim_hultin_poyry_com\Documents\IceThrower\Bilder_Dalavind\2014-02-12_isevent%203\B03\P2120040.JPG" TargetMode="External"/><Relationship Id="rId41" Type="http://schemas.openxmlformats.org/officeDocument/2006/relationships/hyperlink" Target="file:///\\onepoyry-my.sharepoint.com@SSL\DavWWWRoot\personal\kim_hultin_poyry_com\Documents\IceThrower\Bilder_Dalavind\2014_03-05_isevent%204\D02\P3060056.JPG" TargetMode="External"/><Relationship Id="rId1" Type="http://schemas.openxmlformats.org/officeDocument/2006/relationships/hyperlink" Target="file:///\\onepoyry-my.sharepoint.com@SSL\DavWWWRoot\personal\kim_hultin_poyry_com\Documents\IceThrower\Bilder_Dalavind\2013-12-11_isevent%201\A01\PC110004.JPG" TargetMode="External"/><Relationship Id="rId6" Type="http://schemas.openxmlformats.org/officeDocument/2006/relationships/hyperlink" Target="file:///\\onepoyry-my.sharepoint.com@SSL\DavWWWRoot\personal\kim_hultin_poyry_com\Documents\IceThrower\Bilder_Dalavind\2013-12-11_isevent%201\A02\PC110009.JPG" TargetMode="External"/><Relationship Id="rId11" Type="http://schemas.openxmlformats.org/officeDocument/2006/relationships/hyperlink" Target="file:///\\onepoyry-my.sharepoint.com@SSL\DavWWWRoot\personal\kim_hultin_poyry_com\Documents\IceThrower\Bilder_Dalavind\2013-12-11_isevent%201\A04\PC110018.JPG" TargetMode="External"/><Relationship Id="rId24" Type="http://schemas.openxmlformats.org/officeDocument/2006/relationships/hyperlink" Target="file:///\\onepoyry-my.sharepoint.com@SSL\DavWWWRoot\personal\kim_hultin_poyry_com\Documents\IceThrower\Bilder_Dalavind\2014-02-12_isevent%203\B01\P2120035.JPG" TargetMode="External"/><Relationship Id="rId32" Type="http://schemas.openxmlformats.org/officeDocument/2006/relationships/hyperlink" Target="file:///\\onepoyry-my.sharepoint.com@SSL\DavWWWRoot\personal\kim_hultin_poyry_com\Documents\IceThrower\Bilder_Dalavind\2014-02-12_isevent%203\B04\P2120043.JPG" TargetMode="External"/><Relationship Id="rId37" Type="http://schemas.openxmlformats.org/officeDocument/2006/relationships/hyperlink" Target="file:///\\onepoyry-my.sharepoint.com@SSL\DavWWWRoot\personal\kim_hultin_poyry_com\Documents\IceThrower\Bilder_Dalavind\2014_03-05_isevent%204\C05\P3050052.JPG" TargetMode="External"/><Relationship Id="rId40" Type="http://schemas.openxmlformats.org/officeDocument/2006/relationships/hyperlink" Target="file:///\\onepoyry-my.sharepoint.com@SSL\DavWWWRoot\personal\kim_hultin_poyry_com\Documents\IceThrower\Bilder_Dalavind\2014_03-05_isevent%204\D01\P3060055.JPG" TargetMode="External"/><Relationship Id="rId5" Type="http://schemas.openxmlformats.org/officeDocument/2006/relationships/hyperlink" Target="file:///\\onepoyry-my.sharepoint.com@SSL\DavWWWRoot\personal\kim_hultin_poyry_com\Documents\IceThrower\Bilder_Dalavind\2013-12-11_isevent%201\A02\PC110008.JPG" TargetMode="External"/><Relationship Id="rId15" Type="http://schemas.openxmlformats.org/officeDocument/2006/relationships/hyperlink" Target="file:///\\onepoyry-my.sharepoint.com@SSL\DavWWWRoot\personal\kim_hultin_poyry_com\Documents\IceThrower\Bilder_Dalavind\2013-12-11_isevent%202\A05\PC110022.JPG" TargetMode="External"/><Relationship Id="rId23" Type="http://schemas.openxmlformats.org/officeDocument/2006/relationships/hyperlink" Target="file:///\\onepoyry-my.sharepoint.com@SSL\DavWWWRoot\personal\kim_hultin_poyry_com\Documents\IceThrower\Bilder_Dalavind\2013-12-11_isevent%202\A06\PC110031.JPG" TargetMode="External"/><Relationship Id="rId28" Type="http://schemas.openxmlformats.org/officeDocument/2006/relationships/hyperlink" Target="file:///\\onepoyry-my.sharepoint.com@SSL\DavWWWRoot\personal\kim_hultin_poyry_com\Documents\IceThrower\Bilder_Dalavind\2014-02-12_isevent%203\B02\P2120039.JPG" TargetMode="External"/><Relationship Id="rId36" Type="http://schemas.openxmlformats.org/officeDocument/2006/relationships/hyperlink" Target="file:///\\onepoyry-my.sharepoint.com@SSL\DavWWWRoot\personal\kim_hultin_poyry_com\Documents\IceThrower\Bilder_Dalavind\2014_03-05_isevent%204\C05\P3050051.JPG" TargetMode="External"/><Relationship Id="rId10" Type="http://schemas.openxmlformats.org/officeDocument/2006/relationships/hyperlink" Target="file:///\\onepoyry-my.sharepoint.com@SSL\DavWWWRoot\personal\kim_hultin_poyry_com\Documents\IceThrower\Bilder_Dalavind\2013-12-11_isevent%201\A03\PC110015.JPG" TargetMode="External"/><Relationship Id="rId19" Type="http://schemas.openxmlformats.org/officeDocument/2006/relationships/hyperlink" Target="file:///\\onepoyry-my.sharepoint.com@SSL\DavWWWRoot\personal\kim_hultin_poyry_com\Documents\IceThrower\Bilder_Dalavind\2013-12-11_isevent%202\A05\PC110026.JPG" TargetMode="External"/><Relationship Id="rId31" Type="http://schemas.openxmlformats.org/officeDocument/2006/relationships/hyperlink" Target="file:///\\onepoyry-my.sharepoint.com@SSL\DavWWWRoot\personal\kim_hultin_poyry_com\Documents\IceThrower\Bilder_Dalavind\2014-02-12_isevent%203\B04\P2120042.JPG" TargetMode="External"/><Relationship Id="rId44" Type="http://schemas.openxmlformats.org/officeDocument/2006/relationships/printerSettings" Target="../printerSettings/printerSettings1.bin"/><Relationship Id="rId4" Type="http://schemas.openxmlformats.org/officeDocument/2006/relationships/hyperlink" Target="file:///\\onepoyry-my.sharepoint.com@SSL\DavWWWRoot\personal\kim_hultin_poyry_com\Documents\IceThrower\Bilder_Dalavind\2013-12-11_isevent%201\A02\PC110007.JPG" TargetMode="External"/><Relationship Id="rId9" Type="http://schemas.openxmlformats.org/officeDocument/2006/relationships/hyperlink" Target="file:///\\onepoyry-my.sharepoint.com@SSL\DavWWWRoot\personal\kim_hultin_poyry_com\Documents\IceThrower\Bilder_Dalavind\2013-12-11_isevent%201\A03\PC110014.JPG" TargetMode="External"/><Relationship Id="rId14" Type="http://schemas.openxmlformats.org/officeDocument/2006/relationships/hyperlink" Target="file:///\\onepoyry-my.sharepoint.com@SSL\DavWWWRoot\personal\kim_hultin_poyry_com\Documents\IceThrower\Bilder_Dalavind\2013-12-11_isevent%202\A05\PC110021.JPG" TargetMode="External"/><Relationship Id="rId22" Type="http://schemas.openxmlformats.org/officeDocument/2006/relationships/hyperlink" Target="file:///\\onepoyry-my.sharepoint.com@SSL\DavWWWRoot\personal\kim_hultin_poyry_com\Documents\IceThrower\Bilder_Dalavind\2013-12-11_isevent%202\A06\PC110030.JPG" TargetMode="External"/><Relationship Id="rId27" Type="http://schemas.openxmlformats.org/officeDocument/2006/relationships/hyperlink" Target="file:///\\onepoyry-my.sharepoint.com@SSL\DavWWWRoot\personal\kim_hultin_poyry_com\Documents\IceThrower\Bilder_Dalavind\2014-02-12_isevent%203\B02\P2120038.AVI" TargetMode="External"/><Relationship Id="rId30" Type="http://schemas.openxmlformats.org/officeDocument/2006/relationships/hyperlink" Target="file:///\\onepoyry-my.sharepoint.com@SSL\DavWWWRoot\personal\kim_hultin_poyry_com\Documents\IceThrower\Bilder_Dalavind\2014-02-12_isevent%203\B04\P2120041.JPG" TargetMode="External"/><Relationship Id="rId35" Type="http://schemas.openxmlformats.org/officeDocument/2006/relationships/hyperlink" Target="file:///\\onepoyry-my.sharepoint.com@SSL\DavWWWRoot\personal\kim_hultin_poyry_com\Documents\IceThrower\Bilder_Dalavind\2014_03-05_isevent%204\C03\P3050047.AVI" TargetMode="External"/><Relationship Id="rId43" Type="http://schemas.openxmlformats.org/officeDocument/2006/relationships/hyperlink" Target="file:///\\onepoyry-my.sharepoint.com@SSL\DavWWWRoot\personal\kim_hultin_poyry_com\Documents\IceThrower\Bilder_Dalavind\2014_03-05_isevent%204\D02\P3060058.JP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file:///\\onepoyry-my.sharepoint.com@SSL\DavWWWRoot\personal\kim_hultin_poyry_com\Documents\IceThrower\Bilder_Vattenfall\20131211\SRL60.2013.12.11.jpg" TargetMode="External"/><Relationship Id="rId13" Type="http://schemas.openxmlformats.org/officeDocument/2006/relationships/hyperlink" Target="file:///\\onepoyry-my.sharepoint.com@SSL\DavWWWRoot\personal\kim_hultin_poyry_com\Documents\IceThrower\Bilder_Vattenfall\20131211\SRL65.2013.12.11.jpg" TargetMode="External"/><Relationship Id="rId18" Type="http://schemas.openxmlformats.org/officeDocument/2006/relationships/hyperlink" Target="file:///\\onepoyry-my.sharepoint.com@SSL\DavWWWRoot\personal\kim_hultin_poyry_com\Documents\IceThrower\Bilder_Vattenfall\20140224\SRLC-11%202014.02.24-03.JPG" TargetMode="External"/><Relationship Id="rId26" Type="http://schemas.openxmlformats.org/officeDocument/2006/relationships/printerSettings" Target="../printerSettings/printerSettings2.bin"/><Relationship Id="rId3" Type="http://schemas.openxmlformats.org/officeDocument/2006/relationships/hyperlink" Target="file:///\\onepoyry-my.sharepoint.com@SSL\DavWWWRoot\personal\kim_hultin_poyry_com\Documents\IceThrower\Bilder_Vattenfall\20131211\SRL55.2013.12.11.jpg" TargetMode="External"/><Relationship Id="rId21" Type="http://schemas.openxmlformats.org/officeDocument/2006/relationships/hyperlink" Target="file:///\\onepoyry-my.sharepoint.com@SSL\DavWWWRoot\personal\kim_hultin_poyry_com\Documents\IceThrower\Bilder_Vattenfall\20140224\SRLC-11%202014.02.24-06.JPG" TargetMode="External"/><Relationship Id="rId7" Type="http://schemas.openxmlformats.org/officeDocument/2006/relationships/hyperlink" Target="file:///\\onepoyry-my.sharepoint.com@SSL\DavWWWRoot\personal\kim_hultin_poyry_com\Documents\IceThrower\Bilder_Vattenfall\20131211\SRL59.2013.12.11.jpg" TargetMode="External"/><Relationship Id="rId12" Type="http://schemas.openxmlformats.org/officeDocument/2006/relationships/hyperlink" Target="file:///\\onepoyry-my.sharepoint.com@SSL\DavWWWRoot\personal\kim_hultin_poyry_com\Documents\IceThrower\Bilder_Vattenfall\20131211\SRL64.2013.12.11.jpg" TargetMode="External"/><Relationship Id="rId17" Type="http://schemas.openxmlformats.org/officeDocument/2006/relationships/hyperlink" Target="file:///\\onepoyry-my.sharepoint.com@SSL\DavWWWRoot\personal\kim_hultin_poyry_com\Documents\IceThrower\Bilder_Vattenfall\20140224\SRLC-11%202014.02.24-02.JPG" TargetMode="External"/><Relationship Id="rId25" Type="http://schemas.openxmlformats.org/officeDocument/2006/relationships/hyperlink" Target="file:///\\onepoyry-my.sharepoint.com@SSL\DavWWWRoot\personal\kim_hultin_poyry_com\Documents\IceThrower\Bilder_Vattenfall\20140224\SRLC-11%202014.02.24-08.3.JPG" TargetMode="External"/><Relationship Id="rId2" Type="http://schemas.openxmlformats.org/officeDocument/2006/relationships/hyperlink" Target="file:///\\onepoyry-my.sharepoint.com@SSL\DavWWWRoot\personal\kim_hultin_poyry_com\Documents\IceThrower\Bilder_Vattenfall\20131211\SRL54.2013.12.11.jpg" TargetMode="External"/><Relationship Id="rId16" Type="http://schemas.openxmlformats.org/officeDocument/2006/relationships/hyperlink" Target="file:///\\onepoyry-my.sharepoint.com@SSL\DavWWWRoot\personal\kim_hultin_poyry_com\Documents\IceThrower\Bilder_Vattenfall\20140224\SRLC-11%202014.02.24-01.JPG" TargetMode="External"/><Relationship Id="rId20" Type="http://schemas.openxmlformats.org/officeDocument/2006/relationships/hyperlink" Target="file:///\\onepoyry-my.sharepoint.com@SSL\DavWWWRoot\personal\kim_hultin_poyry_com\Documents\IceThrower\Bilder_Vattenfall\20140224\SRLC-11%202014.02.24-05.JPG" TargetMode="External"/><Relationship Id="rId1" Type="http://schemas.openxmlformats.org/officeDocument/2006/relationships/hyperlink" Target="file:///\\onepoyry-my.sharepoint.com@SSL\DavWWWRoot\personal\kim_hultin_poyry_com\Documents\IceThrower\Bilder_Vattenfall\20131211\SRL53.2013.12.11.jpg" TargetMode="External"/><Relationship Id="rId6" Type="http://schemas.openxmlformats.org/officeDocument/2006/relationships/hyperlink" Target="file:///\\onepoyry-my.sharepoint.com@SSL\DavWWWRoot\personal\kim_hultin_poyry_com\Documents\IceThrower\Bilder_Vattenfall\20131211\SRL58.2013.12.11.jpg" TargetMode="External"/><Relationship Id="rId11" Type="http://schemas.openxmlformats.org/officeDocument/2006/relationships/hyperlink" Target="file:///\\onepoyry-my.sharepoint.com@SSL\DavWWWRoot\personal\kim_hultin_poyry_com\Documents\IceThrower\Bilder_Vattenfall\20131211\SRL63.2013.12.11.jpg" TargetMode="External"/><Relationship Id="rId24" Type="http://schemas.openxmlformats.org/officeDocument/2006/relationships/hyperlink" Target="file:///\\onepoyry-my.sharepoint.com@SSL\DavWWWRoot\personal\kim_hultin_poyry_com\Documents\IceThrower\Bilder_Vattenfall\20140224\SRLC-11%202014.02.24-08.2.JPG" TargetMode="External"/><Relationship Id="rId5" Type="http://schemas.openxmlformats.org/officeDocument/2006/relationships/hyperlink" Target="file:///\\onepoyry-my.sharepoint.com@SSL\DavWWWRoot\personal\kim_hultin_poyry_com\Documents\IceThrower\Bilder_Vattenfall\20131211\SRL57.2013.12.11.jpg" TargetMode="External"/><Relationship Id="rId15" Type="http://schemas.openxmlformats.org/officeDocument/2006/relationships/hyperlink" Target="file:///\\onepoyry-my.sharepoint.com@SSL\DavWWWRoot\personal\kim_hultin_poyry_com\Documents\IceThrower\Bilder_Vattenfall\20131211\SRL67.2013.12.11.jpg" TargetMode="External"/><Relationship Id="rId23" Type="http://schemas.openxmlformats.org/officeDocument/2006/relationships/hyperlink" Target="file:///\\onepoyry-my.sharepoint.com@SSL\DavWWWRoot\personal\kim_hultin_poyry_com\Documents\IceThrower\Bilder_Vattenfall\20140224\SRLC-11%202014.02.24-08.1.JPG" TargetMode="External"/><Relationship Id="rId10" Type="http://schemas.openxmlformats.org/officeDocument/2006/relationships/hyperlink" Target="file:///\\onepoyry-my.sharepoint.com@SSL\DavWWWRoot\personal\kim_hultin_poyry_com\Documents\IceThrower\Bilder_Vattenfall\20131211\SRL62.2013.12.11.jpg" TargetMode="External"/><Relationship Id="rId19" Type="http://schemas.openxmlformats.org/officeDocument/2006/relationships/hyperlink" Target="file:///\\onepoyry-my.sharepoint.com@SSL\DavWWWRoot\personal\kim_hultin_poyry_com\Documents\IceThrower\Bilder_Vattenfall\20140224\SRLC-11%202014.02.24-04.JPG" TargetMode="External"/><Relationship Id="rId4" Type="http://schemas.openxmlformats.org/officeDocument/2006/relationships/hyperlink" Target="file:///\\onepoyry-my.sharepoint.com@SSL\DavWWWRoot\personal\kim_hultin_poyry_com\Documents\IceThrower\Bilder_Vattenfall\20131211\SRL56.2013.12.11.jpg" TargetMode="External"/><Relationship Id="rId9" Type="http://schemas.openxmlformats.org/officeDocument/2006/relationships/hyperlink" Target="file:///\\onepoyry-my.sharepoint.com@SSL\DavWWWRoot\personal\kim_hultin_poyry_com\Documents\IceThrower\Bilder_Vattenfall\20131211\SRL61.2013.12.11.jpg" TargetMode="External"/><Relationship Id="rId14" Type="http://schemas.openxmlformats.org/officeDocument/2006/relationships/hyperlink" Target="file:///\\onepoyry-my.sharepoint.com@SSL\DavWWWRoot\personal\kim_hultin_poyry_com\Documents\IceThrower\Bilder_Vattenfall\20131211\SRL66.2013.12.11.jpg" TargetMode="External"/><Relationship Id="rId22" Type="http://schemas.openxmlformats.org/officeDocument/2006/relationships/hyperlink" Target="file:///\\onepoyry-my.sharepoint.com@SSL\DavWWWRoot\personal\kim_hultin_poyry_com\Documents\IceThrower\Bilder_Vattenfall\20140224\SRLC-11%202014.02.24-07.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file:///\\onepoyry-my.sharepoint.com@SSL\DavWWWRoot\personal\kim_hultin_poyry_com\Documents\IceThrower\Bilder_Vattenfall\20140225\SRLC-11%202014.02.25-07.1.JPG" TargetMode="External"/><Relationship Id="rId13" Type="http://schemas.openxmlformats.org/officeDocument/2006/relationships/printerSettings" Target="../printerSettings/printerSettings3.bin"/><Relationship Id="rId3" Type="http://schemas.openxmlformats.org/officeDocument/2006/relationships/hyperlink" Target="file:///\\onepoyry-my.sharepoint.com@SSL\DavWWWRoot\personal\kim_hultin_poyry_com\Documents\IceThrower\Bilder_Vattenfall\20140225\SRLC-11%202014.02.25-02.JPG" TargetMode="External"/><Relationship Id="rId7" Type="http://schemas.openxmlformats.org/officeDocument/2006/relationships/hyperlink" Target="file:///\\onepoyry-my.sharepoint.com@SSL\DavWWWRoot\personal\kim_hultin_poyry_com\Documents\IceThrower\Bilder_Vattenfall\20140225\SRLC-11%202014.02.25-06.2.JPG" TargetMode="External"/><Relationship Id="rId12" Type="http://schemas.openxmlformats.org/officeDocument/2006/relationships/hyperlink" Target="file:///\\onepoyry-my.sharepoint.com@SSL\DavWWWRoot\personal\kim_hultin_poyry_com\Documents\IceThrower\Bilder_Vattenfall\20140225\SRLC-11%202014.02.25-10.JPG" TargetMode="External"/><Relationship Id="rId2" Type="http://schemas.openxmlformats.org/officeDocument/2006/relationships/hyperlink" Target="file:///\\onepoyry-my.sharepoint.com@SSL\DavWWWRoot\personal\kim_hultin_poyry_com\Documents\IceThrower\Bilder_Vattenfall\20140225\SRLC-11%202014.02.25-01.2.JPG" TargetMode="External"/><Relationship Id="rId1" Type="http://schemas.openxmlformats.org/officeDocument/2006/relationships/hyperlink" Target="file:///\\onepoyry-my.sharepoint.com@SSL\DavWWWRoot\personal\kim_hultin_poyry_com\Documents\IceThrower\Bilder_Vattenfall\20140225\SRLC-11%202014.02.25-01.1.JPG" TargetMode="External"/><Relationship Id="rId6" Type="http://schemas.openxmlformats.org/officeDocument/2006/relationships/hyperlink" Target="file:///\\onepoyry-my.sharepoint.com@SSL\DavWWWRoot\personal\kim_hultin_poyry_com\Documents\IceThrower\Bilder_Vattenfall\20140225\SRLC-11%202014.02.25-06.1.JPG" TargetMode="External"/><Relationship Id="rId11" Type="http://schemas.openxmlformats.org/officeDocument/2006/relationships/hyperlink" Target="file:///\\onepoyry-my.sharepoint.com@SSL\DavWWWRoot\personal\kim_hultin_poyry_com\Documents\IceThrower\Bilder_Vattenfall\20140225\SRLC-11%202014.02.25-09.JPG" TargetMode="External"/><Relationship Id="rId5" Type="http://schemas.openxmlformats.org/officeDocument/2006/relationships/hyperlink" Target="file:///\\onepoyry-my.sharepoint.com@SSL\DavWWWRoot\personal\kim_hultin_poyry_com\Documents\IceThrower\Bilder_Vattenfall\20140225\SRLC-11%202014.02.25-05.JPG" TargetMode="External"/><Relationship Id="rId10" Type="http://schemas.openxmlformats.org/officeDocument/2006/relationships/hyperlink" Target="file:///\\onepoyry-my.sharepoint.com@SSL\DavWWWRoot\personal\kim_hultin_poyry_com\Documents\IceThrower\Bilder_Vattenfall\20140225\SRLC-11%202014.02.25-08.JPG" TargetMode="External"/><Relationship Id="rId4" Type="http://schemas.openxmlformats.org/officeDocument/2006/relationships/hyperlink" Target="file:///\\onepoyry-my.sharepoint.com@SSL\DavWWWRoot\personal\kim_hultin_poyry_com\Documents\IceThrower\Bilder_Vattenfall\20140225\SRLC-11%202014.02.25-03.JPG" TargetMode="External"/><Relationship Id="rId9" Type="http://schemas.openxmlformats.org/officeDocument/2006/relationships/hyperlink" Target="file:///\\onepoyry-my.sharepoint.com@SSL\DavWWWRoot\personal\kim_hultin_poyry_com\Documents\IceThrower\Bilder_Vattenfall\20140225\SRLC-11%202014.02.25-07.2.JP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
  <sheetViews>
    <sheetView tabSelected="1" workbookViewId="0">
      <selection activeCell="J26" sqref="J26"/>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6" tint="0.39997558519241921"/>
  </sheetPr>
  <dimension ref="B3:L36"/>
  <sheetViews>
    <sheetView topLeftCell="A16" workbookViewId="0">
      <selection activeCell="P39" sqref="P39"/>
    </sheetView>
  </sheetViews>
  <sheetFormatPr defaultRowHeight="15" x14ac:dyDescent="0.25"/>
  <sheetData>
    <row r="3" spans="2:12" x14ac:dyDescent="0.25">
      <c r="B3" s="176"/>
      <c r="C3" s="176"/>
      <c r="D3" s="176"/>
      <c r="E3" s="176"/>
      <c r="F3" s="176"/>
      <c r="G3" s="176"/>
      <c r="H3" s="176"/>
      <c r="I3" s="176"/>
    </row>
    <row r="4" spans="2:12" x14ac:dyDescent="0.25">
      <c r="B4" s="176"/>
      <c r="C4" s="176"/>
      <c r="D4" s="176"/>
      <c r="E4" s="176"/>
      <c r="F4" s="176"/>
      <c r="G4" s="176"/>
      <c r="H4" s="176"/>
      <c r="I4" s="176"/>
      <c r="J4" s="31"/>
      <c r="K4" s="31"/>
      <c r="L4" s="31"/>
    </row>
    <row r="5" spans="2:12" ht="23.25" x14ac:dyDescent="0.35">
      <c r="B5" s="176"/>
      <c r="C5" s="209"/>
      <c r="D5" s="176"/>
      <c r="E5" s="176"/>
      <c r="F5" s="176"/>
      <c r="G5" s="176"/>
      <c r="H5" s="176"/>
      <c r="I5" s="77"/>
      <c r="J5" s="31"/>
      <c r="K5" s="31"/>
      <c r="L5" s="31"/>
    </row>
    <row r="6" spans="2:12" x14ac:dyDescent="0.25">
      <c r="B6" s="176"/>
      <c r="C6" s="281"/>
      <c r="D6" s="176"/>
      <c r="E6" s="176"/>
      <c r="F6" s="176"/>
      <c r="G6" s="280"/>
      <c r="H6" s="280"/>
      <c r="I6" s="280"/>
      <c r="J6" s="31"/>
      <c r="K6" s="31"/>
      <c r="L6" s="31"/>
    </row>
    <row r="7" spans="2:12" x14ac:dyDescent="0.25">
      <c r="B7" s="176"/>
      <c r="C7" s="281"/>
      <c r="D7" s="176"/>
      <c r="E7" s="176"/>
      <c r="F7" s="176"/>
      <c r="G7" s="280"/>
      <c r="H7" s="280"/>
      <c r="I7" s="280"/>
      <c r="J7" s="31"/>
      <c r="K7" s="31"/>
      <c r="L7" s="31"/>
    </row>
    <row r="8" spans="2:12" x14ac:dyDescent="0.25">
      <c r="B8" s="176"/>
      <c r="C8" s="61"/>
      <c r="D8" s="1"/>
      <c r="E8" s="176"/>
      <c r="F8" s="176"/>
      <c r="G8" s="61"/>
      <c r="H8" s="282"/>
      <c r="I8" s="282"/>
      <c r="J8" s="31"/>
      <c r="K8" s="31"/>
      <c r="L8" s="31"/>
    </row>
    <row r="9" spans="2:12" x14ac:dyDescent="0.25">
      <c r="B9" s="176"/>
      <c r="C9" s="61"/>
      <c r="D9" s="1"/>
      <c r="E9" s="176"/>
      <c r="F9" s="176"/>
      <c r="G9" s="61"/>
      <c r="H9" s="283"/>
      <c r="I9" s="283"/>
      <c r="J9" s="31"/>
      <c r="K9" s="31"/>
      <c r="L9" s="31"/>
    </row>
    <row r="10" spans="2:12" x14ac:dyDescent="0.25">
      <c r="B10" s="176"/>
      <c r="C10" s="61"/>
      <c r="D10" s="1"/>
      <c r="E10" s="176"/>
      <c r="F10" s="176"/>
      <c r="G10" s="61"/>
      <c r="H10" s="283"/>
      <c r="I10" s="283"/>
      <c r="J10" s="31"/>
      <c r="K10" s="31"/>
      <c r="L10" s="31"/>
    </row>
    <row r="11" spans="2:12" x14ac:dyDescent="0.25">
      <c r="B11" s="176"/>
      <c r="C11" s="194"/>
      <c r="D11" s="2"/>
      <c r="E11" s="176"/>
      <c r="F11" s="176"/>
      <c r="G11" s="2"/>
      <c r="H11" s="3"/>
      <c r="I11" s="3"/>
      <c r="J11" s="31"/>
      <c r="K11" s="31"/>
      <c r="L11" s="31"/>
    </row>
    <row r="12" spans="2:12" ht="21" x14ac:dyDescent="0.35">
      <c r="B12" s="176"/>
      <c r="C12" s="280"/>
      <c r="D12" s="280"/>
      <c r="E12" s="280"/>
      <c r="F12" s="176"/>
      <c r="G12" s="4"/>
      <c r="H12" s="176"/>
      <c r="I12" s="77"/>
      <c r="J12" s="31"/>
      <c r="K12" s="31"/>
      <c r="L12" s="31"/>
    </row>
    <row r="13" spans="2:12" x14ac:dyDescent="0.25">
      <c r="B13" s="176"/>
      <c r="C13" s="61"/>
      <c r="D13" s="76"/>
      <c r="E13" s="176"/>
      <c r="F13" s="176"/>
      <c r="G13" s="148"/>
      <c r="H13" s="176"/>
      <c r="I13" s="176"/>
      <c r="J13" s="31"/>
      <c r="K13" s="31"/>
      <c r="L13" s="31"/>
    </row>
    <row r="14" spans="2:12" x14ac:dyDescent="0.25">
      <c r="B14" s="176"/>
      <c r="C14" s="194"/>
      <c r="D14" s="1"/>
      <c r="E14" s="2"/>
      <c r="F14" s="176"/>
      <c r="G14" s="148"/>
      <c r="H14" s="176"/>
      <c r="I14" s="176"/>
      <c r="J14" s="31"/>
      <c r="K14" s="31"/>
      <c r="L14" s="31"/>
    </row>
    <row r="15" spans="2:12" x14ac:dyDescent="0.25">
      <c r="B15" s="176"/>
      <c r="C15" s="194"/>
      <c r="D15" s="1"/>
      <c r="E15" s="2"/>
      <c r="F15" s="176"/>
      <c r="G15" s="176"/>
      <c r="H15" s="176"/>
      <c r="I15" s="176"/>
      <c r="J15" s="31"/>
      <c r="K15" s="31"/>
      <c r="L15" s="31"/>
    </row>
    <row r="16" spans="2:12" ht="21" x14ac:dyDescent="0.35">
      <c r="B16" s="176"/>
      <c r="C16" s="194"/>
      <c r="D16" s="1"/>
      <c r="E16" s="176"/>
      <c r="F16" s="176"/>
      <c r="G16" s="176"/>
      <c r="H16" s="176"/>
      <c r="I16" s="77"/>
      <c r="J16" s="31"/>
      <c r="K16" s="31"/>
      <c r="L16" s="31"/>
    </row>
    <row r="17" spans="2:11" ht="21" x14ac:dyDescent="0.35">
      <c r="B17" s="176"/>
      <c r="C17" s="194"/>
      <c r="D17" s="1"/>
      <c r="E17" s="176"/>
      <c r="F17" s="176"/>
      <c r="G17" s="176"/>
      <c r="H17" s="176"/>
      <c r="I17" s="77"/>
    </row>
    <row r="18" spans="2:11" x14ac:dyDescent="0.25">
      <c r="B18" s="176"/>
      <c r="C18" s="194"/>
      <c r="D18" s="1"/>
      <c r="E18" s="194"/>
      <c r="F18" s="176"/>
      <c r="G18" s="176"/>
      <c r="H18" s="176"/>
      <c r="I18" s="176"/>
    </row>
    <row r="19" spans="2:11" x14ac:dyDescent="0.25">
      <c r="B19" s="176"/>
      <c r="C19" s="194"/>
      <c r="D19" s="1"/>
      <c r="E19" s="176"/>
      <c r="F19" s="176"/>
      <c r="G19" s="176"/>
      <c r="H19" s="176"/>
      <c r="I19" s="176"/>
    </row>
    <row r="20" spans="2:11" ht="21" x14ac:dyDescent="0.35">
      <c r="B20" s="176"/>
      <c r="C20" s="210"/>
      <c r="D20" s="77"/>
      <c r="E20" s="77"/>
      <c r="F20" s="77"/>
      <c r="G20" s="77"/>
      <c r="H20" s="77"/>
      <c r="I20" s="77"/>
    </row>
    <row r="21" spans="2:11" ht="15.75" x14ac:dyDescent="0.25">
      <c r="B21" s="176"/>
      <c r="C21" s="211"/>
      <c r="D21" s="176"/>
      <c r="E21" s="176"/>
      <c r="F21" s="176"/>
      <c r="G21" s="176"/>
      <c r="H21" s="176"/>
      <c r="I21" s="176"/>
    </row>
    <row r="22" spans="2:11" x14ac:dyDescent="0.25">
      <c r="B22" s="176"/>
      <c r="C22" s="176"/>
      <c r="D22" s="176"/>
      <c r="E22" s="176"/>
      <c r="F22" s="176"/>
      <c r="G22" s="176"/>
      <c r="H22" s="176"/>
      <c r="I22" s="176"/>
    </row>
    <row r="23" spans="2:11" x14ac:dyDescent="0.25">
      <c r="B23" s="176"/>
      <c r="C23" s="176"/>
      <c r="D23" s="176"/>
      <c r="E23" s="176"/>
      <c r="F23" s="176"/>
      <c r="G23" s="176"/>
      <c r="H23" s="176"/>
      <c r="I23" s="176"/>
    </row>
    <row r="24" spans="2:11" x14ac:dyDescent="0.25">
      <c r="B24" s="176"/>
      <c r="C24" s="176"/>
      <c r="D24" s="176"/>
      <c r="E24" s="176"/>
      <c r="F24" s="176"/>
      <c r="G24" s="176"/>
      <c r="H24" s="176"/>
      <c r="I24" s="176"/>
    </row>
    <row r="25" spans="2:11" x14ac:dyDescent="0.25">
      <c r="B25" s="176"/>
      <c r="C25" s="176"/>
      <c r="D25" s="176"/>
      <c r="E25" s="176"/>
      <c r="F25" s="176"/>
      <c r="G25" s="176"/>
      <c r="H25" s="176"/>
      <c r="I25" s="176"/>
    </row>
    <row r="29" spans="2:11" x14ac:dyDescent="0.25">
      <c r="C29" s="176"/>
      <c r="D29" s="176"/>
      <c r="E29" s="176"/>
      <c r="F29" s="176"/>
      <c r="G29" s="176"/>
      <c r="H29" s="176"/>
      <c r="I29" s="176"/>
      <c r="J29" s="176"/>
      <c r="K29" s="176"/>
    </row>
    <row r="30" spans="2:11" x14ac:dyDescent="0.25">
      <c r="C30" s="176"/>
      <c r="D30" s="176"/>
      <c r="E30" s="176"/>
      <c r="F30" s="176"/>
      <c r="G30" s="176"/>
      <c r="H30" s="176"/>
      <c r="I30" s="176"/>
      <c r="J30" s="176"/>
      <c r="K30" s="176"/>
    </row>
    <row r="31" spans="2:11" x14ac:dyDescent="0.25">
      <c r="C31" s="176"/>
      <c r="D31" s="279"/>
      <c r="E31" s="279"/>
      <c r="F31" s="279"/>
      <c r="G31" s="279"/>
      <c r="H31" s="279"/>
      <c r="I31" s="176"/>
      <c r="J31" s="176"/>
      <c r="K31" s="176"/>
    </row>
    <row r="32" spans="2:11" x14ac:dyDescent="0.25">
      <c r="C32" s="176"/>
      <c r="D32" s="176"/>
      <c r="E32" s="176"/>
      <c r="F32" s="176"/>
      <c r="G32" s="176"/>
      <c r="H32" s="176"/>
      <c r="I32" s="176"/>
      <c r="J32" s="176"/>
      <c r="K32" s="176"/>
    </row>
    <row r="33" spans="3:11" x14ac:dyDescent="0.25">
      <c r="C33" s="176"/>
      <c r="D33" s="176"/>
      <c r="E33" s="176"/>
      <c r="F33" s="176"/>
      <c r="G33" s="176"/>
      <c r="H33" s="176"/>
      <c r="I33" s="176"/>
      <c r="J33" s="176"/>
      <c r="K33" s="176"/>
    </row>
    <row r="34" spans="3:11" x14ac:dyDescent="0.25">
      <c r="C34" s="176"/>
      <c r="D34" s="176"/>
      <c r="E34" s="176"/>
      <c r="F34" s="176"/>
      <c r="G34" s="176"/>
      <c r="H34" s="176"/>
      <c r="I34" s="176"/>
      <c r="J34" s="176"/>
      <c r="K34" s="176"/>
    </row>
    <row r="35" spans="3:11" x14ac:dyDescent="0.25">
      <c r="C35" s="176"/>
      <c r="D35" s="176"/>
      <c r="E35" s="176"/>
      <c r="F35" s="176"/>
      <c r="G35" s="176"/>
      <c r="H35" s="176"/>
      <c r="I35" s="176"/>
      <c r="J35" s="176"/>
      <c r="K35" s="176"/>
    </row>
    <row r="36" spans="3:11" x14ac:dyDescent="0.25">
      <c r="C36" s="176"/>
      <c r="D36" s="176"/>
      <c r="E36" s="176"/>
      <c r="F36" s="176"/>
      <c r="G36" s="176"/>
      <c r="H36" s="176"/>
      <c r="I36" s="176"/>
      <c r="J36" s="176"/>
      <c r="K36" s="176"/>
    </row>
  </sheetData>
  <mergeCells count="8">
    <mergeCell ref="D31:E31"/>
    <mergeCell ref="F31:H31"/>
    <mergeCell ref="C12:E12"/>
    <mergeCell ref="C6:C7"/>
    <mergeCell ref="G6:I7"/>
    <mergeCell ref="H8:I8"/>
    <mergeCell ref="H9:I9"/>
    <mergeCell ref="H10:I10"/>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H790"/>
  <sheetViews>
    <sheetView zoomScale="90" zoomScaleNormal="90" workbookViewId="0">
      <pane ySplit="5" topLeftCell="A6" activePane="bottomLeft" state="frozen"/>
      <selection pane="bottomLeft" activeCell="Y12" sqref="Y12"/>
    </sheetView>
  </sheetViews>
  <sheetFormatPr defaultRowHeight="15" x14ac:dyDescent="0.25"/>
  <cols>
    <col min="1" max="1" width="9.28515625" customWidth="1"/>
    <col min="2" max="2" width="9.28515625" style="175" customWidth="1"/>
    <col min="11" max="11" width="10.42578125" style="7" customWidth="1"/>
    <col min="12" max="12" width="11.7109375" style="218" customWidth="1"/>
    <col min="13" max="13" width="10.42578125" style="7" customWidth="1"/>
    <col min="14" max="14" width="10.140625" style="7" customWidth="1"/>
    <col min="15" max="15" width="9.7109375" style="7" customWidth="1"/>
    <col min="16" max="16" width="10.28515625" style="7" customWidth="1"/>
    <col min="17" max="17" width="12.85546875" style="7" customWidth="1"/>
    <col min="18" max="18" width="14.140625" style="7" customWidth="1"/>
    <col min="19" max="19" width="17.5703125" style="68" customWidth="1"/>
    <col min="21" max="21" width="11.7109375" style="204" customWidth="1"/>
    <col min="23" max="23" width="9.7109375" customWidth="1"/>
    <col min="24" max="24" width="10.140625" customWidth="1"/>
    <col min="25" max="25" width="11.7109375" customWidth="1"/>
    <col min="26" max="28" width="9.140625" style="31"/>
    <col min="30" max="31" width="9.140625" style="31"/>
  </cols>
  <sheetData>
    <row r="1" spans="1:86" s="7" customFormat="1" x14ac:dyDescent="0.25">
      <c r="A1" s="6"/>
      <c r="B1" s="6"/>
      <c r="C1" s="6"/>
      <c r="G1" s="7" t="s">
        <v>113</v>
      </c>
      <c r="I1" s="7" t="s">
        <v>114</v>
      </c>
      <c r="L1" s="204"/>
      <c r="M1" s="9"/>
      <c r="N1" s="8"/>
      <c r="O1" s="8"/>
      <c r="P1" s="9"/>
      <c r="S1" s="8"/>
      <c r="T1" s="9"/>
      <c r="U1" s="204"/>
      <c r="W1" s="203"/>
    </row>
    <row r="2" spans="1:86" s="5" customFormat="1" x14ac:dyDescent="0.25">
      <c r="A2" s="17" t="s">
        <v>112</v>
      </c>
      <c r="B2" s="19"/>
      <c r="C2" s="19"/>
      <c r="D2" s="19"/>
      <c r="E2" s="18"/>
      <c r="F2" s="31"/>
      <c r="G2" s="274">
        <v>6742554</v>
      </c>
      <c r="H2" s="275"/>
      <c r="I2" s="276">
        <v>1477498</v>
      </c>
      <c r="J2" s="277"/>
      <c r="K2" s="235"/>
      <c r="L2" s="262" t="s">
        <v>115</v>
      </c>
      <c r="M2" s="264"/>
      <c r="N2" s="262" t="s">
        <v>0</v>
      </c>
      <c r="O2" s="263"/>
      <c r="P2" s="264"/>
      <c r="Q2" s="64"/>
      <c r="R2" s="177"/>
      <c r="S2" s="68"/>
      <c r="T2" s="31"/>
      <c r="U2" s="204"/>
      <c r="V2" s="31"/>
      <c r="W2" s="31"/>
      <c r="X2" s="176"/>
      <c r="Y2" s="31"/>
      <c r="Z2" s="31"/>
      <c r="AA2" s="31"/>
      <c r="AB2" s="31"/>
      <c r="AC2" s="31"/>
      <c r="AD2" s="31"/>
      <c r="AE2" s="31"/>
    </row>
    <row r="3" spans="1:86" s="5" customFormat="1" ht="15.75" thickBot="1" x14ac:dyDescent="0.3">
      <c r="A3" s="31"/>
      <c r="B3" s="175"/>
      <c r="C3" s="10"/>
      <c r="D3" s="31"/>
      <c r="E3" s="203"/>
      <c r="F3" s="10"/>
      <c r="G3" s="203"/>
      <c r="H3" s="203"/>
      <c r="I3" s="10"/>
      <c r="J3" s="203"/>
      <c r="K3" s="203"/>
      <c r="L3" s="204"/>
      <c r="M3" s="203"/>
      <c r="N3" s="203"/>
      <c r="O3" s="10"/>
      <c r="P3" s="203"/>
      <c r="Q3" s="203"/>
      <c r="R3" s="176"/>
      <c r="S3" s="203"/>
      <c r="T3" s="203"/>
      <c r="U3" s="204"/>
      <c r="V3" s="203"/>
      <c r="W3" s="203"/>
      <c r="X3" s="176"/>
      <c r="Y3" s="177"/>
      <c r="Z3" s="31"/>
      <c r="AA3" s="31"/>
      <c r="AB3" s="31"/>
      <c r="AC3" s="31"/>
      <c r="AD3" s="31"/>
      <c r="AE3" s="31"/>
    </row>
    <row r="4" spans="1:86" s="5" customFormat="1" x14ac:dyDescent="0.25">
      <c r="A4" s="265" t="s">
        <v>116</v>
      </c>
      <c r="B4" s="184"/>
      <c r="C4" s="269" t="s">
        <v>1</v>
      </c>
      <c r="D4" s="270"/>
      <c r="E4" s="270"/>
      <c r="F4" s="271"/>
      <c r="G4" s="269" t="s">
        <v>128</v>
      </c>
      <c r="H4" s="270"/>
      <c r="I4" s="270"/>
      <c r="J4" s="271"/>
      <c r="K4" s="272" t="s">
        <v>127</v>
      </c>
      <c r="L4" s="273"/>
      <c r="M4" s="273"/>
      <c r="N4" s="273"/>
      <c r="O4" s="273"/>
      <c r="P4" s="164"/>
      <c r="Q4" s="267" t="s">
        <v>126</v>
      </c>
      <c r="R4" s="268"/>
      <c r="S4" s="132" t="s">
        <v>125</v>
      </c>
      <c r="T4" s="25"/>
      <c r="U4" s="25"/>
      <c r="V4" s="25" t="s">
        <v>124</v>
      </c>
      <c r="W4" s="25"/>
      <c r="X4" s="25"/>
      <c r="Y4" s="167"/>
      <c r="Z4" s="25"/>
      <c r="AA4" s="25"/>
      <c r="AB4" s="25" t="s">
        <v>123</v>
      </c>
      <c r="AC4" s="25"/>
      <c r="AD4" s="25"/>
      <c r="AE4" s="167"/>
    </row>
    <row r="5" spans="1:86" s="5" customFormat="1" ht="45.75" thickBot="1" x14ac:dyDescent="0.3">
      <c r="A5" s="266"/>
      <c r="B5" s="186" t="s">
        <v>131</v>
      </c>
      <c r="C5" s="13" t="s">
        <v>117</v>
      </c>
      <c r="D5" s="11" t="s">
        <v>118</v>
      </c>
      <c r="E5" s="11" t="s">
        <v>119</v>
      </c>
      <c r="F5" s="12" t="s">
        <v>120</v>
      </c>
      <c r="G5" s="13" t="s">
        <v>117</v>
      </c>
      <c r="H5" s="11" t="s">
        <v>118</v>
      </c>
      <c r="I5" s="11" t="s">
        <v>119</v>
      </c>
      <c r="J5" s="12" t="s">
        <v>120</v>
      </c>
      <c r="K5" s="13" t="s">
        <v>162</v>
      </c>
      <c r="L5" s="236" t="s">
        <v>134</v>
      </c>
      <c r="M5" s="83" t="s">
        <v>154</v>
      </c>
      <c r="N5" s="83" t="s">
        <v>155</v>
      </c>
      <c r="O5" s="83" t="s">
        <v>137</v>
      </c>
      <c r="P5" s="179" t="s">
        <v>138</v>
      </c>
      <c r="Q5" s="13" t="s">
        <v>113</v>
      </c>
      <c r="R5" s="14" t="s">
        <v>114</v>
      </c>
      <c r="S5" s="213" t="s">
        <v>150</v>
      </c>
      <c r="T5" s="13" t="s">
        <v>121</v>
      </c>
      <c r="U5" s="233" t="s">
        <v>151</v>
      </c>
      <c r="V5" s="11" t="s">
        <v>122</v>
      </c>
      <c r="W5" s="234" t="s">
        <v>152</v>
      </c>
      <c r="X5" s="234" t="s">
        <v>153</v>
      </c>
      <c r="Y5" s="231" t="s">
        <v>129</v>
      </c>
      <c r="Z5" s="11"/>
      <c r="AA5" s="11"/>
      <c r="AB5" s="11"/>
      <c r="AC5" s="11"/>
      <c r="AD5" s="11"/>
      <c r="AE5" s="168"/>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row>
    <row r="6" spans="1:86" x14ac:dyDescent="0.25">
      <c r="A6" s="34">
        <v>1</v>
      </c>
      <c r="B6" s="185">
        <v>1</v>
      </c>
      <c r="C6" s="34">
        <v>2013</v>
      </c>
      <c r="D6" s="34">
        <v>12</v>
      </c>
      <c r="E6" s="34">
        <v>11</v>
      </c>
      <c r="F6" s="153">
        <v>0.44148148148148153</v>
      </c>
      <c r="G6" s="34">
        <v>2013</v>
      </c>
      <c r="H6" s="34">
        <v>12</v>
      </c>
      <c r="I6" s="37">
        <v>10</v>
      </c>
      <c r="J6" s="38">
        <v>0.31944444444444448</v>
      </c>
      <c r="K6" s="43" t="s">
        <v>92</v>
      </c>
      <c r="L6" s="204">
        <v>8.4</v>
      </c>
      <c r="M6" s="43">
        <v>238</v>
      </c>
      <c r="N6" s="43" t="s">
        <v>3</v>
      </c>
      <c r="O6" s="44">
        <v>0</v>
      </c>
      <c r="P6" s="45" t="s">
        <v>4</v>
      </c>
      <c r="Q6" s="154">
        <v>6742636</v>
      </c>
      <c r="R6" s="155">
        <v>1477492</v>
      </c>
      <c r="S6" s="95">
        <f t="shared" ref="S6:S37" si="0">((G$2-Q6)^2+(I$2-R6)^2)^0.5</f>
        <v>82.219219164377861</v>
      </c>
      <c r="T6" s="33" t="s">
        <v>5</v>
      </c>
      <c r="U6" s="204">
        <v>0.97</v>
      </c>
      <c r="V6" s="34">
        <v>3</v>
      </c>
      <c r="W6" s="34">
        <v>13</v>
      </c>
      <c r="X6" s="147">
        <v>5</v>
      </c>
      <c r="Y6" s="216">
        <v>1</v>
      </c>
      <c r="Z6" s="156" t="s">
        <v>39</v>
      </c>
      <c r="AA6" s="156" t="s">
        <v>40</v>
      </c>
      <c r="AB6" s="156" t="s">
        <v>41</v>
      </c>
      <c r="AC6" s="145"/>
      <c r="AD6" s="145"/>
      <c r="AE6" s="169"/>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row>
    <row r="7" spans="1:86" x14ac:dyDescent="0.25">
      <c r="A7" s="147">
        <v>2</v>
      </c>
      <c r="B7" s="185">
        <v>1</v>
      </c>
      <c r="C7" s="147">
        <v>2013</v>
      </c>
      <c r="D7" s="147">
        <v>12</v>
      </c>
      <c r="E7" s="147">
        <v>11</v>
      </c>
      <c r="F7" s="157">
        <v>0.4576736111111111</v>
      </c>
      <c r="G7" s="147">
        <v>2013</v>
      </c>
      <c r="H7" s="147">
        <v>12</v>
      </c>
      <c r="I7" s="39">
        <v>10</v>
      </c>
      <c r="J7" s="40">
        <v>0.31944444444444448</v>
      </c>
      <c r="K7" s="28" t="s">
        <v>92</v>
      </c>
      <c r="L7" s="204">
        <v>8.4</v>
      </c>
      <c r="M7" s="28">
        <v>238</v>
      </c>
      <c r="N7" s="28" t="s">
        <v>3</v>
      </c>
      <c r="O7" s="46">
        <v>0</v>
      </c>
      <c r="P7" s="47" t="s">
        <v>4</v>
      </c>
      <c r="Q7" s="158">
        <v>6742646</v>
      </c>
      <c r="R7" s="159">
        <v>1477480</v>
      </c>
      <c r="S7" s="96">
        <f t="shared" si="0"/>
        <v>93.744333162063725</v>
      </c>
      <c r="T7" s="29" t="s">
        <v>5</v>
      </c>
      <c r="U7" s="204">
        <v>1.39</v>
      </c>
      <c r="V7" s="147">
        <v>3</v>
      </c>
      <c r="W7" s="147">
        <v>19</v>
      </c>
      <c r="X7" s="147">
        <v>7</v>
      </c>
      <c r="Y7" s="216">
        <v>1</v>
      </c>
      <c r="Z7" s="156" t="s">
        <v>42</v>
      </c>
      <c r="AA7" s="156" t="s">
        <v>43</v>
      </c>
      <c r="AB7" s="156" t="s">
        <v>44</v>
      </c>
      <c r="AC7" s="160" t="s">
        <v>45</v>
      </c>
      <c r="AD7" s="145"/>
      <c r="AE7" s="169"/>
    </row>
    <row r="8" spans="1:86" x14ac:dyDescent="0.25">
      <c r="A8" s="147">
        <v>3</v>
      </c>
      <c r="B8" s="185">
        <v>1</v>
      </c>
      <c r="C8" s="147">
        <v>2013</v>
      </c>
      <c r="D8" s="147">
        <v>12</v>
      </c>
      <c r="E8" s="147">
        <v>11</v>
      </c>
      <c r="F8" s="157">
        <v>0.46248842592592593</v>
      </c>
      <c r="G8" s="147">
        <v>2013</v>
      </c>
      <c r="H8" s="147">
        <v>12</v>
      </c>
      <c r="I8" s="39">
        <v>10</v>
      </c>
      <c r="J8" s="40">
        <v>0.31944444444444398</v>
      </c>
      <c r="K8" s="28" t="s">
        <v>92</v>
      </c>
      <c r="L8" s="204">
        <v>8.4</v>
      </c>
      <c r="M8" s="28">
        <v>238</v>
      </c>
      <c r="N8" s="28" t="s">
        <v>3</v>
      </c>
      <c r="O8" s="46">
        <v>0</v>
      </c>
      <c r="P8" s="47" t="s">
        <v>4</v>
      </c>
      <c r="Q8" s="158">
        <v>6742654</v>
      </c>
      <c r="R8" s="159">
        <v>1477491</v>
      </c>
      <c r="S8" s="96">
        <f t="shared" si="0"/>
        <v>100.24470060806208</v>
      </c>
      <c r="T8" s="29" t="s">
        <v>5</v>
      </c>
      <c r="U8" s="204">
        <v>0.49</v>
      </c>
      <c r="V8" s="147" t="s">
        <v>4</v>
      </c>
      <c r="W8" s="147" t="s">
        <v>4</v>
      </c>
      <c r="X8" s="147" t="s">
        <v>4</v>
      </c>
      <c r="Y8" s="169">
        <v>1</v>
      </c>
      <c r="Z8" s="147"/>
      <c r="AA8" s="147"/>
      <c r="AB8" s="147"/>
      <c r="AC8" s="147"/>
      <c r="AD8" s="147"/>
      <c r="AE8" s="169"/>
    </row>
    <row r="9" spans="1:86" x14ac:dyDescent="0.25">
      <c r="A9" s="147">
        <v>4</v>
      </c>
      <c r="B9" s="185">
        <v>1</v>
      </c>
      <c r="C9" s="147">
        <v>2013</v>
      </c>
      <c r="D9" s="147">
        <v>12</v>
      </c>
      <c r="E9" s="147">
        <v>11</v>
      </c>
      <c r="F9" s="157">
        <v>0.46562500000000001</v>
      </c>
      <c r="G9" s="147">
        <v>2013</v>
      </c>
      <c r="H9" s="147">
        <v>12</v>
      </c>
      <c r="I9" s="39">
        <v>10</v>
      </c>
      <c r="J9" s="40">
        <v>0.31944444444444398</v>
      </c>
      <c r="K9" s="28" t="s">
        <v>92</v>
      </c>
      <c r="L9" s="204">
        <v>8.4</v>
      </c>
      <c r="M9" s="28">
        <v>238</v>
      </c>
      <c r="N9" s="28" t="s">
        <v>3</v>
      </c>
      <c r="O9" s="46">
        <v>0</v>
      </c>
      <c r="P9" s="47" t="s">
        <v>4</v>
      </c>
      <c r="Q9" s="158">
        <v>6742670</v>
      </c>
      <c r="R9" s="159">
        <v>1477484</v>
      </c>
      <c r="S9" s="96">
        <f t="shared" si="0"/>
        <v>116.84177335182824</v>
      </c>
      <c r="T9" s="29" t="s">
        <v>5</v>
      </c>
      <c r="U9" s="220">
        <v>0.66</v>
      </c>
      <c r="V9" s="147" t="s">
        <v>4</v>
      </c>
      <c r="W9" s="147" t="s">
        <v>4</v>
      </c>
      <c r="X9" s="147" t="s">
        <v>4</v>
      </c>
      <c r="Y9" s="169">
        <v>1</v>
      </c>
      <c r="Z9" s="147"/>
      <c r="AA9" s="147"/>
      <c r="AB9" s="147"/>
      <c r="AC9" s="147"/>
      <c r="AD9" s="147"/>
      <c r="AE9" s="169"/>
    </row>
    <row r="10" spans="1:86" x14ac:dyDescent="0.25">
      <c r="A10" s="147">
        <v>5</v>
      </c>
      <c r="B10" s="185">
        <v>1</v>
      </c>
      <c r="C10" s="147">
        <v>2013</v>
      </c>
      <c r="D10" s="147">
        <v>12</v>
      </c>
      <c r="E10" s="147">
        <v>11</v>
      </c>
      <c r="F10" s="157">
        <v>0.46755787037037039</v>
      </c>
      <c r="G10" s="147">
        <v>2013</v>
      </c>
      <c r="H10" s="147">
        <v>12</v>
      </c>
      <c r="I10" s="39">
        <v>10</v>
      </c>
      <c r="J10" s="40">
        <v>0.31944444444444398</v>
      </c>
      <c r="K10" s="28" t="s">
        <v>92</v>
      </c>
      <c r="L10" s="204">
        <v>8.4</v>
      </c>
      <c r="M10" s="28">
        <v>238</v>
      </c>
      <c r="N10" s="28" t="s">
        <v>3</v>
      </c>
      <c r="O10" s="46">
        <v>0</v>
      </c>
      <c r="P10" s="47" t="s">
        <v>4</v>
      </c>
      <c r="Q10" s="158">
        <v>6742673</v>
      </c>
      <c r="R10" s="159">
        <v>1477518</v>
      </c>
      <c r="S10" s="96">
        <f t="shared" si="0"/>
        <v>120.66896867049125</v>
      </c>
      <c r="T10" s="29" t="s">
        <v>5</v>
      </c>
      <c r="U10" s="220">
        <v>1.37</v>
      </c>
      <c r="V10" s="147" t="s">
        <v>4</v>
      </c>
      <c r="W10" s="147" t="s">
        <v>4</v>
      </c>
      <c r="X10" s="147" t="s">
        <v>4</v>
      </c>
      <c r="Y10" s="169">
        <v>1</v>
      </c>
      <c r="Z10" s="147"/>
      <c r="AA10" s="147"/>
      <c r="AB10" s="147"/>
      <c r="AC10" s="147"/>
      <c r="AD10" s="147"/>
      <c r="AE10" s="169"/>
    </row>
    <row r="11" spans="1:86" x14ac:dyDescent="0.25">
      <c r="A11" s="147">
        <v>6</v>
      </c>
      <c r="B11" s="185">
        <v>1</v>
      </c>
      <c r="C11" s="147">
        <v>2013</v>
      </c>
      <c r="D11" s="147">
        <v>12</v>
      </c>
      <c r="E11" s="147">
        <v>11</v>
      </c>
      <c r="F11" s="157">
        <v>0.46884259259259259</v>
      </c>
      <c r="G11" s="147">
        <v>2013</v>
      </c>
      <c r="H11" s="147">
        <v>12</v>
      </c>
      <c r="I11" s="39">
        <v>10</v>
      </c>
      <c r="J11" s="40">
        <v>0.31944444444444398</v>
      </c>
      <c r="K11" s="28" t="s">
        <v>92</v>
      </c>
      <c r="L11" s="204">
        <v>8.4</v>
      </c>
      <c r="M11" s="28">
        <v>238</v>
      </c>
      <c r="N11" s="28" t="s">
        <v>3</v>
      </c>
      <c r="O11" s="46">
        <v>0</v>
      </c>
      <c r="P11" s="47" t="s">
        <v>4</v>
      </c>
      <c r="Q11" s="158">
        <v>6742671</v>
      </c>
      <c r="R11" s="159">
        <v>1477510</v>
      </c>
      <c r="S11" s="96">
        <f t="shared" si="0"/>
        <v>117.61377470347595</v>
      </c>
      <c r="T11" s="29" t="s">
        <v>5</v>
      </c>
      <c r="U11" s="220">
        <v>0.79</v>
      </c>
      <c r="V11" s="147" t="s">
        <v>4</v>
      </c>
      <c r="W11" s="147" t="s">
        <v>4</v>
      </c>
      <c r="X11" s="147" t="s">
        <v>4</v>
      </c>
      <c r="Y11" s="169">
        <v>1</v>
      </c>
      <c r="Z11" s="147"/>
      <c r="AA11" s="147"/>
      <c r="AB11" s="147"/>
      <c r="AC11" s="147"/>
      <c r="AD11" s="147"/>
      <c r="AE11" s="169"/>
    </row>
    <row r="12" spans="1:86" x14ac:dyDescent="0.25">
      <c r="A12" s="147">
        <v>7</v>
      </c>
      <c r="B12" s="185">
        <v>1</v>
      </c>
      <c r="C12" s="147">
        <v>2013</v>
      </c>
      <c r="D12" s="147">
        <v>12</v>
      </c>
      <c r="E12" s="147">
        <v>11</v>
      </c>
      <c r="F12" s="157">
        <v>0.46951388888888884</v>
      </c>
      <c r="G12" s="147">
        <v>2013</v>
      </c>
      <c r="H12" s="147">
        <v>12</v>
      </c>
      <c r="I12" s="39">
        <v>10</v>
      </c>
      <c r="J12" s="40">
        <v>0.31944444444444398</v>
      </c>
      <c r="K12" s="28" t="s">
        <v>92</v>
      </c>
      <c r="L12" s="204">
        <v>8.4</v>
      </c>
      <c r="M12" s="28">
        <v>238</v>
      </c>
      <c r="N12" s="28" t="s">
        <v>3</v>
      </c>
      <c r="O12" s="46">
        <v>0</v>
      </c>
      <c r="P12" s="47" t="s">
        <v>4</v>
      </c>
      <c r="Q12" s="158">
        <v>6742665</v>
      </c>
      <c r="R12" s="159">
        <v>1477507</v>
      </c>
      <c r="S12" s="96">
        <f t="shared" si="0"/>
        <v>111.36426715962351</v>
      </c>
      <c r="T12" s="29" t="s">
        <v>5</v>
      </c>
      <c r="U12" s="220">
        <v>0.53</v>
      </c>
      <c r="V12" s="147" t="s">
        <v>4</v>
      </c>
      <c r="W12" s="147" t="s">
        <v>4</v>
      </c>
      <c r="X12" s="147" t="s">
        <v>4</v>
      </c>
      <c r="Y12" s="169">
        <v>1</v>
      </c>
      <c r="Z12" s="147"/>
      <c r="AA12" s="147"/>
      <c r="AB12" s="147"/>
      <c r="AC12" s="147"/>
      <c r="AD12" s="147"/>
      <c r="AE12" s="169"/>
    </row>
    <row r="13" spans="1:86" x14ac:dyDescent="0.25">
      <c r="A13" s="147">
        <v>8</v>
      </c>
      <c r="B13" s="185">
        <v>1</v>
      </c>
      <c r="C13" s="147">
        <v>2013</v>
      </c>
      <c r="D13" s="147">
        <v>12</v>
      </c>
      <c r="E13" s="147">
        <v>11</v>
      </c>
      <c r="F13" s="157">
        <v>0.47028935185185183</v>
      </c>
      <c r="G13" s="147">
        <v>2013</v>
      </c>
      <c r="H13" s="147">
        <v>12</v>
      </c>
      <c r="I13" s="39">
        <v>10</v>
      </c>
      <c r="J13" s="40">
        <v>0.31944444444444398</v>
      </c>
      <c r="K13" s="28" t="s">
        <v>92</v>
      </c>
      <c r="L13" s="204">
        <v>8.4</v>
      </c>
      <c r="M13" s="28">
        <v>238</v>
      </c>
      <c r="N13" s="28" t="s">
        <v>3</v>
      </c>
      <c r="O13" s="46">
        <v>0</v>
      </c>
      <c r="P13" s="47" t="s">
        <v>4</v>
      </c>
      <c r="Q13" s="158">
        <v>6742659</v>
      </c>
      <c r="R13" s="159">
        <v>1477501</v>
      </c>
      <c r="S13" s="96">
        <f t="shared" si="0"/>
        <v>105.04284840006957</v>
      </c>
      <c r="T13" s="29" t="s">
        <v>5</v>
      </c>
      <c r="U13" s="220">
        <v>0.22</v>
      </c>
      <c r="V13" s="147" t="s">
        <v>4</v>
      </c>
      <c r="W13" s="147" t="s">
        <v>4</v>
      </c>
      <c r="X13" s="147" t="s">
        <v>4</v>
      </c>
      <c r="Y13" s="169">
        <v>1</v>
      </c>
      <c r="Z13" s="147"/>
      <c r="AA13" s="147"/>
      <c r="AB13" s="147"/>
      <c r="AC13" s="147"/>
      <c r="AE13" s="169"/>
    </row>
    <row r="14" spans="1:86" x14ac:dyDescent="0.25">
      <c r="A14" s="147">
        <v>9</v>
      </c>
      <c r="B14" s="185">
        <v>1</v>
      </c>
      <c r="C14" s="147">
        <v>2013</v>
      </c>
      <c r="D14" s="147">
        <v>12</v>
      </c>
      <c r="E14" s="147">
        <v>11</v>
      </c>
      <c r="F14" s="157">
        <v>0.4710300925925926</v>
      </c>
      <c r="G14" s="147">
        <v>2013</v>
      </c>
      <c r="H14" s="147">
        <v>12</v>
      </c>
      <c r="I14" s="39">
        <v>10</v>
      </c>
      <c r="J14" s="40">
        <v>0.31944444444444398</v>
      </c>
      <c r="K14" s="28" t="s">
        <v>92</v>
      </c>
      <c r="L14" s="204">
        <v>8.4</v>
      </c>
      <c r="M14" s="28">
        <v>238</v>
      </c>
      <c r="N14" s="28" t="s">
        <v>3</v>
      </c>
      <c r="O14" s="46">
        <v>0</v>
      </c>
      <c r="P14" s="47" t="s">
        <v>4</v>
      </c>
      <c r="Q14" s="158">
        <v>6742649</v>
      </c>
      <c r="R14" s="159">
        <v>1477500</v>
      </c>
      <c r="S14" s="96">
        <f t="shared" si="0"/>
        <v>95.02105029939419</v>
      </c>
      <c r="T14" s="29" t="s">
        <v>5</v>
      </c>
      <c r="U14" s="220">
        <v>0.1</v>
      </c>
      <c r="V14" s="147" t="s">
        <v>4</v>
      </c>
      <c r="W14" s="147" t="s">
        <v>4</v>
      </c>
      <c r="X14" s="147" t="s">
        <v>4</v>
      </c>
      <c r="Y14" s="169">
        <v>1</v>
      </c>
      <c r="Z14" s="147"/>
      <c r="AA14" s="147"/>
      <c r="AB14" s="147"/>
      <c r="AC14" s="147"/>
      <c r="AD14" s="147"/>
      <c r="AE14" s="169"/>
    </row>
    <row r="15" spans="1:86" x14ac:dyDescent="0.25">
      <c r="A15" s="147">
        <v>10</v>
      </c>
      <c r="B15" s="185">
        <v>1</v>
      </c>
      <c r="C15" s="147">
        <v>2013</v>
      </c>
      <c r="D15" s="147">
        <v>12</v>
      </c>
      <c r="E15" s="147">
        <v>11</v>
      </c>
      <c r="F15" s="157">
        <v>0.47274305555555557</v>
      </c>
      <c r="G15" s="147">
        <v>2013</v>
      </c>
      <c r="H15" s="147">
        <v>12</v>
      </c>
      <c r="I15" s="39">
        <v>10</v>
      </c>
      <c r="J15" s="40">
        <v>0.31944444444444398</v>
      </c>
      <c r="K15" s="28" t="s">
        <v>92</v>
      </c>
      <c r="L15" s="204">
        <v>8.4</v>
      </c>
      <c r="M15" s="28">
        <v>238</v>
      </c>
      <c r="N15" s="28" t="s">
        <v>3</v>
      </c>
      <c r="O15" s="46">
        <v>0</v>
      </c>
      <c r="P15" s="47" t="s">
        <v>4</v>
      </c>
      <c r="Q15" s="158">
        <v>6742652</v>
      </c>
      <c r="R15" s="159">
        <v>1477513</v>
      </c>
      <c r="S15" s="96">
        <f t="shared" si="0"/>
        <v>99.141313285632847</v>
      </c>
      <c r="T15" s="29" t="s">
        <v>5</v>
      </c>
      <c r="U15" s="220">
        <v>0.15</v>
      </c>
      <c r="V15" s="147" t="s">
        <v>4</v>
      </c>
      <c r="W15" s="147" t="s">
        <v>4</v>
      </c>
      <c r="X15" s="147" t="s">
        <v>4</v>
      </c>
      <c r="Y15" s="169">
        <v>1</v>
      </c>
      <c r="Z15" s="147"/>
      <c r="AA15" s="147"/>
      <c r="AB15" s="147"/>
      <c r="AC15" s="147"/>
      <c r="AD15" s="147"/>
      <c r="AE15" s="169"/>
    </row>
    <row r="16" spans="1:86" x14ac:dyDescent="0.25">
      <c r="A16" s="147">
        <v>11</v>
      </c>
      <c r="B16" s="185">
        <v>1</v>
      </c>
      <c r="C16" s="147">
        <v>2013</v>
      </c>
      <c r="D16" s="147">
        <v>12</v>
      </c>
      <c r="E16" s="147">
        <v>11</v>
      </c>
      <c r="F16" s="157">
        <v>0.47377314814814814</v>
      </c>
      <c r="G16" s="147">
        <v>2013</v>
      </c>
      <c r="H16" s="147">
        <v>12</v>
      </c>
      <c r="I16" s="39">
        <v>10</v>
      </c>
      <c r="J16" s="40">
        <v>0.31944444444444398</v>
      </c>
      <c r="K16" s="28" t="s">
        <v>92</v>
      </c>
      <c r="L16" s="204">
        <v>8.4</v>
      </c>
      <c r="M16" s="28">
        <v>238</v>
      </c>
      <c r="N16" s="28" t="s">
        <v>3</v>
      </c>
      <c r="O16" s="46">
        <v>0</v>
      </c>
      <c r="P16" s="47" t="s">
        <v>4</v>
      </c>
      <c r="Q16" s="158">
        <v>6742655</v>
      </c>
      <c r="R16" s="159">
        <v>1477519</v>
      </c>
      <c r="S16" s="96">
        <f t="shared" si="0"/>
        <v>103.16006979447037</v>
      </c>
      <c r="T16" s="29" t="s">
        <v>5</v>
      </c>
      <c r="U16" s="220">
        <v>0.47</v>
      </c>
      <c r="V16" s="147" t="s">
        <v>4</v>
      </c>
      <c r="W16" s="147" t="s">
        <v>4</v>
      </c>
      <c r="X16" s="147" t="s">
        <v>4</v>
      </c>
      <c r="Y16" s="169">
        <v>1</v>
      </c>
      <c r="Z16" s="147"/>
      <c r="AA16" s="147"/>
      <c r="AB16" s="147"/>
      <c r="AC16" s="147"/>
      <c r="AD16" s="147"/>
      <c r="AE16" s="169"/>
    </row>
    <row r="17" spans="1:31" x14ac:dyDescent="0.25">
      <c r="A17" s="147">
        <v>12</v>
      </c>
      <c r="B17" s="185">
        <v>1</v>
      </c>
      <c r="C17" s="147">
        <v>2013</v>
      </c>
      <c r="D17" s="147">
        <v>12</v>
      </c>
      <c r="E17" s="147">
        <v>11</v>
      </c>
      <c r="F17" s="157">
        <v>0.47437499999999999</v>
      </c>
      <c r="G17" s="147">
        <v>2013</v>
      </c>
      <c r="H17" s="147">
        <v>12</v>
      </c>
      <c r="I17" s="39">
        <v>10</v>
      </c>
      <c r="J17" s="40">
        <v>0.31944444444444398</v>
      </c>
      <c r="K17" s="28" t="s">
        <v>92</v>
      </c>
      <c r="L17" s="204">
        <v>8.4</v>
      </c>
      <c r="M17" s="28">
        <v>238</v>
      </c>
      <c r="N17" s="28" t="s">
        <v>3</v>
      </c>
      <c r="O17" s="46">
        <v>0</v>
      </c>
      <c r="P17" s="47" t="s">
        <v>4</v>
      </c>
      <c r="Q17" s="158">
        <v>6742660</v>
      </c>
      <c r="R17" s="159">
        <v>1477523</v>
      </c>
      <c r="S17" s="96">
        <f t="shared" si="0"/>
        <v>108.90821823902914</v>
      </c>
      <c r="T17" s="29" t="s">
        <v>5</v>
      </c>
      <c r="U17" s="220">
        <v>0.97</v>
      </c>
      <c r="V17" s="147">
        <v>3</v>
      </c>
      <c r="W17" s="147">
        <v>19</v>
      </c>
      <c r="X17" s="147">
        <v>7</v>
      </c>
      <c r="Y17" s="216">
        <v>1</v>
      </c>
      <c r="Z17" s="156" t="s">
        <v>46</v>
      </c>
      <c r="AA17" s="156" t="s">
        <v>47</v>
      </c>
      <c r="AB17" s="156" t="s">
        <v>48</v>
      </c>
      <c r="AC17" s="145"/>
      <c r="AD17" s="145"/>
      <c r="AE17" s="169"/>
    </row>
    <row r="18" spans="1:31" x14ac:dyDescent="0.25">
      <c r="A18" s="147">
        <v>13</v>
      </c>
      <c r="B18" s="185">
        <v>1</v>
      </c>
      <c r="C18" s="147">
        <v>2013</v>
      </c>
      <c r="D18" s="147">
        <v>12</v>
      </c>
      <c r="E18" s="147">
        <v>11</v>
      </c>
      <c r="F18" s="157">
        <v>0.47790509259259256</v>
      </c>
      <c r="G18" s="147">
        <v>2013</v>
      </c>
      <c r="H18" s="147">
        <v>12</v>
      </c>
      <c r="I18" s="39">
        <v>10</v>
      </c>
      <c r="J18" s="40">
        <v>0.31944444444444398</v>
      </c>
      <c r="K18" s="28" t="s">
        <v>92</v>
      </c>
      <c r="L18" s="204">
        <v>8.4</v>
      </c>
      <c r="M18" s="28">
        <v>238</v>
      </c>
      <c r="N18" s="28" t="s">
        <v>3</v>
      </c>
      <c r="O18" s="46">
        <v>0</v>
      </c>
      <c r="P18" s="47" t="s">
        <v>4</v>
      </c>
      <c r="Q18" s="158">
        <v>6742664</v>
      </c>
      <c r="R18" s="159">
        <v>1477525</v>
      </c>
      <c r="S18" s="96">
        <f t="shared" si="0"/>
        <v>113.26517558367179</v>
      </c>
      <c r="T18" s="29" t="s">
        <v>5</v>
      </c>
      <c r="U18" s="220">
        <v>0.71</v>
      </c>
      <c r="V18" s="147" t="s">
        <v>4</v>
      </c>
      <c r="W18" s="147" t="s">
        <v>4</v>
      </c>
      <c r="X18" s="147" t="s">
        <v>4</v>
      </c>
      <c r="Y18" s="169">
        <v>1</v>
      </c>
      <c r="Z18" s="147"/>
      <c r="AA18" s="147"/>
      <c r="AB18" s="147"/>
      <c r="AC18" s="147"/>
      <c r="AD18" s="147"/>
      <c r="AE18" s="169"/>
    </row>
    <row r="19" spans="1:31" x14ac:dyDescent="0.25">
      <c r="A19" s="147">
        <v>14</v>
      </c>
      <c r="B19" s="185">
        <v>1</v>
      </c>
      <c r="C19" s="147">
        <v>2013</v>
      </c>
      <c r="D19" s="147">
        <v>12</v>
      </c>
      <c r="E19" s="147">
        <v>11</v>
      </c>
      <c r="F19" s="157">
        <v>0.4805787037037037</v>
      </c>
      <c r="G19" s="147">
        <v>2013</v>
      </c>
      <c r="H19" s="147">
        <v>12</v>
      </c>
      <c r="I19" s="39">
        <v>10</v>
      </c>
      <c r="J19" s="40">
        <v>0.31944444444444398</v>
      </c>
      <c r="K19" s="28" t="s">
        <v>92</v>
      </c>
      <c r="L19" s="204">
        <v>8.4</v>
      </c>
      <c r="M19" s="28">
        <v>238</v>
      </c>
      <c r="N19" s="28" t="s">
        <v>3</v>
      </c>
      <c r="O19" s="46">
        <v>0</v>
      </c>
      <c r="P19" s="47" t="s">
        <v>4</v>
      </c>
      <c r="Q19" s="158">
        <v>6742668</v>
      </c>
      <c r="R19" s="159">
        <v>1477529</v>
      </c>
      <c r="S19" s="96">
        <f t="shared" si="0"/>
        <v>118.1397477566293</v>
      </c>
      <c r="T19" s="29" t="s">
        <v>5</v>
      </c>
      <c r="U19" s="220">
        <v>0.49</v>
      </c>
      <c r="V19" s="147" t="s">
        <v>4</v>
      </c>
      <c r="W19" s="147" t="s">
        <v>4</v>
      </c>
      <c r="X19" s="147" t="s">
        <v>4</v>
      </c>
      <c r="Y19" s="169">
        <v>1</v>
      </c>
      <c r="Z19" s="147"/>
      <c r="AA19" s="147"/>
      <c r="AB19" s="147"/>
      <c r="AC19" s="147"/>
      <c r="AD19" s="147"/>
      <c r="AE19" s="169"/>
    </row>
    <row r="20" spans="1:31" x14ac:dyDescent="0.25">
      <c r="A20" s="147">
        <v>15</v>
      </c>
      <c r="B20" s="185">
        <v>1</v>
      </c>
      <c r="C20" s="147">
        <v>2013</v>
      </c>
      <c r="D20" s="147">
        <v>12</v>
      </c>
      <c r="E20" s="147">
        <v>11</v>
      </c>
      <c r="F20" s="157">
        <v>0.48118055555555556</v>
      </c>
      <c r="G20" s="147">
        <v>2013</v>
      </c>
      <c r="H20" s="147">
        <v>12</v>
      </c>
      <c r="I20" s="39">
        <v>10</v>
      </c>
      <c r="J20" s="40">
        <v>0.31944444444444398</v>
      </c>
      <c r="K20" s="28" t="s">
        <v>92</v>
      </c>
      <c r="L20" s="204">
        <v>8.4</v>
      </c>
      <c r="M20" s="28">
        <v>238</v>
      </c>
      <c r="N20" s="28" t="s">
        <v>3</v>
      </c>
      <c r="O20" s="46">
        <v>0</v>
      </c>
      <c r="P20" s="47" t="s">
        <v>4</v>
      </c>
      <c r="Q20" s="158">
        <v>6742672</v>
      </c>
      <c r="R20" s="159">
        <v>1477528</v>
      </c>
      <c r="S20" s="96">
        <f t="shared" si="0"/>
        <v>121.75385004179539</v>
      </c>
      <c r="T20" s="29" t="s">
        <v>5</v>
      </c>
      <c r="U20" s="220">
        <v>1.68</v>
      </c>
      <c r="V20" s="147" t="s">
        <v>4</v>
      </c>
      <c r="W20" s="147" t="s">
        <v>4</v>
      </c>
      <c r="X20" s="147" t="s">
        <v>4</v>
      </c>
      <c r="Y20" s="169">
        <v>1</v>
      </c>
      <c r="Z20" s="147"/>
      <c r="AA20" s="147"/>
      <c r="AB20" s="147"/>
      <c r="AC20" s="147"/>
      <c r="AD20" s="147"/>
      <c r="AE20" s="169"/>
    </row>
    <row r="21" spans="1:31" x14ac:dyDescent="0.25">
      <c r="A21" s="147">
        <v>16</v>
      </c>
      <c r="B21" s="185">
        <v>1</v>
      </c>
      <c r="C21" s="147">
        <v>2013</v>
      </c>
      <c r="D21" s="147">
        <v>12</v>
      </c>
      <c r="E21" s="147">
        <v>11</v>
      </c>
      <c r="F21" s="157">
        <v>0.48216435185185186</v>
      </c>
      <c r="G21" s="147">
        <v>2013</v>
      </c>
      <c r="H21" s="147">
        <v>12</v>
      </c>
      <c r="I21" s="39">
        <v>10</v>
      </c>
      <c r="J21" s="40">
        <v>0.31944444444444398</v>
      </c>
      <c r="K21" s="28" t="s">
        <v>92</v>
      </c>
      <c r="L21" s="204">
        <v>8.4</v>
      </c>
      <c r="M21" s="28">
        <v>238</v>
      </c>
      <c r="N21" s="28" t="s">
        <v>3</v>
      </c>
      <c r="O21" s="46">
        <v>0</v>
      </c>
      <c r="P21" s="47" t="s">
        <v>4</v>
      </c>
      <c r="Q21" s="158">
        <v>6742676</v>
      </c>
      <c r="R21" s="159">
        <v>1477530</v>
      </c>
      <c r="S21" s="96">
        <f t="shared" si="0"/>
        <v>126.1269202034205</v>
      </c>
      <c r="T21" s="29" t="s">
        <v>5</v>
      </c>
      <c r="U21" s="220">
        <v>0.46</v>
      </c>
      <c r="V21" s="147" t="s">
        <v>4</v>
      </c>
      <c r="W21" s="147" t="s">
        <v>4</v>
      </c>
      <c r="X21" s="147" t="s">
        <v>4</v>
      </c>
      <c r="Y21" s="169">
        <v>1</v>
      </c>
      <c r="Z21" s="147"/>
      <c r="AA21" s="147"/>
      <c r="AB21" s="147"/>
      <c r="AC21" s="147"/>
      <c r="AD21" s="147"/>
      <c r="AE21" s="169"/>
    </row>
    <row r="22" spans="1:31" x14ac:dyDescent="0.25">
      <c r="A22" s="147">
        <v>17</v>
      </c>
      <c r="B22" s="185">
        <v>1</v>
      </c>
      <c r="C22" s="147">
        <v>2013</v>
      </c>
      <c r="D22" s="147">
        <v>12</v>
      </c>
      <c r="E22" s="147">
        <v>11</v>
      </c>
      <c r="F22" s="157">
        <v>0.48312500000000003</v>
      </c>
      <c r="G22" s="147">
        <v>2013</v>
      </c>
      <c r="H22" s="147">
        <v>12</v>
      </c>
      <c r="I22" s="39">
        <v>10</v>
      </c>
      <c r="J22" s="40">
        <v>0.31944444444444398</v>
      </c>
      <c r="K22" s="28" t="s">
        <v>92</v>
      </c>
      <c r="L22" s="204">
        <v>8.4</v>
      </c>
      <c r="M22" s="28">
        <v>238</v>
      </c>
      <c r="N22" s="28" t="s">
        <v>3</v>
      </c>
      <c r="O22" s="46">
        <v>0</v>
      </c>
      <c r="P22" s="47" t="s">
        <v>4</v>
      </c>
      <c r="Q22" s="158">
        <v>6742684</v>
      </c>
      <c r="R22" s="159">
        <v>1477533</v>
      </c>
      <c r="S22" s="96">
        <f t="shared" si="0"/>
        <v>134.6291201783626</v>
      </c>
      <c r="T22" s="29" t="s">
        <v>5</v>
      </c>
      <c r="U22" s="220">
        <v>0.35</v>
      </c>
      <c r="V22" s="147" t="s">
        <v>4</v>
      </c>
      <c r="W22" s="147" t="s">
        <v>4</v>
      </c>
      <c r="X22" s="147" t="s">
        <v>4</v>
      </c>
      <c r="Y22" s="169">
        <v>1</v>
      </c>
      <c r="Z22" s="147"/>
      <c r="AA22" s="147"/>
      <c r="AB22" s="147"/>
      <c r="AC22" s="147"/>
      <c r="AD22" s="147"/>
      <c r="AE22" s="169"/>
    </row>
    <row r="23" spans="1:31" x14ac:dyDescent="0.25">
      <c r="A23" s="147">
        <v>18</v>
      </c>
      <c r="B23" s="185">
        <v>1</v>
      </c>
      <c r="C23" s="147">
        <v>2013</v>
      </c>
      <c r="D23" s="147">
        <v>12</v>
      </c>
      <c r="E23" s="147">
        <v>11</v>
      </c>
      <c r="F23" s="157">
        <v>0.48461805555555554</v>
      </c>
      <c r="G23" s="147">
        <v>2013</v>
      </c>
      <c r="H23" s="147">
        <v>12</v>
      </c>
      <c r="I23" s="39">
        <v>10</v>
      </c>
      <c r="J23" s="40">
        <v>0.31944444444444398</v>
      </c>
      <c r="K23" s="28" t="s">
        <v>92</v>
      </c>
      <c r="L23" s="204">
        <v>8.4</v>
      </c>
      <c r="M23" s="28">
        <v>238</v>
      </c>
      <c r="N23" s="28" t="s">
        <v>3</v>
      </c>
      <c r="O23" s="46">
        <v>0</v>
      </c>
      <c r="P23" s="47" t="s">
        <v>4</v>
      </c>
      <c r="Q23" s="158">
        <v>6742684</v>
      </c>
      <c r="R23" s="159">
        <v>1477548</v>
      </c>
      <c r="S23" s="96">
        <f t="shared" si="0"/>
        <v>139.28388277184121</v>
      </c>
      <c r="T23" s="29" t="s">
        <v>5</v>
      </c>
      <c r="U23" s="220">
        <v>0.3</v>
      </c>
      <c r="V23" s="147" t="s">
        <v>4</v>
      </c>
      <c r="W23" s="147" t="s">
        <v>4</v>
      </c>
      <c r="X23" s="147" t="s">
        <v>4</v>
      </c>
      <c r="Y23" s="169">
        <v>1</v>
      </c>
      <c r="Z23" s="147"/>
      <c r="AA23" s="147"/>
      <c r="AB23" s="147"/>
      <c r="AC23" s="147"/>
      <c r="AD23" s="147"/>
      <c r="AE23" s="169"/>
    </row>
    <row r="24" spans="1:31" x14ac:dyDescent="0.25">
      <c r="A24" s="147">
        <v>19</v>
      </c>
      <c r="B24" s="185">
        <v>1</v>
      </c>
      <c r="C24" s="147">
        <v>2013</v>
      </c>
      <c r="D24" s="147">
        <v>12</v>
      </c>
      <c r="E24" s="147">
        <v>11</v>
      </c>
      <c r="F24" s="157">
        <v>0.48556712962962961</v>
      </c>
      <c r="G24" s="147">
        <v>2013</v>
      </c>
      <c r="H24" s="147">
        <v>12</v>
      </c>
      <c r="I24" s="39">
        <v>10</v>
      </c>
      <c r="J24" s="40">
        <v>0.31944444444444398</v>
      </c>
      <c r="K24" s="28" t="s">
        <v>92</v>
      </c>
      <c r="L24" s="204">
        <v>8.4</v>
      </c>
      <c r="M24" s="28">
        <v>238</v>
      </c>
      <c r="N24" s="28" t="s">
        <v>3</v>
      </c>
      <c r="O24" s="46">
        <v>0</v>
      </c>
      <c r="P24" s="47" t="s">
        <v>4</v>
      </c>
      <c r="Q24" s="158">
        <v>6742674</v>
      </c>
      <c r="R24" s="159">
        <v>1477567</v>
      </c>
      <c r="S24" s="96">
        <f t="shared" si="0"/>
        <v>138.42326394071193</v>
      </c>
      <c r="T24" s="29" t="s">
        <v>5</v>
      </c>
      <c r="U24" s="220">
        <v>1.3</v>
      </c>
      <c r="V24" s="147" t="s">
        <v>4</v>
      </c>
      <c r="W24" s="147" t="s">
        <v>4</v>
      </c>
      <c r="X24" s="147" t="s">
        <v>4</v>
      </c>
      <c r="Y24" s="169">
        <v>1</v>
      </c>
      <c r="Z24" s="147"/>
      <c r="AA24" s="147"/>
      <c r="AB24" s="147"/>
      <c r="AC24" s="147"/>
      <c r="AD24" s="147"/>
      <c r="AE24" s="169"/>
    </row>
    <row r="25" spans="1:31" x14ac:dyDescent="0.25">
      <c r="A25" s="147">
        <v>20</v>
      </c>
      <c r="B25" s="185">
        <v>1</v>
      </c>
      <c r="C25" s="147">
        <v>2013</v>
      </c>
      <c r="D25" s="147">
        <v>12</v>
      </c>
      <c r="E25" s="147">
        <v>11</v>
      </c>
      <c r="F25" s="157">
        <v>0.48633101851851851</v>
      </c>
      <c r="G25" s="147">
        <v>2013</v>
      </c>
      <c r="H25" s="147">
        <v>12</v>
      </c>
      <c r="I25" s="39">
        <v>10</v>
      </c>
      <c r="J25" s="40">
        <v>0.31944444444444398</v>
      </c>
      <c r="K25" s="28" t="s">
        <v>92</v>
      </c>
      <c r="L25" s="204">
        <v>8.4</v>
      </c>
      <c r="M25" s="28">
        <v>238</v>
      </c>
      <c r="N25" s="28" t="s">
        <v>3</v>
      </c>
      <c r="O25" s="46">
        <v>0</v>
      </c>
      <c r="P25" s="47" t="s">
        <v>4</v>
      </c>
      <c r="Q25" s="158">
        <v>6742673</v>
      </c>
      <c r="R25" s="159">
        <v>1477568</v>
      </c>
      <c r="S25" s="96">
        <f t="shared" si="0"/>
        <v>138.06158046321215</v>
      </c>
      <c r="T25" s="29" t="s">
        <v>5</v>
      </c>
      <c r="U25" s="220">
        <v>0.26</v>
      </c>
      <c r="V25" s="147" t="s">
        <v>4</v>
      </c>
      <c r="W25" s="147" t="s">
        <v>4</v>
      </c>
      <c r="X25" s="147" t="s">
        <v>4</v>
      </c>
      <c r="Y25" s="169">
        <v>1</v>
      </c>
      <c r="Z25" s="147"/>
      <c r="AA25" s="147"/>
      <c r="AB25" s="147"/>
      <c r="AC25" s="147"/>
      <c r="AD25" s="147"/>
      <c r="AE25" s="169"/>
    </row>
    <row r="26" spans="1:31" x14ac:dyDescent="0.25">
      <c r="A26" s="147">
        <v>21</v>
      </c>
      <c r="B26" s="185">
        <v>1</v>
      </c>
      <c r="C26" s="147">
        <v>2013</v>
      </c>
      <c r="D26" s="147">
        <v>12</v>
      </c>
      <c r="E26" s="147">
        <v>11</v>
      </c>
      <c r="F26" s="157">
        <v>0.48719907407407409</v>
      </c>
      <c r="G26" s="147">
        <v>2013</v>
      </c>
      <c r="H26" s="147">
        <v>12</v>
      </c>
      <c r="I26" s="39">
        <v>10</v>
      </c>
      <c r="J26" s="40">
        <v>0.31944444444444398</v>
      </c>
      <c r="K26" s="28" t="s">
        <v>92</v>
      </c>
      <c r="L26" s="204">
        <v>8.4</v>
      </c>
      <c r="M26" s="28">
        <v>238</v>
      </c>
      <c r="N26" s="28" t="s">
        <v>3</v>
      </c>
      <c r="O26" s="46">
        <v>0</v>
      </c>
      <c r="P26" s="47" t="s">
        <v>4</v>
      </c>
      <c r="Q26" s="158">
        <v>6742674</v>
      </c>
      <c r="R26" s="159">
        <v>1477575</v>
      </c>
      <c r="S26" s="96">
        <f t="shared" si="0"/>
        <v>142.57980221616245</v>
      </c>
      <c r="T26" s="29" t="s">
        <v>5</v>
      </c>
      <c r="U26" s="220">
        <v>0.1</v>
      </c>
      <c r="V26" s="147" t="s">
        <v>4</v>
      </c>
      <c r="W26" s="147" t="s">
        <v>4</v>
      </c>
      <c r="X26" s="147" t="s">
        <v>4</v>
      </c>
      <c r="Y26" s="169">
        <v>1</v>
      </c>
      <c r="Z26" s="147"/>
      <c r="AA26" s="147"/>
      <c r="AB26" s="147"/>
      <c r="AC26" s="147"/>
      <c r="AD26" s="147"/>
      <c r="AE26" s="169"/>
    </row>
    <row r="27" spans="1:31" x14ac:dyDescent="0.25">
      <c r="A27" s="147">
        <v>22</v>
      </c>
      <c r="B27" s="185">
        <v>1</v>
      </c>
      <c r="C27" s="147">
        <v>2013</v>
      </c>
      <c r="D27" s="147">
        <v>12</v>
      </c>
      <c r="E27" s="147">
        <v>11</v>
      </c>
      <c r="F27" s="157">
        <v>0.49136574074074074</v>
      </c>
      <c r="G27" s="147">
        <v>2013</v>
      </c>
      <c r="H27" s="147">
        <v>12</v>
      </c>
      <c r="I27" s="39">
        <v>10</v>
      </c>
      <c r="J27" s="40">
        <v>0.31944444444444398</v>
      </c>
      <c r="K27" s="28" t="s">
        <v>92</v>
      </c>
      <c r="L27" s="204">
        <v>8.4</v>
      </c>
      <c r="M27" s="28">
        <v>238</v>
      </c>
      <c r="N27" s="28" t="s">
        <v>3</v>
      </c>
      <c r="O27" s="46">
        <v>0</v>
      </c>
      <c r="P27" s="47" t="s">
        <v>4</v>
      </c>
      <c r="Q27" s="158">
        <v>6742659</v>
      </c>
      <c r="R27" s="159">
        <v>1477579</v>
      </c>
      <c r="S27" s="96">
        <f t="shared" si="0"/>
        <v>132.61221663180206</v>
      </c>
      <c r="T27" s="29" t="s">
        <v>5</v>
      </c>
      <c r="U27" s="220">
        <v>1.99</v>
      </c>
      <c r="V27" s="147" t="s">
        <v>4</v>
      </c>
      <c r="W27" s="147" t="s">
        <v>4</v>
      </c>
      <c r="X27" s="147" t="s">
        <v>4</v>
      </c>
      <c r="Y27" s="169">
        <v>1</v>
      </c>
      <c r="Z27" s="147"/>
      <c r="AA27" s="147"/>
      <c r="AB27" s="147"/>
      <c r="AC27" s="147"/>
      <c r="AD27" s="147"/>
      <c r="AE27" s="169"/>
    </row>
    <row r="28" spans="1:31" x14ac:dyDescent="0.25">
      <c r="A28" s="147">
        <v>23</v>
      </c>
      <c r="B28" s="185">
        <v>1</v>
      </c>
      <c r="C28" s="147">
        <v>2013</v>
      </c>
      <c r="D28" s="147">
        <v>12</v>
      </c>
      <c r="E28" s="147">
        <v>11</v>
      </c>
      <c r="F28" s="157">
        <v>0.49376157407407412</v>
      </c>
      <c r="G28" s="147">
        <v>2013</v>
      </c>
      <c r="H28" s="147">
        <v>12</v>
      </c>
      <c r="I28" s="39">
        <v>10</v>
      </c>
      <c r="J28" s="40">
        <v>0.31944444444444398</v>
      </c>
      <c r="K28" s="28" t="s">
        <v>92</v>
      </c>
      <c r="L28" s="204">
        <v>8.4</v>
      </c>
      <c r="M28" s="28">
        <v>238</v>
      </c>
      <c r="N28" s="28" t="s">
        <v>3</v>
      </c>
      <c r="O28" s="46">
        <v>0</v>
      </c>
      <c r="P28" s="47" t="s">
        <v>4</v>
      </c>
      <c r="Q28" s="158">
        <v>6742658</v>
      </c>
      <c r="R28" s="159">
        <v>1477574</v>
      </c>
      <c r="S28" s="96">
        <f t="shared" si="0"/>
        <v>128.80993750483694</v>
      </c>
      <c r="T28" s="29" t="s">
        <v>5</v>
      </c>
      <c r="U28" s="220">
        <v>1.74</v>
      </c>
      <c r="V28" s="147" t="s">
        <v>4</v>
      </c>
      <c r="W28" s="147" t="s">
        <v>4</v>
      </c>
      <c r="X28" s="147" t="s">
        <v>4</v>
      </c>
      <c r="Y28" s="169">
        <v>1</v>
      </c>
      <c r="Z28" s="147"/>
      <c r="AA28" s="147"/>
      <c r="AB28" s="147"/>
      <c r="AC28" s="147"/>
      <c r="AD28" s="147"/>
      <c r="AE28" s="169"/>
    </row>
    <row r="29" spans="1:31" x14ac:dyDescent="0.25">
      <c r="A29" s="147">
        <v>24</v>
      </c>
      <c r="B29" s="185">
        <v>1</v>
      </c>
      <c r="C29" s="147">
        <v>2013</v>
      </c>
      <c r="D29" s="147">
        <v>12</v>
      </c>
      <c r="E29" s="147">
        <v>11</v>
      </c>
      <c r="F29" s="157">
        <v>0.49645833333333328</v>
      </c>
      <c r="G29" s="147">
        <v>2013</v>
      </c>
      <c r="H29" s="147">
        <v>12</v>
      </c>
      <c r="I29" s="39">
        <v>10</v>
      </c>
      <c r="J29" s="40">
        <v>0.31944444444444398</v>
      </c>
      <c r="K29" s="28" t="s">
        <v>92</v>
      </c>
      <c r="L29" s="204">
        <v>8.4</v>
      </c>
      <c r="M29" s="28">
        <v>238</v>
      </c>
      <c r="N29" s="28" t="s">
        <v>3</v>
      </c>
      <c r="O29" s="46">
        <v>0</v>
      </c>
      <c r="P29" s="47" t="s">
        <v>4</v>
      </c>
      <c r="Q29" s="158">
        <v>6742662</v>
      </c>
      <c r="R29" s="159">
        <v>1477566</v>
      </c>
      <c r="S29" s="96">
        <f t="shared" si="0"/>
        <v>127.62444906835053</v>
      </c>
      <c r="T29" s="29" t="s">
        <v>5</v>
      </c>
      <c r="U29" s="220">
        <v>1.06</v>
      </c>
      <c r="V29" s="147" t="s">
        <v>4</v>
      </c>
      <c r="W29" s="147" t="s">
        <v>4</v>
      </c>
      <c r="X29" s="147" t="s">
        <v>4</v>
      </c>
      <c r="Y29" s="169">
        <v>1</v>
      </c>
      <c r="Z29" s="147"/>
      <c r="AA29" s="147"/>
      <c r="AB29" s="147"/>
      <c r="AC29" s="147"/>
      <c r="AD29" s="147"/>
      <c r="AE29" s="169"/>
    </row>
    <row r="30" spans="1:31" x14ac:dyDescent="0.25">
      <c r="A30" s="147">
        <v>25</v>
      </c>
      <c r="B30" s="185">
        <v>1</v>
      </c>
      <c r="C30" s="147">
        <v>2013</v>
      </c>
      <c r="D30" s="147">
        <v>12</v>
      </c>
      <c r="E30" s="147">
        <v>11</v>
      </c>
      <c r="F30" s="157">
        <v>0.4984837962962963</v>
      </c>
      <c r="G30" s="147">
        <v>2013</v>
      </c>
      <c r="H30" s="147">
        <v>12</v>
      </c>
      <c r="I30" s="39">
        <v>10</v>
      </c>
      <c r="J30" s="40">
        <v>0.31944444444444398</v>
      </c>
      <c r="K30" s="28" t="s">
        <v>92</v>
      </c>
      <c r="L30" s="204">
        <v>8.4</v>
      </c>
      <c r="M30" s="28">
        <v>238</v>
      </c>
      <c r="N30" s="28" t="s">
        <v>3</v>
      </c>
      <c r="O30" s="46">
        <v>0</v>
      </c>
      <c r="P30" s="47" t="s">
        <v>4</v>
      </c>
      <c r="Q30" s="158">
        <v>6742659</v>
      </c>
      <c r="R30" s="159">
        <v>1477550</v>
      </c>
      <c r="S30" s="96">
        <f t="shared" si="0"/>
        <v>117.17081547894082</v>
      </c>
      <c r="T30" s="29" t="s">
        <v>5</v>
      </c>
      <c r="U30" s="220">
        <v>0.88</v>
      </c>
      <c r="V30" s="147" t="s">
        <v>4</v>
      </c>
      <c r="W30" s="147" t="s">
        <v>4</v>
      </c>
      <c r="X30" s="147" t="s">
        <v>4</v>
      </c>
      <c r="Y30" s="169">
        <v>1</v>
      </c>
      <c r="Z30" s="147"/>
      <c r="AA30" s="147"/>
      <c r="AB30" s="147"/>
      <c r="AC30" s="147"/>
      <c r="AD30" s="147"/>
      <c r="AE30" s="169"/>
    </row>
    <row r="31" spans="1:31" x14ac:dyDescent="0.25">
      <c r="A31" s="147">
        <v>26</v>
      </c>
      <c r="B31" s="185">
        <v>1</v>
      </c>
      <c r="C31" s="147">
        <v>2013</v>
      </c>
      <c r="D31" s="147">
        <v>12</v>
      </c>
      <c r="E31" s="147">
        <v>11</v>
      </c>
      <c r="F31" s="157">
        <v>0.5002199074074074</v>
      </c>
      <c r="G31" s="147">
        <v>2013</v>
      </c>
      <c r="H31" s="147">
        <v>12</v>
      </c>
      <c r="I31" s="39">
        <v>10</v>
      </c>
      <c r="J31" s="40">
        <v>0.31944444444444398</v>
      </c>
      <c r="K31" s="28" t="s">
        <v>92</v>
      </c>
      <c r="L31" s="204">
        <v>8.4</v>
      </c>
      <c r="M31" s="28">
        <v>238</v>
      </c>
      <c r="N31" s="28" t="s">
        <v>3</v>
      </c>
      <c r="O31" s="46">
        <v>0</v>
      </c>
      <c r="P31" s="47" t="s">
        <v>4</v>
      </c>
      <c r="Q31" s="158">
        <v>6742658</v>
      </c>
      <c r="R31" s="159">
        <v>1477552</v>
      </c>
      <c r="S31" s="96">
        <f t="shared" si="0"/>
        <v>117.18361660232202</v>
      </c>
      <c r="T31" s="29" t="s">
        <v>5</v>
      </c>
      <c r="U31" s="220">
        <v>0.55000000000000004</v>
      </c>
      <c r="V31" s="147" t="s">
        <v>4</v>
      </c>
      <c r="W31" s="147" t="s">
        <v>4</v>
      </c>
      <c r="X31" s="147" t="s">
        <v>4</v>
      </c>
      <c r="Y31" s="169">
        <v>1</v>
      </c>
      <c r="Z31" s="147"/>
      <c r="AA31" s="147"/>
      <c r="AB31" s="147"/>
      <c r="AC31" s="147"/>
      <c r="AD31" s="147"/>
      <c r="AE31" s="169"/>
    </row>
    <row r="32" spans="1:31" x14ac:dyDescent="0.25">
      <c r="A32" s="147">
        <v>27</v>
      </c>
      <c r="B32" s="185">
        <v>1</v>
      </c>
      <c r="C32" s="147">
        <v>2013</v>
      </c>
      <c r="D32" s="147">
        <v>12</v>
      </c>
      <c r="E32" s="147">
        <v>11</v>
      </c>
      <c r="F32" s="157">
        <v>0.50244212962962964</v>
      </c>
      <c r="G32" s="147">
        <v>2013</v>
      </c>
      <c r="H32" s="147">
        <v>12</v>
      </c>
      <c r="I32" s="39">
        <v>10</v>
      </c>
      <c r="J32" s="40">
        <v>0.31944444444444398</v>
      </c>
      <c r="K32" s="28" t="s">
        <v>92</v>
      </c>
      <c r="L32" s="204">
        <v>8.4</v>
      </c>
      <c r="M32" s="28">
        <v>238</v>
      </c>
      <c r="N32" s="28" t="s">
        <v>3</v>
      </c>
      <c r="O32" s="46">
        <v>0</v>
      </c>
      <c r="P32" s="47" t="s">
        <v>4</v>
      </c>
      <c r="Q32" s="158">
        <v>6742658</v>
      </c>
      <c r="R32" s="159">
        <v>1477547</v>
      </c>
      <c r="S32" s="96">
        <f t="shared" si="0"/>
        <v>114.96521212958292</v>
      </c>
      <c r="T32" s="29" t="s">
        <v>5</v>
      </c>
      <c r="U32" s="220">
        <v>0.79</v>
      </c>
      <c r="V32" s="147" t="s">
        <v>4</v>
      </c>
      <c r="W32" s="147" t="s">
        <v>4</v>
      </c>
      <c r="X32" s="147" t="s">
        <v>4</v>
      </c>
      <c r="Y32" s="169">
        <v>1</v>
      </c>
      <c r="Z32" s="147"/>
      <c r="AA32" s="147"/>
      <c r="AB32" s="147"/>
      <c r="AC32" s="147"/>
      <c r="AD32" s="147"/>
      <c r="AE32" s="169"/>
    </row>
    <row r="33" spans="1:31" x14ac:dyDescent="0.25">
      <c r="A33" s="147">
        <v>28</v>
      </c>
      <c r="B33" s="185">
        <v>1</v>
      </c>
      <c r="C33" s="147">
        <v>2013</v>
      </c>
      <c r="D33" s="147">
        <v>12</v>
      </c>
      <c r="E33" s="147">
        <v>11</v>
      </c>
      <c r="F33" s="157">
        <v>0.50368055555555558</v>
      </c>
      <c r="G33" s="147">
        <v>2013</v>
      </c>
      <c r="H33" s="147">
        <v>12</v>
      </c>
      <c r="I33" s="39">
        <v>10</v>
      </c>
      <c r="J33" s="40">
        <v>0.31944444444444398</v>
      </c>
      <c r="K33" s="28" t="s">
        <v>92</v>
      </c>
      <c r="L33" s="204">
        <v>8.4</v>
      </c>
      <c r="M33" s="28">
        <v>238</v>
      </c>
      <c r="N33" s="28" t="s">
        <v>3</v>
      </c>
      <c r="O33" s="46">
        <v>0</v>
      </c>
      <c r="P33" s="47" t="s">
        <v>4</v>
      </c>
      <c r="Q33" s="158">
        <v>6742662</v>
      </c>
      <c r="R33" s="159">
        <v>1477546</v>
      </c>
      <c r="S33" s="96">
        <f t="shared" si="0"/>
        <v>118.18629362155326</v>
      </c>
      <c r="T33" s="29" t="s">
        <v>5</v>
      </c>
      <c r="U33" s="220">
        <v>0.66</v>
      </c>
      <c r="V33" s="147" t="s">
        <v>4</v>
      </c>
      <c r="W33" s="147" t="s">
        <v>4</v>
      </c>
      <c r="X33" s="147" t="s">
        <v>4</v>
      </c>
      <c r="Y33" s="169">
        <v>1</v>
      </c>
      <c r="Z33" s="147"/>
      <c r="AA33" s="147"/>
      <c r="AB33" s="147"/>
      <c r="AC33" s="147"/>
      <c r="AD33" s="147"/>
      <c r="AE33" s="169"/>
    </row>
    <row r="34" spans="1:31" x14ac:dyDescent="0.25">
      <c r="A34" s="147">
        <v>29</v>
      </c>
      <c r="B34" s="185">
        <v>1</v>
      </c>
      <c r="C34" s="147">
        <v>2013</v>
      </c>
      <c r="D34" s="147">
        <v>12</v>
      </c>
      <c r="E34" s="147">
        <v>11</v>
      </c>
      <c r="F34" s="157">
        <v>0.50465277777777773</v>
      </c>
      <c r="G34" s="147">
        <v>2013</v>
      </c>
      <c r="H34" s="147">
        <v>12</v>
      </c>
      <c r="I34" s="39">
        <v>10</v>
      </c>
      <c r="J34" s="40">
        <v>0.31944444444444398</v>
      </c>
      <c r="K34" s="28" t="s">
        <v>92</v>
      </c>
      <c r="L34" s="204">
        <v>8.4</v>
      </c>
      <c r="M34" s="28">
        <v>238</v>
      </c>
      <c r="N34" s="28" t="s">
        <v>3</v>
      </c>
      <c r="O34" s="46">
        <v>0</v>
      </c>
      <c r="P34" s="47" t="s">
        <v>4</v>
      </c>
      <c r="Q34" s="158">
        <v>6742661</v>
      </c>
      <c r="R34" s="159">
        <v>1477542</v>
      </c>
      <c r="S34" s="96">
        <f t="shared" si="0"/>
        <v>115.69356075426151</v>
      </c>
      <c r="T34" s="29" t="s">
        <v>5</v>
      </c>
      <c r="U34" s="220">
        <v>0.66</v>
      </c>
      <c r="V34" s="147" t="s">
        <v>4</v>
      </c>
      <c r="W34" s="147" t="s">
        <v>4</v>
      </c>
      <c r="X34" s="147" t="s">
        <v>4</v>
      </c>
      <c r="Y34" s="169">
        <v>1</v>
      </c>
      <c r="Z34" s="147"/>
      <c r="AA34" s="147"/>
      <c r="AB34" s="147"/>
      <c r="AC34" s="147"/>
      <c r="AD34" s="147"/>
      <c r="AE34" s="169"/>
    </row>
    <row r="35" spans="1:31" x14ac:dyDescent="0.25">
      <c r="A35" s="147">
        <v>30</v>
      </c>
      <c r="B35" s="185">
        <v>1</v>
      </c>
      <c r="C35" s="147">
        <v>2013</v>
      </c>
      <c r="D35" s="147">
        <v>12</v>
      </c>
      <c r="E35" s="147">
        <v>11</v>
      </c>
      <c r="F35" s="157">
        <v>0.50578703703703709</v>
      </c>
      <c r="G35" s="147">
        <v>2013</v>
      </c>
      <c r="H35" s="147">
        <v>12</v>
      </c>
      <c r="I35" s="39">
        <v>10</v>
      </c>
      <c r="J35" s="40">
        <v>0.31944444444444398</v>
      </c>
      <c r="K35" s="28" t="s">
        <v>92</v>
      </c>
      <c r="L35" s="204">
        <v>8.4</v>
      </c>
      <c r="M35" s="28">
        <v>238</v>
      </c>
      <c r="N35" s="28" t="s">
        <v>3</v>
      </c>
      <c r="O35" s="46">
        <v>0</v>
      </c>
      <c r="P35" s="47" t="s">
        <v>4</v>
      </c>
      <c r="Q35" s="158">
        <v>6742659</v>
      </c>
      <c r="R35" s="159">
        <v>1477540</v>
      </c>
      <c r="S35" s="96">
        <f t="shared" si="0"/>
        <v>113.08846094982458</v>
      </c>
      <c r="T35" s="29" t="s">
        <v>5</v>
      </c>
      <c r="U35" s="220">
        <v>0.37</v>
      </c>
      <c r="V35" s="147" t="s">
        <v>4</v>
      </c>
      <c r="W35" s="147" t="s">
        <v>4</v>
      </c>
      <c r="X35" s="147" t="s">
        <v>4</v>
      </c>
      <c r="Y35" s="169">
        <v>1</v>
      </c>
      <c r="Z35" s="147"/>
      <c r="AA35" s="147"/>
      <c r="AB35" s="147"/>
      <c r="AC35" s="147"/>
      <c r="AD35" s="147"/>
      <c r="AE35" s="169"/>
    </row>
    <row r="36" spans="1:31" x14ac:dyDescent="0.25">
      <c r="A36" s="147">
        <v>31</v>
      </c>
      <c r="B36" s="185">
        <v>1</v>
      </c>
      <c r="C36" s="147">
        <v>2013</v>
      </c>
      <c r="D36" s="147">
        <v>12</v>
      </c>
      <c r="E36" s="147">
        <v>11</v>
      </c>
      <c r="F36" s="157">
        <v>0.50668981481481479</v>
      </c>
      <c r="G36" s="147">
        <v>2013</v>
      </c>
      <c r="H36" s="147">
        <v>12</v>
      </c>
      <c r="I36" s="39">
        <v>10</v>
      </c>
      <c r="J36" s="40">
        <v>0.31944444444444398</v>
      </c>
      <c r="K36" s="28" t="s">
        <v>92</v>
      </c>
      <c r="L36" s="204">
        <v>8.4</v>
      </c>
      <c r="M36" s="28">
        <v>238</v>
      </c>
      <c r="N36" s="28" t="s">
        <v>3</v>
      </c>
      <c r="O36" s="46">
        <v>0</v>
      </c>
      <c r="P36" s="47" t="s">
        <v>4</v>
      </c>
      <c r="Q36" s="158">
        <v>6742656</v>
      </c>
      <c r="R36" s="159">
        <v>1477530</v>
      </c>
      <c r="S36" s="96">
        <f t="shared" si="0"/>
        <v>106.90182411914213</v>
      </c>
      <c r="T36" s="29" t="s">
        <v>5</v>
      </c>
      <c r="U36" s="220">
        <v>0.9</v>
      </c>
      <c r="V36" s="147">
        <v>3</v>
      </c>
      <c r="W36" s="147">
        <v>20</v>
      </c>
      <c r="X36" s="147">
        <v>4</v>
      </c>
      <c r="Y36" s="169">
        <v>1</v>
      </c>
      <c r="Z36" s="156" t="s">
        <v>49</v>
      </c>
      <c r="AA36" s="156" t="s">
        <v>50</v>
      </c>
      <c r="AB36" s="156" t="s">
        <v>51</v>
      </c>
      <c r="AC36" s="145"/>
      <c r="AD36" s="145"/>
      <c r="AE36" s="169"/>
    </row>
    <row r="37" spans="1:31" x14ac:dyDescent="0.25">
      <c r="A37" s="147">
        <v>32</v>
      </c>
      <c r="B37" s="185">
        <v>1</v>
      </c>
      <c r="C37" s="147">
        <v>2013</v>
      </c>
      <c r="D37" s="147">
        <v>12</v>
      </c>
      <c r="E37" s="147">
        <v>11</v>
      </c>
      <c r="F37" s="157">
        <v>0.50993055555555555</v>
      </c>
      <c r="G37" s="147">
        <v>2013</v>
      </c>
      <c r="H37" s="147">
        <v>12</v>
      </c>
      <c r="I37" s="39">
        <v>10</v>
      </c>
      <c r="J37" s="40">
        <v>0.31944444444444398</v>
      </c>
      <c r="K37" s="28" t="s">
        <v>92</v>
      </c>
      <c r="L37" s="204">
        <v>8.4</v>
      </c>
      <c r="M37" s="28">
        <v>238</v>
      </c>
      <c r="N37" s="28" t="s">
        <v>3</v>
      </c>
      <c r="O37" s="46">
        <v>0</v>
      </c>
      <c r="P37" s="47" t="s">
        <v>4</v>
      </c>
      <c r="Q37" s="158">
        <v>6742647</v>
      </c>
      <c r="R37" s="159">
        <v>1477530</v>
      </c>
      <c r="S37" s="96">
        <f t="shared" si="0"/>
        <v>98.35141076771599</v>
      </c>
      <c r="T37" s="29" t="s">
        <v>5</v>
      </c>
      <c r="U37" s="220">
        <v>0.13</v>
      </c>
      <c r="V37" s="147" t="s">
        <v>4</v>
      </c>
      <c r="W37" s="147" t="s">
        <v>4</v>
      </c>
      <c r="X37" s="147" t="s">
        <v>4</v>
      </c>
      <c r="Y37" s="169">
        <v>1</v>
      </c>
      <c r="Z37" s="147"/>
      <c r="AA37" s="147"/>
      <c r="AB37" s="147"/>
      <c r="AC37" s="147"/>
      <c r="AD37" s="147"/>
      <c r="AE37" s="169"/>
    </row>
    <row r="38" spans="1:31" x14ac:dyDescent="0.25">
      <c r="A38" s="147">
        <v>33</v>
      </c>
      <c r="B38" s="185">
        <v>1</v>
      </c>
      <c r="C38" s="147">
        <v>2013</v>
      </c>
      <c r="D38" s="147">
        <v>12</v>
      </c>
      <c r="E38" s="147">
        <v>11</v>
      </c>
      <c r="F38" s="157">
        <v>0.51057870370370373</v>
      </c>
      <c r="G38" s="147">
        <v>2013</v>
      </c>
      <c r="H38" s="147">
        <v>12</v>
      </c>
      <c r="I38" s="39">
        <v>10</v>
      </c>
      <c r="J38" s="40">
        <v>0.31944444444444398</v>
      </c>
      <c r="K38" s="28" t="s">
        <v>92</v>
      </c>
      <c r="L38" s="204">
        <v>8.4</v>
      </c>
      <c r="M38" s="28">
        <v>238</v>
      </c>
      <c r="N38" s="28" t="s">
        <v>3</v>
      </c>
      <c r="O38" s="46">
        <v>0</v>
      </c>
      <c r="P38" s="47" t="s">
        <v>4</v>
      </c>
      <c r="Q38" s="158">
        <v>6742645</v>
      </c>
      <c r="R38" s="159">
        <v>1477528</v>
      </c>
      <c r="S38" s="96">
        <f t="shared" ref="S38:S69" si="1">((G$2-Q38)^2+(I$2-R38)^2)^0.5</f>
        <v>95.817534929677663</v>
      </c>
      <c r="T38" s="29" t="s">
        <v>5</v>
      </c>
      <c r="U38" s="220">
        <v>1</v>
      </c>
      <c r="V38" s="147" t="s">
        <v>4</v>
      </c>
      <c r="W38" s="147" t="s">
        <v>4</v>
      </c>
      <c r="X38" s="147" t="s">
        <v>4</v>
      </c>
      <c r="Y38" s="169">
        <v>1</v>
      </c>
      <c r="Z38" s="147"/>
      <c r="AA38" s="147"/>
      <c r="AB38" s="147"/>
      <c r="AC38" s="147"/>
      <c r="AD38" s="147"/>
      <c r="AE38" s="169"/>
    </row>
    <row r="39" spans="1:31" x14ac:dyDescent="0.25">
      <c r="A39" s="147">
        <v>34</v>
      </c>
      <c r="B39" s="185">
        <v>1</v>
      </c>
      <c r="C39" s="147">
        <v>2013</v>
      </c>
      <c r="D39" s="147">
        <v>12</v>
      </c>
      <c r="E39" s="147">
        <v>11</v>
      </c>
      <c r="F39" s="157">
        <v>0.51189814814814816</v>
      </c>
      <c r="G39" s="147">
        <v>2013</v>
      </c>
      <c r="H39" s="147">
        <v>12</v>
      </c>
      <c r="I39" s="39">
        <v>10</v>
      </c>
      <c r="J39" s="40">
        <v>0.31944444444444398</v>
      </c>
      <c r="K39" s="28" t="s">
        <v>92</v>
      </c>
      <c r="L39" s="204">
        <v>8.4</v>
      </c>
      <c r="M39" s="28">
        <v>238</v>
      </c>
      <c r="N39" s="28" t="s">
        <v>3</v>
      </c>
      <c r="O39" s="46">
        <v>0</v>
      </c>
      <c r="P39" s="47" t="s">
        <v>4</v>
      </c>
      <c r="Q39" s="158">
        <v>6742639</v>
      </c>
      <c r="R39" s="159">
        <v>1477525</v>
      </c>
      <c r="S39" s="96">
        <f t="shared" si="1"/>
        <v>89.185200566013194</v>
      </c>
      <c r="T39" s="29" t="s">
        <v>5</v>
      </c>
      <c r="U39" s="220">
        <v>0.35</v>
      </c>
      <c r="V39" s="147" t="s">
        <v>4</v>
      </c>
      <c r="W39" s="147" t="s">
        <v>4</v>
      </c>
      <c r="X39" s="147" t="s">
        <v>4</v>
      </c>
      <c r="Y39" s="169">
        <v>1</v>
      </c>
      <c r="Z39" s="147"/>
      <c r="AA39" s="147"/>
      <c r="AB39" s="147"/>
      <c r="AC39" s="147"/>
      <c r="AD39" s="147"/>
      <c r="AE39" s="169"/>
    </row>
    <row r="40" spans="1:31" x14ac:dyDescent="0.25">
      <c r="A40" s="147">
        <v>35</v>
      </c>
      <c r="B40" s="185">
        <v>1</v>
      </c>
      <c r="C40" s="147">
        <v>2013</v>
      </c>
      <c r="D40" s="147">
        <v>12</v>
      </c>
      <c r="E40" s="147">
        <v>11</v>
      </c>
      <c r="F40" s="157">
        <v>0.51333333333333331</v>
      </c>
      <c r="G40" s="147">
        <v>2013</v>
      </c>
      <c r="H40" s="147">
        <v>12</v>
      </c>
      <c r="I40" s="39">
        <v>10</v>
      </c>
      <c r="J40" s="40">
        <v>0.31944444444444398</v>
      </c>
      <c r="K40" s="28" t="s">
        <v>92</v>
      </c>
      <c r="L40" s="204">
        <v>8.4</v>
      </c>
      <c r="M40" s="28">
        <v>238</v>
      </c>
      <c r="N40" s="28" t="s">
        <v>3</v>
      </c>
      <c r="O40" s="46">
        <v>0</v>
      </c>
      <c r="P40" s="47" t="s">
        <v>4</v>
      </c>
      <c r="Q40" s="158">
        <v>6742635</v>
      </c>
      <c r="R40" s="159">
        <v>1477528</v>
      </c>
      <c r="S40" s="96">
        <f t="shared" si="1"/>
        <v>86.377080293327808</v>
      </c>
      <c r="T40" s="29" t="s">
        <v>5</v>
      </c>
      <c r="U40" s="220">
        <v>0.36</v>
      </c>
      <c r="V40" s="147" t="s">
        <v>4</v>
      </c>
      <c r="W40" s="147" t="s">
        <v>4</v>
      </c>
      <c r="X40" s="147" t="s">
        <v>4</v>
      </c>
      <c r="Y40" s="169">
        <v>1</v>
      </c>
      <c r="Z40" s="147"/>
      <c r="AA40" s="147"/>
      <c r="AB40" s="147"/>
      <c r="AC40" s="147"/>
      <c r="AD40" s="147"/>
      <c r="AE40" s="169"/>
    </row>
    <row r="41" spans="1:31" x14ac:dyDescent="0.25">
      <c r="A41" s="147">
        <v>36</v>
      </c>
      <c r="B41" s="185">
        <v>1</v>
      </c>
      <c r="C41" s="147">
        <v>2013</v>
      </c>
      <c r="D41" s="147">
        <v>12</v>
      </c>
      <c r="E41" s="147">
        <v>11</v>
      </c>
      <c r="F41" s="157">
        <v>0.51443287037037033</v>
      </c>
      <c r="G41" s="147">
        <v>2013</v>
      </c>
      <c r="H41" s="147">
        <v>12</v>
      </c>
      <c r="I41" s="39">
        <v>10</v>
      </c>
      <c r="J41" s="40">
        <v>0.31944444444444398</v>
      </c>
      <c r="K41" s="28" t="s">
        <v>92</v>
      </c>
      <c r="L41" s="204">
        <v>8.4</v>
      </c>
      <c r="M41" s="28">
        <v>238</v>
      </c>
      <c r="N41" s="28" t="s">
        <v>3</v>
      </c>
      <c r="O41" s="46">
        <v>0</v>
      </c>
      <c r="P41" s="47" t="s">
        <v>4</v>
      </c>
      <c r="Q41" s="158">
        <v>6742629</v>
      </c>
      <c r="R41" s="159">
        <v>1477517</v>
      </c>
      <c r="S41" s="96">
        <f t="shared" si="1"/>
        <v>77.369244535538797</v>
      </c>
      <c r="T41" s="29" t="s">
        <v>5</v>
      </c>
      <c r="U41" s="220">
        <v>0.26</v>
      </c>
      <c r="V41" s="147" t="s">
        <v>4</v>
      </c>
      <c r="W41" s="147" t="s">
        <v>4</v>
      </c>
      <c r="X41" s="147" t="s">
        <v>4</v>
      </c>
      <c r="Y41" s="169">
        <v>1</v>
      </c>
      <c r="Z41" s="147"/>
      <c r="AA41" s="147"/>
      <c r="AB41" s="147"/>
      <c r="AC41" s="147"/>
      <c r="AD41" s="147"/>
      <c r="AE41" s="169"/>
    </row>
    <row r="42" spans="1:31" x14ac:dyDescent="0.25">
      <c r="A42" s="147">
        <v>37</v>
      </c>
      <c r="B42" s="185">
        <v>1</v>
      </c>
      <c r="C42" s="147">
        <v>2013</v>
      </c>
      <c r="D42" s="147">
        <v>12</v>
      </c>
      <c r="E42" s="147">
        <v>11</v>
      </c>
      <c r="F42" s="157">
        <v>0.51509259259259255</v>
      </c>
      <c r="G42" s="147">
        <v>2013</v>
      </c>
      <c r="H42" s="147">
        <v>12</v>
      </c>
      <c r="I42" s="39">
        <v>10</v>
      </c>
      <c r="J42" s="40">
        <v>0.31944444444444398</v>
      </c>
      <c r="K42" s="28" t="s">
        <v>92</v>
      </c>
      <c r="L42" s="204">
        <v>8.4</v>
      </c>
      <c r="M42" s="28">
        <v>238</v>
      </c>
      <c r="N42" s="28" t="s">
        <v>3</v>
      </c>
      <c r="O42" s="46">
        <v>0</v>
      </c>
      <c r="P42" s="47" t="s">
        <v>4</v>
      </c>
      <c r="Q42" s="158">
        <v>6742638</v>
      </c>
      <c r="R42" s="159">
        <v>1477512</v>
      </c>
      <c r="S42" s="96">
        <f t="shared" si="1"/>
        <v>85.158675424175073</v>
      </c>
      <c r="T42" s="29" t="s">
        <v>5</v>
      </c>
      <c r="U42" s="220">
        <v>1.1399999999999999</v>
      </c>
      <c r="V42" s="147" t="s">
        <v>4</v>
      </c>
      <c r="W42" s="147" t="s">
        <v>4</v>
      </c>
      <c r="X42" s="147" t="s">
        <v>4</v>
      </c>
      <c r="Y42" s="169">
        <v>1</v>
      </c>
      <c r="Z42" s="147"/>
      <c r="AA42" s="147"/>
      <c r="AB42" s="147"/>
      <c r="AC42" s="147"/>
      <c r="AD42" s="147"/>
      <c r="AE42" s="169"/>
    </row>
    <row r="43" spans="1:31" x14ac:dyDescent="0.25">
      <c r="A43" s="147">
        <v>38</v>
      </c>
      <c r="B43" s="185">
        <v>1</v>
      </c>
      <c r="C43" s="147">
        <v>2013</v>
      </c>
      <c r="D43" s="147">
        <v>12</v>
      </c>
      <c r="E43" s="147">
        <v>11</v>
      </c>
      <c r="F43" s="157">
        <v>0.5160069444444445</v>
      </c>
      <c r="G43" s="147">
        <v>2013</v>
      </c>
      <c r="H43" s="147">
        <v>12</v>
      </c>
      <c r="I43" s="39">
        <v>10</v>
      </c>
      <c r="J43" s="40">
        <v>0.31944444444444398</v>
      </c>
      <c r="K43" s="28" t="s">
        <v>92</v>
      </c>
      <c r="L43" s="204">
        <v>8.4</v>
      </c>
      <c r="M43" s="28">
        <v>238</v>
      </c>
      <c r="N43" s="28" t="s">
        <v>3</v>
      </c>
      <c r="O43" s="46">
        <v>0</v>
      </c>
      <c r="P43" s="47" t="s">
        <v>4</v>
      </c>
      <c r="Q43" s="158">
        <v>6742624</v>
      </c>
      <c r="R43" s="159">
        <v>1477511</v>
      </c>
      <c r="S43" s="96">
        <f t="shared" si="1"/>
        <v>71.196910045310247</v>
      </c>
      <c r="T43" s="29" t="s">
        <v>5</v>
      </c>
      <c r="U43" s="220">
        <v>0.23</v>
      </c>
      <c r="V43" s="147" t="s">
        <v>4</v>
      </c>
      <c r="W43" s="147" t="s">
        <v>4</v>
      </c>
      <c r="X43" s="147" t="s">
        <v>4</v>
      </c>
      <c r="Y43" s="169">
        <v>1</v>
      </c>
      <c r="Z43" s="147"/>
      <c r="AA43" s="147"/>
      <c r="AB43" s="147"/>
      <c r="AC43" s="147"/>
      <c r="AD43" s="147"/>
      <c r="AE43" s="169"/>
    </row>
    <row r="44" spans="1:31" x14ac:dyDescent="0.25">
      <c r="A44" s="147">
        <v>39</v>
      </c>
      <c r="B44" s="185">
        <v>1</v>
      </c>
      <c r="C44" s="147">
        <v>2013</v>
      </c>
      <c r="D44" s="147">
        <v>12</v>
      </c>
      <c r="E44" s="147">
        <v>11</v>
      </c>
      <c r="F44" s="157">
        <v>0.5172106481481481</v>
      </c>
      <c r="G44" s="147">
        <v>2013</v>
      </c>
      <c r="H44" s="147">
        <v>12</v>
      </c>
      <c r="I44" s="39">
        <v>10</v>
      </c>
      <c r="J44" s="40">
        <v>0.31944444444444398</v>
      </c>
      <c r="K44" s="28" t="s">
        <v>92</v>
      </c>
      <c r="L44" s="204">
        <v>8.4</v>
      </c>
      <c r="M44" s="28">
        <v>238</v>
      </c>
      <c r="N44" s="28" t="s">
        <v>3</v>
      </c>
      <c r="O44" s="46">
        <v>0</v>
      </c>
      <c r="P44" s="47" t="s">
        <v>4</v>
      </c>
      <c r="Q44" s="158">
        <v>6742617</v>
      </c>
      <c r="R44" s="159">
        <v>1477502</v>
      </c>
      <c r="S44" s="96">
        <f t="shared" si="1"/>
        <v>63.126856408346519</v>
      </c>
      <c r="T44" s="29" t="s">
        <v>5</v>
      </c>
      <c r="U44" s="220">
        <v>0.3</v>
      </c>
      <c r="V44" s="147" t="s">
        <v>4</v>
      </c>
      <c r="W44" s="147" t="s">
        <v>4</v>
      </c>
      <c r="X44" s="147" t="s">
        <v>4</v>
      </c>
      <c r="Y44" s="169">
        <v>1</v>
      </c>
      <c r="Z44" s="147"/>
      <c r="AA44" s="147"/>
      <c r="AB44" s="147"/>
      <c r="AC44" s="147"/>
      <c r="AD44" s="147"/>
      <c r="AE44" s="169"/>
    </row>
    <row r="45" spans="1:31" x14ac:dyDescent="0.25">
      <c r="A45" s="147">
        <v>40</v>
      </c>
      <c r="B45" s="185">
        <v>1</v>
      </c>
      <c r="C45" s="147">
        <v>2013</v>
      </c>
      <c r="D45" s="147">
        <v>12</v>
      </c>
      <c r="E45" s="147">
        <v>11</v>
      </c>
      <c r="F45" s="157">
        <v>0.51796296296296296</v>
      </c>
      <c r="G45" s="147">
        <v>2013</v>
      </c>
      <c r="H45" s="147">
        <v>12</v>
      </c>
      <c r="I45" s="39">
        <v>10</v>
      </c>
      <c r="J45" s="40">
        <v>0.31944444444444398</v>
      </c>
      <c r="K45" s="28" t="s">
        <v>92</v>
      </c>
      <c r="L45" s="204">
        <v>8.4</v>
      </c>
      <c r="M45" s="28">
        <v>238</v>
      </c>
      <c r="N45" s="28" t="s">
        <v>3</v>
      </c>
      <c r="O45" s="46">
        <v>0</v>
      </c>
      <c r="P45" s="47" t="s">
        <v>4</v>
      </c>
      <c r="Q45" s="158">
        <v>6742609</v>
      </c>
      <c r="R45" s="159">
        <v>1477515</v>
      </c>
      <c r="S45" s="96">
        <f t="shared" si="1"/>
        <v>57.56735185849702</v>
      </c>
      <c r="T45" s="29" t="s">
        <v>5</v>
      </c>
      <c r="U45" s="220">
        <v>0.15</v>
      </c>
      <c r="V45" s="147" t="s">
        <v>4</v>
      </c>
      <c r="W45" s="147" t="s">
        <v>4</v>
      </c>
      <c r="X45" s="147" t="s">
        <v>4</v>
      </c>
      <c r="Y45" s="169">
        <v>1</v>
      </c>
      <c r="Z45" s="147"/>
      <c r="AA45" s="147"/>
      <c r="AB45" s="147"/>
      <c r="AC45" s="147"/>
      <c r="AD45" s="147"/>
      <c r="AE45" s="169"/>
    </row>
    <row r="46" spans="1:31" x14ac:dyDescent="0.25">
      <c r="A46" s="147">
        <v>41</v>
      </c>
      <c r="B46" s="185">
        <v>1</v>
      </c>
      <c r="C46" s="147">
        <v>2013</v>
      </c>
      <c r="D46" s="147">
        <v>12</v>
      </c>
      <c r="E46" s="147">
        <v>11</v>
      </c>
      <c r="F46" s="157">
        <v>0.51886574074074077</v>
      </c>
      <c r="G46" s="147">
        <v>2013</v>
      </c>
      <c r="H46" s="147">
        <v>12</v>
      </c>
      <c r="I46" s="39">
        <v>10</v>
      </c>
      <c r="J46" s="40">
        <v>0.31944444444444398</v>
      </c>
      <c r="K46" s="28" t="s">
        <v>92</v>
      </c>
      <c r="L46" s="204">
        <v>8.4</v>
      </c>
      <c r="M46" s="28">
        <v>238</v>
      </c>
      <c r="N46" s="28" t="s">
        <v>3</v>
      </c>
      <c r="O46" s="46">
        <v>0</v>
      </c>
      <c r="P46" s="47" t="s">
        <v>4</v>
      </c>
      <c r="Q46" s="158">
        <v>6742603</v>
      </c>
      <c r="R46" s="159">
        <v>1477507</v>
      </c>
      <c r="S46" s="96">
        <f t="shared" si="1"/>
        <v>49.819674828324601</v>
      </c>
      <c r="T46" s="29" t="s">
        <v>5</v>
      </c>
      <c r="U46" s="220">
        <v>0.26</v>
      </c>
      <c r="V46" s="147" t="s">
        <v>4</v>
      </c>
      <c r="W46" s="147" t="s">
        <v>4</v>
      </c>
      <c r="X46" s="147" t="s">
        <v>4</v>
      </c>
      <c r="Y46" s="169">
        <v>1</v>
      </c>
      <c r="Z46" s="147"/>
      <c r="AA46" s="147"/>
      <c r="AB46" s="147"/>
      <c r="AC46" s="147"/>
      <c r="AD46" s="147"/>
      <c r="AE46" s="169"/>
    </row>
    <row r="47" spans="1:31" x14ac:dyDescent="0.25">
      <c r="A47" s="147">
        <v>42</v>
      </c>
      <c r="B47" s="185">
        <v>1</v>
      </c>
      <c r="C47" s="147">
        <v>2013</v>
      </c>
      <c r="D47" s="147">
        <v>12</v>
      </c>
      <c r="E47" s="147">
        <v>11</v>
      </c>
      <c r="F47" s="157">
        <v>0.51952546296296298</v>
      </c>
      <c r="G47" s="147">
        <v>2013</v>
      </c>
      <c r="H47" s="147">
        <v>12</v>
      </c>
      <c r="I47" s="39">
        <v>10</v>
      </c>
      <c r="J47" s="40">
        <v>0.31944444444444398</v>
      </c>
      <c r="K47" s="28" t="s">
        <v>92</v>
      </c>
      <c r="L47" s="204">
        <v>8.4</v>
      </c>
      <c r="M47" s="28">
        <v>238</v>
      </c>
      <c r="N47" s="28" t="s">
        <v>3</v>
      </c>
      <c r="O47" s="46">
        <v>0</v>
      </c>
      <c r="P47" s="47" t="s">
        <v>4</v>
      </c>
      <c r="Q47" s="158">
        <v>6742595</v>
      </c>
      <c r="R47" s="159">
        <v>1477499</v>
      </c>
      <c r="S47" s="96">
        <f t="shared" si="1"/>
        <v>41.012193308819754</v>
      </c>
      <c r="T47" s="29" t="s">
        <v>5</v>
      </c>
      <c r="U47" s="220">
        <v>0.45</v>
      </c>
      <c r="V47" s="147" t="s">
        <v>4</v>
      </c>
      <c r="W47" s="147" t="s">
        <v>4</v>
      </c>
      <c r="X47" s="147" t="s">
        <v>4</v>
      </c>
      <c r="Y47" s="169">
        <v>1</v>
      </c>
      <c r="Z47" s="147"/>
      <c r="AA47" s="147"/>
      <c r="AB47" s="147"/>
      <c r="AC47" s="147"/>
      <c r="AD47" s="147"/>
      <c r="AE47" s="169"/>
    </row>
    <row r="48" spans="1:31" x14ac:dyDescent="0.25">
      <c r="A48" s="147">
        <v>43</v>
      </c>
      <c r="B48" s="185">
        <v>1</v>
      </c>
      <c r="C48" s="147">
        <v>2013</v>
      </c>
      <c r="D48" s="147">
        <v>12</v>
      </c>
      <c r="E48" s="147">
        <v>11</v>
      </c>
      <c r="F48" s="157">
        <v>0.52474537037037039</v>
      </c>
      <c r="G48" s="147">
        <v>2013</v>
      </c>
      <c r="H48" s="147">
        <v>12</v>
      </c>
      <c r="I48" s="39">
        <v>10</v>
      </c>
      <c r="J48" s="40">
        <v>0.31944444444444398</v>
      </c>
      <c r="K48" s="28" t="s">
        <v>92</v>
      </c>
      <c r="L48" s="204">
        <v>8.4</v>
      </c>
      <c r="M48" s="28">
        <v>238</v>
      </c>
      <c r="N48" s="28" t="s">
        <v>3</v>
      </c>
      <c r="O48" s="46">
        <v>0</v>
      </c>
      <c r="P48" s="47" t="s">
        <v>4</v>
      </c>
      <c r="Q48" s="158">
        <v>6742544</v>
      </c>
      <c r="R48" s="159">
        <v>1477494</v>
      </c>
      <c r="S48" s="96">
        <f t="shared" si="1"/>
        <v>10.770329614269007</v>
      </c>
      <c r="T48" s="29" t="s">
        <v>5</v>
      </c>
      <c r="U48" s="220">
        <v>0.3</v>
      </c>
      <c r="V48" s="147" t="s">
        <v>4</v>
      </c>
      <c r="W48" s="147" t="s">
        <v>4</v>
      </c>
      <c r="X48" s="147" t="s">
        <v>4</v>
      </c>
      <c r="Y48" s="169">
        <v>1</v>
      </c>
      <c r="Z48" s="147"/>
      <c r="AA48" s="147"/>
      <c r="AB48" s="147"/>
      <c r="AC48" s="147"/>
      <c r="AD48" s="147"/>
      <c r="AE48" s="169"/>
    </row>
    <row r="49" spans="1:31" x14ac:dyDescent="0.25">
      <c r="A49" s="147">
        <v>44</v>
      </c>
      <c r="B49" s="185">
        <v>1</v>
      </c>
      <c r="C49" s="147">
        <v>2013</v>
      </c>
      <c r="D49" s="147">
        <v>12</v>
      </c>
      <c r="E49" s="147">
        <v>11</v>
      </c>
      <c r="F49" s="157">
        <v>0.53002314814814822</v>
      </c>
      <c r="G49" s="147">
        <v>2013</v>
      </c>
      <c r="H49" s="147">
        <v>12</v>
      </c>
      <c r="I49" s="39">
        <v>10</v>
      </c>
      <c r="J49" s="40">
        <v>0.31944444444444398</v>
      </c>
      <c r="K49" s="28" t="s">
        <v>92</v>
      </c>
      <c r="L49" s="204">
        <v>8.4</v>
      </c>
      <c r="M49" s="28">
        <v>238</v>
      </c>
      <c r="N49" s="28" t="s">
        <v>3</v>
      </c>
      <c r="O49" s="46">
        <v>0</v>
      </c>
      <c r="P49" s="47" t="s">
        <v>4</v>
      </c>
      <c r="Q49" s="158">
        <v>6742552</v>
      </c>
      <c r="R49" s="159">
        <v>1477514</v>
      </c>
      <c r="S49" s="96">
        <f t="shared" si="1"/>
        <v>16.124515496597098</v>
      </c>
      <c r="T49" s="29" t="s">
        <v>5</v>
      </c>
      <c r="U49" s="220">
        <v>2</v>
      </c>
      <c r="V49" s="147" t="s">
        <v>4</v>
      </c>
      <c r="W49" s="147" t="s">
        <v>4</v>
      </c>
      <c r="X49" s="147" t="s">
        <v>4</v>
      </c>
      <c r="Y49" s="169">
        <v>1</v>
      </c>
      <c r="Z49" s="147"/>
      <c r="AA49" s="147"/>
      <c r="AB49" s="147"/>
      <c r="AC49" s="147"/>
      <c r="AD49" s="147"/>
      <c r="AE49" s="169"/>
    </row>
    <row r="50" spans="1:31" x14ac:dyDescent="0.25">
      <c r="A50" s="147">
        <v>45</v>
      </c>
      <c r="B50" s="185">
        <v>1</v>
      </c>
      <c r="C50" s="147">
        <v>2013</v>
      </c>
      <c r="D50" s="147">
        <v>12</v>
      </c>
      <c r="E50" s="147">
        <v>11</v>
      </c>
      <c r="F50" s="157">
        <v>0.5332175925925926</v>
      </c>
      <c r="G50" s="147">
        <v>2013</v>
      </c>
      <c r="H50" s="147">
        <v>12</v>
      </c>
      <c r="I50" s="39">
        <v>10</v>
      </c>
      <c r="J50" s="40">
        <v>0.31944444444444398</v>
      </c>
      <c r="K50" s="28" t="s">
        <v>92</v>
      </c>
      <c r="L50" s="204">
        <v>8.4</v>
      </c>
      <c r="M50" s="28">
        <v>238</v>
      </c>
      <c r="N50" s="28" t="s">
        <v>3</v>
      </c>
      <c r="O50" s="46">
        <v>0</v>
      </c>
      <c r="P50" s="47" t="s">
        <v>4</v>
      </c>
      <c r="Q50" s="158">
        <v>6742536</v>
      </c>
      <c r="R50" s="159">
        <v>1477526</v>
      </c>
      <c r="S50" s="96">
        <f t="shared" si="1"/>
        <v>33.286633954186478</v>
      </c>
      <c r="T50" s="29" t="s">
        <v>5</v>
      </c>
      <c r="U50" s="220">
        <v>0.6</v>
      </c>
      <c r="V50" s="147" t="s">
        <v>4</v>
      </c>
      <c r="W50" s="147" t="s">
        <v>4</v>
      </c>
      <c r="X50" s="147" t="s">
        <v>4</v>
      </c>
      <c r="Y50" s="169">
        <v>1</v>
      </c>
      <c r="Z50" s="147"/>
      <c r="AA50" s="147"/>
      <c r="AB50" s="147"/>
      <c r="AC50" s="147"/>
      <c r="AD50" s="147"/>
      <c r="AE50" s="169"/>
    </row>
    <row r="51" spans="1:31" x14ac:dyDescent="0.25">
      <c r="A51" s="147">
        <v>46</v>
      </c>
      <c r="B51" s="185">
        <v>1</v>
      </c>
      <c r="C51" s="147">
        <v>2013</v>
      </c>
      <c r="D51" s="147">
        <v>12</v>
      </c>
      <c r="E51" s="147">
        <v>11</v>
      </c>
      <c r="F51" s="157">
        <v>0.53554398148148141</v>
      </c>
      <c r="G51" s="147">
        <v>2013</v>
      </c>
      <c r="H51" s="147">
        <v>12</v>
      </c>
      <c r="I51" s="39">
        <v>10</v>
      </c>
      <c r="J51" s="40">
        <v>0.31944444444444398</v>
      </c>
      <c r="K51" s="28" t="s">
        <v>92</v>
      </c>
      <c r="L51" s="204">
        <v>8.4</v>
      </c>
      <c r="M51" s="28">
        <v>238</v>
      </c>
      <c r="N51" s="28" t="s">
        <v>3</v>
      </c>
      <c r="O51" s="46">
        <v>0</v>
      </c>
      <c r="P51" s="47" t="s">
        <v>4</v>
      </c>
      <c r="Q51" s="158">
        <v>6742506</v>
      </c>
      <c r="R51" s="159">
        <v>1477553</v>
      </c>
      <c r="S51" s="96">
        <f t="shared" si="1"/>
        <v>73</v>
      </c>
      <c r="T51" s="29" t="s">
        <v>5</v>
      </c>
      <c r="U51" s="220">
        <v>0.19</v>
      </c>
      <c r="V51" s="147" t="s">
        <v>4</v>
      </c>
      <c r="W51" s="147" t="s">
        <v>4</v>
      </c>
      <c r="X51" s="147" t="s">
        <v>4</v>
      </c>
      <c r="Y51" s="169">
        <v>1</v>
      </c>
      <c r="Z51" s="147"/>
      <c r="AA51" s="147"/>
      <c r="AB51" s="147"/>
      <c r="AC51" s="147"/>
      <c r="AD51" s="147"/>
      <c r="AE51" s="169"/>
    </row>
    <row r="52" spans="1:31" x14ac:dyDescent="0.25">
      <c r="A52" s="147">
        <v>47</v>
      </c>
      <c r="B52" s="185">
        <v>1</v>
      </c>
      <c r="C52" s="147">
        <v>2013</v>
      </c>
      <c r="D52" s="147">
        <v>12</v>
      </c>
      <c r="E52" s="147">
        <v>11</v>
      </c>
      <c r="F52" s="157">
        <v>0.53704861111111113</v>
      </c>
      <c r="G52" s="147">
        <v>2013</v>
      </c>
      <c r="H52" s="147">
        <v>12</v>
      </c>
      <c r="I52" s="39">
        <v>10</v>
      </c>
      <c r="J52" s="40">
        <v>0.31944444444444398</v>
      </c>
      <c r="K52" s="28" t="s">
        <v>92</v>
      </c>
      <c r="L52" s="204">
        <v>8.4</v>
      </c>
      <c r="M52" s="28">
        <v>238</v>
      </c>
      <c r="N52" s="28" t="s">
        <v>3</v>
      </c>
      <c r="O52" s="46">
        <v>0</v>
      </c>
      <c r="P52" s="47" t="s">
        <v>4</v>
      </c>
      <c r="Q52" s="158">
        <v>6742479</v>
      </c>
      <c r="R52" s="159">
        <v>1477552</v>
      </c>
      <c r="S52" s="96">
        <f t="shared" si="1"/>
        <v>92.417530804496181</v>
      </c>
      <c r="T52" s="29" t="s">
        <v>5</v>
      </c>
      <c r="U52" s="220">
        <v>0.95</v>
      </c>
      <c r="V52" s="147" t="s">
        <v>4</v>
      </c>
      <c r="W52" s="147" t="s">
        <v>4</v>
      </c>
      <c r="X52" s="147" t="s">
        <v>4</v>
      </c>
      <c r="Y52" s="169">
        <v>1</v>
      </c>
      <c r="Z52" s="147"/>
      <c r="AA52" s="147"/>
      <c r="AB52" s="147"/>
      <c r="AC52" s="147"/>
      <c r="AD52" s="147"/>
      <c r="AE52" s="169"/>
    </row>
    <row r="53" spans="1:31" x14ac:dyDescent="0.25">
      <c r="A53" s="147">
        <v>48</v>
      </c>
      <c r="B53" s="185">
        <v>1</v>
      </c>
      <c r="C53" s="147">
        <v>2013</v>
      </c>
      <c r="D53" s="147">
        <v>12</v>
      </c>
      <c r="E53" s="147">
        <v>11</v>
      </c>
      <c r="F53" s="157">
        <v>0.53833333333333333</v>
      </c>
      <c r="G53" s="147">
        <v>2013</v>
      </c>
      <c r="H53" s="147">
        <v>12</v>
      </c>
      <c r="I53" s="39">
        <v>10</v>
      </c>
      <c r="J53" s="40">
        <v>0.31944444444444398</v>
      </c>
      <c r="K53" s="28" t="s">
        <v>92</v>
      </c>
      <c r="L53" s="204">
        <v>8.4</v>
      </c>
      <c r="M53" s="28">
        <v>238</v>
      </c>
      <c r="N53" s="28" t="s">
        <v>3</v>
      </c>
      <c r="O53" s="46">
        <v>0</v>
      </c>
      <c r="P53" s="47" t="s">
        <v>4</v>
      </c>
      <c r="Q53" s="158">
        <v>6742495</v>
      </c>
      <c r="R53" s="159">
        <v>1477559</v>
      </c>
      <c r="S53" s="96">
        <f t="shared" si="1"/>
        <v>84.864598037108507</v>
      </c>
      <c r="T53" s="29" t="s">
        <v>5</v>
      </c>
      <c r="U53" s="220">
        <v>0.54</v>
      </c>
      <c r="V53" s="147" t="s">
        <v>4</v>
      </c>
      <c r="W53" s="147" t="s">
        <v>4</v>
      </c>
      <c r="X53" s="147" t="s">
        <v>4</v>
      </c>
      <c r="Y53" s="169">
        <v>1</v>
      </c>
      <c r="Z53" s="147"/>
      <c r="AA53" s="147"/>
      <c r="AB53" s="147"/>
      <c r="AC53" s="147"/>
      <c r="AD53" s="147"/>
      <c r="AE53" s="169"/>
    </row>
    <row r="54" spans="1:31" x14ac:dyDescent="0.25">
      <c r="A54" s="147">
        <v>49</v>
      </c>
      <c r="B54" s="185">
        <v>1</v>
      </c>
      <c r="C54" s="147">
        <v>2013</v>
      </c>
      <c r="D54" s="147">
        <v>12</v>
      </c>
      <c r="E54" s="147">
        <v>11</v>
      </c>
      <c r="F54" s="157">
        <v>0.53990740740740739</v>
      </c>
      <c r="G54" s="147">
        <v>2013</v>
      </c>
      <c r="H54" s="147">
        <v>12</v>
      </c>
      <c r="I54" s="39">
        <v>10</v>
      </c>
      <c r="J54" s="40">
        <v>0.31944444444444398</v>
      </c>
      <c r="K54" s="28" t="s">
        <v>92</v>
      </c>
      <c r="L54" s="204">
        <v>8.4</v>
      </c>
      <c r="M54" s="28">
        <v>238</v>
      </c>
      <c r="N54" s="28" t="s">
        <v>3</v>
      </c>
      <c r="O54" s="46">
        <v>0</v>
      </c>
      <c r="P54" s="47" t="s">
        <v>4</v>
      </c>
      <c r="Q54" s="158">
        <v>6742515</v>
      </c>
      <c r="R54" s="159">
        <v>1477573</v>
      </c>
      <c r="S54" s="96">
        <f t="shared" si="1"/>
        <v>84.534016821632221</v>
      </c>
      <c r="T54" s="29" t="s">
        <v>5</v>
      </c>
      <c r="U54" s="220">
        <v>0.76</v>
      </c>
      <c r="V54" s="147" t="s">
        <v>4</v>
      </c>
      <c r="W54" s="147" t="s">
        <v>4</v>
      </c>
      <c r="X54" s="147" t="s">
        <v>4</v>
      </c>
      <c r="Y54" s="169">
        <v>1</v>
      </c>
      <c r="Z54" s="147"/>
      <c r="AA54" s="147"/>
      <c r="AB54" s="147"/>
      <c r="AC54" s="147"/>
      <c r="AD54" s="147"/>
      <c r="AE54" s="169"/>
    </row>
    <row r="55" spans="1:31" x14ac:dyDescent="0.25">
      <c r="A55" s="147">
        <v>50</v>
      </c>
      <c r="B55" s="185">
        <v>1</v>
      </c>
      <c r="C55" s="147">
        <v>2013</v>
      </c>
      <c r="D55" s="147">
        <v>12</v>
      </c>
      <c r="E55" s="147">
        <v>11</v>
      </c>
      <c r="F55" s="157">
        <v>0.5404282407407407</v>
      </c>
      <c r="G55" s="147">
        <v>2013</v>
      </c>
      <c r="H55" s="147">
        <v>12</v>
      </c>
      <c r="I55" s="39">
        <v>10</v>
      </c>
      <c r="J55" s="40">
        <v>0.31944444444444398</v>
      </c>
      <c r="K55" s="28" t="s">
        <v>92</v>
      </c>
      <c r="L55" s="204">
        <v>8.4</v>
      </c>
      <c r="M55" s="28">
        <v>238</v>
      </c>
      <c r="N55" s="28" t="s">
        <v>3</v>
      </c>
      <c r="O55" s="46">
        <v>0</v>
      </c>
      <c r="P55" s="47" t="s">
        <v>4</v>
      </c>
      <c r="Q55" s="158">
        <v>6742520</v>
      </c>
      <c r="R55" s="159">
        <v>1477570</v>
      </c>
      <c r="S55" s="96">
        <f t="shared" si="1"/>
        <v>79.624116949577527</v>
      </c>
      <c r="T55" s="29" t="s">
        <v>5</v>
      </c>
      <c r="U55" s="220">
        <v>0.42</v>
      </c>
      <c r="V55" s="147" t="s">
        <v>4</v>
      </c>
      <c r="W55" s="147" t="s">
        <v>4</v>
      </c>
      <c r="X55" s="147" t="s">
        <v>4</v>
      </c>
      <c r="Y55" s="169">
        <v>1</v>
      </c>
      <c r="Z55" s="147"/>
      <c r="AA55" s="147"/>
      <c r="AB55" s="147"/>
      <c r="AC55" s="147"/>
      <c r="AD55" s="147"/>
      <c r="AE55" s="169"/>
    </row>
    <row r="56" spans="1:31" x14ac:dyDescent="0.25">
      <c r="A56" s="147">
        <v>51</v>
      </c>
      <c r="B56" s="185">
        <v>1</v>
      </c>
      <c r="C56" s="147">
        <v>2013</v>
      </c>
      <c r="D56" s="147">
        <v>12</v>
      </c>
      <c r="E56" s="147">
        <v>11</v>
      </c>
      <c r="F56" s="157">
        <v>0.54136574074074073</v>
      </c>
      <c r="G56" s="147">
        <v>2013</v>
      </c>
      <c r="H56" s="147">
        <v>12</v>
      </c>
      <c r="I56" s="39">
        <v>10</v>
      </c>
      <c r="J56" s="40">
        <v>0.31944444444444398</v>
      </c>
      <c r="K56" s="28" t="s">
        <v>92</v>
      </c>
      <c r="L56" s="204">
        <v>8.4</v>
      </c>
      <c r="M56" s="28">
        <v>238</v>
      </c>
      <c r="N56" s="28" t="s">
        <v>3</v>
      </c>
      <c r="O56" s="46">
        <v>0</v>
      </c>
      <c r="P56" s="47" t="s">
        <v>4</v>
      </c>
      <c r="Q56" s="158">
        <v>6742527</v>
      </c>
      <c r="R56" s="159">
        <v>1477569</v>
      </c>
      <c r="S56" s="96">
        <f t="shared" si="1"/>
        <v>75.960516059331766</v>
      </c>
      <c r="T56" s="29" t="s">
        <v>5</v>
      </c>
      <c r="U56" s="220">
        <v>0.56999999999999995</v>
      </c>
      <c r="V56" s="147" t="s">
        <v>4</v>
      </c>
      <c r="W56" s="147" t="s">
        <v>4</v>
      </c>
      <c r="X56" s="147" t="s">
        <v>4</v>
      </c>
      <c r="Y56" s="169">
        <v>1</v>
      </c>
      <c r="Z56" s="147"/>
      <c r="AA56" s="147"/>
      <c r="AB56" s="147"/>
      <c r="AC56" s="147"/>
      <c r="AD56" s="147"/>
      <c r="AE56" s="169"/>
    </row>
    <row r="57" spans="1:31" x14ac:dyDescent="0.25">
      <c r="A57" s="147">
        <v>52</v>
      </c>
      <c r="B57" s="185">
        <v>1</v>
      </c>
      <c r="C57" s="147">
        <v>2013</v>
      </c>
      <c r="D57" s="147">
        <v>12</v>
      </c>
      <c r="E57" s="147">
        <v>11</v>
      </c>
      <c r="F57" s="157">
        <v>0.54225694444444439</v>
      </c>
      <c r="G57" s="147">
        <v>2013</v>
      </c>
      <c r="H57" s="147">
        <v>12</v>
      </c>
      <c r="I57" s="39">
        <v>10</v>
      </c>
      <c r="J57" s="40">
        <v>0.31944444444444398</v>
      </c>
      <c r="K57" s="28" t="s">
        <v>92</v>
      </c>
      <c r="L57" s="204">
        <v>8.4</v>
      </c>
      <c r="M57" s="28">
        <v>238</v>
      </c>
      <c r="N57" s="28" t="s">
        <v>3</v>
      </c>
      <c r="O57" s="46">
        <v>0</v>
      </c>
      <c r="P57" s="47" t="s">
        <v>4</v>
      </c>
      <c r="Q57" s="158">
        <v>6742531</v>
      </c>
      <c r="R57" s="159">
        <v>1477562</v>
      </c>
      <c r="S57" s="96">
        <f t="shared" si="1"/>
        <v>68.007352543677214</v>
      </c>
      <c r="T57" s="29" t="s">
        <v>5</v>
      </c>
      <c r="U57" s="220">
        <v>0.15</v>
      </c>
      <c r="V57" s="147" t="s">
        <v>4</v>
      </c>
      <c r="W57" s="147" t="s">
        <v>4</v>
      </c>
      <c r="X57" s="147" t="s">
        <v>4</v>
      </c>
      <c r="Y57" s="169">
        <v>1</v>
      </c>
      <c r="Z57" s="147"/>
      <c r="AA57" s="147"/>
      <c r="AB57" s="147"/>
      <c r="AC57" s="147"/>
      <c r="AD57" s="147"/>
      <c r="AE57" s="169"/>
    </row>
    <row r="58" spans="1:31" x14ac:dyDescent="0.25">
      <c r="A58" s="147">
        <v>53</v>
      </c>
      <c r="B58" s="185">
        <v>1</v>
      </c>
      <c r="C58" s="147">
        <v>2013</v>
      </c>
      <c r="D58" s="147">
        <v>12</v>
      </c>
      <c r="E58" s="147">
        <v>11</v>
      </c>
      <c r="F58" s="157">
        <v>0.54620370370370364</v>
      </c>
      <c r="G58" s="147">
        <v>2013</v>
      </c>
      <c r="H58" s="147">
        <v>12</v>
      </c>
      <c r="I58" s="39">
        <v>11</v>
      </c>
      <c r="J58" s="40">
        <v>0.49305555555555558</v>
      </c>
      <c r="K58" s="39" t="s">
        <v>6</v>
      </c>
      <c r="L58" s="204">
        <v>11</v>
      </c>
      <c r="M58" s="39">
        <v>274</v>
      </c>
      <c r="N58" s="39" t="s">
        <v>3</v>
      </c>
      <c r="O58" s="50">
        <v>4</v>
      </c>
      <c r="P58" s="47" t="s">
        <v>4</v>
      </c>
      <c r="Q58" s="161">
        <v>6742560</v>
      </c>
      <c r="R58" s="162">
        <v>1477556</v>
      </c>
      <c r="S58" s="96">
        <f t="shared" si="1"/>
        <v>58.309518948453004</v>
      </c>
      <c r="T58" s="29" t="s">
        <v>5</v>
      </c>
      <c r="U58" s="220">
        <v>1.1000000000000001</v>
      </c>
      <c r="V58" s="147">
        <v>1</v>
      </c>
      <c r="W58" s="147" t="s">
        <v>4</v>
      </c>
      <c r="X58" s="147" t="s">
        <v>4</v>
      </c>
      <c r="Y58" s="169">
        <v>1</v>
      </c>
      <c r="Z58" s="147"/>
      <c r="AA58" s="147"/>
      <c r="AB58" s="147"/>
      <c r="AC58" s="147"/>
      <c r="AD58" s="147"/>
      <c r="AE58" s="169"/>
    </row>
    <row r="59" spans="1:31" x14ac:dyDescent="0.25">
      <c r="A59" s="147">
        <v>54</v>
      </c>
      <c r="B59" s="185">
        <v>1</v>
      </c>
      <c r="C59" s="147">
        <v>2013</v>
      </c>
      <c r="D59" s="147">
        <v>12</v>
      </c>
      <c r="E59" s="147">
        <v>11</v>
      </c>
      <c r="F59" s="157">
        <v>0.54776620370370377</v>
      </c>
      <c r="G59" s="147">
        <v>2013</v>
      </c>
      <c r="H59" s="147">
        <v>12</v>
      </c>
      <c r="I59" s="39">
        <v>11</v>
      </c>
      <c r="J59" s="40">
        <v>0.49305555555555558</v>
      </c>
      <c r="K59" s="39" t="s">
        <v>6</v>
      </c>
      <c r="L59" s="204">
        <v>11</v>
      </c>
      <c r="M59" s="39">
        <v>274</v>
      </c>
      <c r="N59" s="39" t="s">
        <v>3</v>
      </c>
      <c r="O59" s="50">
        <v>4</v>
      </c>
      <c r="P59" s="47" t="s">
        <v>4</v>
      </c>
      <c r="Q59" s="161">
        <v>6742563</v>
      </c>
      <c r="R59" s="162">
        <v>1477560</v>
      </c>
      <c r="S59" s="96">
        <f t="shared" si="1"/>
        <v>62.649820430708338</v>
      </c>
      <c r="T59" s="29" t="s">
        <v>5</v>
      </c>
      <c r="U59" s="220">
        <v>0.5</v>
      </c>
      <c r="V59" s="147">
        <v>1</v>
      </c>
      <c r="W59" s="147" t="s">
        <v>4</v>
      </c>
      <c r="X59" s="147" t="s">
        <v>4</v>
      </c>
      <c r="Y59" s="169">
        <v>1</v>
      </c>
      <c r="Z59" s="147"/>
      <c r="AA59" s="147"/>
      <c r="AB59" s="147"/>
      <c r="AC59" s="147"/>
      <c r="AD59" s="147"/>
      <c r="AE59" s="169"/>
    </row>
    <row r="60" spans="1:31" x14ac:dyDescent="0.25">
      <c r="A60" s="147">
        <v>55</v>
      </c>
      <c r="B60" s="185">
        <v>1</v>
      </c>
      <c r="C60" s="147">
        <v>2013</v>
      </c>
      <c r="D60" s="147">
        <v>12</v>
      </c>
      <c r="E60" s="147">
        <v>11</v>
      </c>
      <c r="F60" s="157">
        <v>0.54837962962962961</v>
      </c>
      <c r="G60" s="147">
        <v>2013</v>
      </c>
      <c r="H60" s="147">
        <v>12</v>
      </c>
      <c r="I60" s="39">
        <v>11</v>
      </c>
      <c r="J60" s="40">
        <v>0.49305555555555602</v>
      </c>
      <c r="K60" s="39" t="s">
        <v>6</v>
      </c>
      <c r="L60" s="204">
        <v>11</v>
      </c>
      <c r="M60" s="39">
        <v>274</v>
      </c>
      <c r="N60" s="39" t="s">
        <v>3</v>
      </c>
      <c r="O60" s="50">
        <v>4</v>
      </c>
      <c r="P60" s="47" t="s">
        <v>4</v>
      </c>
      <c r="Q60" s="161">
        <v>6742564</v>
      </c>
      <c r="R60" s="162">
        <v>1477559</v>
      </c>
      <c r="S60" s="96">
        <f t="shared" si="1"/>
        <v>61.814237842102365</v>
      </c>
      <c r="T60" s="29" t="s">
        <v>5</v>
      </c>
      <c r="U60" s="220">
        <v>0.35</v>
      </c>
      <c r="V60" s="147">
        <v>1</v>
      </c>
      <c r="W60" s="147" t="s">
        <v>4</v>
      </c>
      <c r="X60" s="147" t="s">
        <v>4</v>
      </c>
      <c r="Y60" s="169">
        <v>1</v>
      </c>
      <c r="Z60" s="147"/>
      <c r="AA60" s="147"/>
      <c r="AB60" s="147"/>
      <c r="AC60" s="147"/>
      <c r="AD60" s="147"/>
      <c r="AE60" s="169"/>
    </row>
    <row r="61" spans="1:31" x14ac:dyDescent="0.25">
      <c r="A61" s="147">
        <v>56</v>
      </c>
      <c r="B61" s="185">
        <v>1</v>
      </c>
      <c r="C61" s="147">
        <v>2013</v>
      </c>
      <c r="D61" s="147">
        <v>12</v>
      </c>
      <c r="E61" s="147">
        <v>11</v>
      </c>
      <c r="F61" s="157">
        <v>0.54934027777777772</v>
      </c>
      <c r="G61" s="147">
        <v>2013</v>
      </c>
      <c r="H61" s="147">
        <v>12</v>
      </c>
      <c r="I61" s="39">
        <v>11</v>
      </c>
      <c r="J61" s="40">
        <v>0.49305555555555602</v>
      </c>
      <c r="K61" s="39" t="s">
        <v>6</v>
      </c>
      <c r="L61" s="204">
        <v>11</v>
      </c>
      <c r="M61" s="39">
        <v>274</v>
      </c>
      <c r="N61" s="39" t="s">
        <v>3</v>
      </c>
      <c r="O61" s="50">
        <v>4</v>
      </c>
      <c r="P61" s="47" t="s">
        <v>4</v>
      </c>
      <c r="Q61" s="161">
        <v>6742562</v>
      </c>
      <c r="R61" s="162">
        <v>1477564</v>
      </c>
      <c r="S61" s="96">
        <f t="shared" si="1"/>
        <v>66.483080554378645</v>
      </c>
      <c r="T61" s="29" t="s">
        <v>5</v>
      </c>
      <c r="U61" s="220">
        <v>1.1200000000000001</v>
      </c>
      <c r="V61" s="147">
        <v>1</v>
      </c>
      <c r="W61" s="147">
        <v>29</v>
      </c>
      <c r="X61" s="147">
        <v>9</v>
      </c>
      <c r="Y61" s="169">
        <v>1</v>
      </c>
      <c r="Z61" s="156" t="s">
        <v>52</v>
      </c>
      <c r="AA61" s="156" t="s">
        <v>53</v>
      </c>
      <c r="AB61" s="156" t="s">
        <v>54</v>
      </c>
      <c r="AC61" s="156" t="s">
        <v>55</v>
      </c>
      <c r="AD61" s="156" t="s">
        <v>56</v>
      </c>
      <c r="AE61" s="170" t="s">
        <v>57</v>
      </c>
    </row>
    <row r="62" spans="1:31" x14ac:dyDescent="0.25">
      <c r="A62" s="147">
        <v>57</v>
      </c>
      <c r="B62" s="185">
        <v>1</v>
      </c>
      <c r="C62" s="147">
        <v>2013</v>
      </c>
      <c r="D62" s="147">
        <v>12</v>
      </c>
      <c r="E62" s="147">
        <v>11</v>
      </c>
      <c r="F62" s="157">
        <v>0.55394675925925929</v>
      </c>
      <c r="G62" s="147">
        <v>2013</v>
      </c>
      <c r="H62" s="147">
        <v>12</v>
      </c>
      <c r="I62" s="39">
        <v>11</v>
      </c>
      <c r="J62" s="40">
        <v>0.49305555555555602</v>
      </c>
      <c r="K62" s="39" t="s">
        <v>6</v>
      </c>
      <c r="L62" s="204">
        <v>11</v>
      </c>
      <c r="M62" s="39">
        <v>274</v>
      </c>
      <c r="N62" s="39" t="s">
        <v>3</v>
      </c>
      <c r="O62" s="50">
        <v>4</v>
      </c>
      <c r="P62" s="47" t="s">
        <v>4</v>
      </c>
      <c r="Q62" s="161">
        <v>6742579</v>
      </c>
      <c r="R62" s="162">
        <v>1477575</v>
      </c>
      <c r="S62" s="96">
        <f t="shared" si="1"/>
        <v>80.956778592036386</v>
      </c>
      <c r="T62" s="29" t="s">
        <v>5</v>
      </c>
      <c r="U62" s="220">
        <v>1.3</v>
      </c>
      <c r="V62" s="147">
        <v>1</v>
      </c>
      <c r="W62" s="147" t="s">
        <v>4</v>
      </c>
      <c r="X62" s="147" t="s">
        <v>4</v>
      </c>
      <c r="Y62" s="169">
        <v>1</v>
      </c>
      <c r="Z62" s="147"/>
      <c r="AA62" s="147"/>
      <c r="AB62" s="147"/>
      <c r="AC62" s="147"/>
      <c r="AD62" s="147"/>
      <c r="AE62" s="169"/>
    </row>
    <row r="63" spans="1:31" x14ac:dyDescent="0.25">
      <c r="A63" s="147">
        <v>58</v>
      </c>
      <c r="B63" s="185">
        <v>1</v>
      </c>
      <c r="C63" s="147">
        <v>2013</v>
      </c>
      <c r="D63" s="147">
        <v>12</v>
      </c>
      <c r="E63" s="147">
        <v>11</v>
      </c>
      <c r="F63" s="157">
        <v>0.5557523148148148</v>
      </c>
      <c r="G63" s="147">
        <v>2013</v>
      </c>
      <c r="H63" s="147">
        <v>12</v>
      </c>
      <c r="I63" s="39">
        <v>11</v>
      </c>
      <c r="J63" s="40">
        <v>0.49305555555555602</v>
      </c>
      <c r="K63" s="39" t="s">
        <v>6</v>
      </c>
      <c r="L63" s="204">
        <v>11</v>
      </c>
      <c r="M63" s="39">
        <v>274</v>
      </c>
      <c r="N63" s="39" t="s">
        <v>3</v>
      </c>
      <c r="O63" s="50">
        <v>4</v>
      </c>
      <c r="P63" s="47" t="s">
        <v>4</v>
      </c>
      <c r="Q63" s="161">
        <v>6742591</v>
      </c>
      <c r="R63" s="162">
        <v>1477589</v>
      </c>
      <c r="S63" s="96">
        <f t="shared" si="1"/>
        <v>98.2344135219425</v>
      </c>
      <c r="T63" s="29" t="s">
        <v>5</v>
      </c>
      <c r="U63" s="220">
        <v>0.8</v>
      </c>
      <c r="V63" s="147">
        <v>1</v>
      </c>
      <c r="W63" s="147" t="s">
        <v>4</v>
      </c>
      <c r="X63" s="147" t="s">
        <v>4</v>
      </c>
      <c r="Y63" s="169">
        <v>1</v>
      </c>
      <c r="Z63" s="147"/>
      <c r="AA63" s="147"/>
      <c r="AB63" s="147"/>
      <c r="AC63" s="147"/>
      <c r="AD63" s="147"/>
      <c r="AE63" s="169"/>
    </row>
    <row r="64" spans="1:31" x14ac:dyDescent="0.25">
      <c r="A64" s="147">
        <v>59</v>
      </c>
      <c r="B64" s="185">
        <v>1</v>
      </c>
      <c r="C64" s="147">
        <v>2013</v>
      </c>
      <c r="D64" s="147">
        <v>12</v>
      </c>
      <c r="E64" s="147">
        <v>11</v>
      </c>
      <c r="F64" s="157">
        <v>0.55662037037037038</v>
      </c>
      <c r="G64" s="147">
        <v>2013</v>
      </c>
      <c r="H64" s="147">
        <v>12</v>
      </c>
      <c r="I64" s="39">
        <v>11</v>
      </c>
      <c r="J64" s="40">
        <v>0.49305555555555602</v>
      </c>
      <c r="K64" s="39" t="s">
        <v>6</v>
      </c>
      <c r="L64" s="204">
        <v>11</v>
      </c>
      <c r="M64" s="39">
        <v>274</v>
      </c>
      <c r="N64" s="39" t="s">
        <v>3</v>
      </c>
      <c r="O64" s="50">
        <v>4</v>
      </c>
      <c r="P64" s="47" t="s">
        <v>4</v>
      </c>
      <c r="Q64" s="161">
        <v>6742587</v>
      </c>
      <c r="R64" s="162">
        <v>1477600</v>
      </c>
      <c r="S64" s="96">
        <f t="shared" si="1"/>
        <v>107.20541031123382</v>
      </c>
      <c r="T64" s="29" t="s">
        <v>5</v>
      </c>
      <c r="U64" s="220" t="s">
        <v>4</v>
      </c>
      <c r="V64" s="147">
        <v>1</v>
      </c>
      <c r="W64" s="147" t="s">
        <v>4</v>
      </c>
      <c r="X64" s="147" t="s">
        <v>4</v>
      </c>
      <c r="Y64" s="169">
        <v>1</v>
      </c>
      <c r="Z64" s="147"/>
      <c r="AA64" s="147"/>
      <c r="AB64" s="147"/>
      <c r="AC64" s="147"/>
      <c r="AD64" s="147"/>
      <c r="AE64" s="169"/>
    </row>
    <row r="65" spans="1:31" x14ac:dyDescent="0.25">
      <c r="A65" s="147">
        <v>60</v>
      </c>
      <c r="B65" s="185">
        <v>1</v>
      </c>
      <c r="C65" s="147">
        <v>2013</v>
      </c>
      <c r="D65" s="147">
        <v>12</v>
      </c>
      <c r="E65" s="147">
        <v>11</v>
      </c>
      <c r="F65" s="157">
        <v>0.5586458333333334</v>
      </c>
      <c r="G65" s="147">
        <v>2013</v>
      </c>
      <c r="H65" s="147">
        <v>12</v>
      </c>
      <c r="I65" s="39">
        <v>11</v>
      </c>
      <c r="J65" s="40">
        <v>0.49305555555555602</v>
      </c>
      <c r="K65" s="39" t="s">
        <v>6</v>
      </c>
      <c r="L65" s="204">
        <v>11</v>
      </c>
      <c r="M65" s="39">
        <v>274</v>
      </c>
      <c r="N65" s="39" t="s">
        <v>3</v>
      </c>
      <c r="O65" s="50">
        <v>4</v>
      </c>
      <c r="P65" s="47" t="s">
        <v>4</v>
      </c>
      <c r="Q65" s="161">
        <v>6742601</v>
      </c>
      <c r="R65" s="162">
        <v>1477591</v>
      </c>
      <c r="S65" s="96">
        <f t="shared" si="1"/>
        <v>104.20172743289815</v>
      </c>
      <c r="T65" s="29" t="s">
        <v>5</v>
      </c>
      <c r="U65" s="220" t="s">
        <v>4</v>
      </c>
      <c r="V65" s="147">
        <v>1</v>
      </c>
      <c r="W65" s="147" t="s">
        <v>4</v>
      </c>
      <c r="X65" s="147" t="s">
        <v>4</v>
      </c>
      <c r="Y65" s="169">
        <v>1</v>
      </c>
      <c r="Z65" s="147"/>
      <c r="AA65" s="147"/>
      <c r="AB65" s="147"/>
      <c r="AC65" s="147"/>
      <c r="AD65" s="147"/>
      <c r="AE65" s="169"/>
    </row>
    <row r="66" spans="1:31" x14ac:dyDescent="0.25">
      <c r="A66" s="147">
        <v>61</v>
      </c>
      <c r="B66" s="185">
        <v>1</v>
      </c>
      <c r="C66" s="147">
        <v>2013</v>
      </c>
      <c r="D66" s="147">
        <v>12</v>
      </c>
      <c r="E66" s="147">
        <v>11</v>
      </c>
      <c r="F66" s="157">
        <v>0.56046296296296294</v>
      </c>
      <c r="G66" s="147">
        <v>2013</v>
      </c>
      <c r="H66" s="147">
        <v>12</v>
      </c>
      <c r="I66" s="39">
        <v>11</v>
      </c>
      <c r="J66" s="40">
        <v>0.49305555555555602</v>
      </c>
      <c r="K66" s="39" t="s">
        <v>6</v>
      </c>
      <c r="L66" s="204">
        <v>11</v>
      </c>
      <c r="M66" s="39">
        <v>274</v>
      </c>
      <c r="N66" s="39" t="s">
        <v>3</v>
      </c>
      <c r="O66" s="50">
        <v>4</v>
      </c>
      <c r="P66" s="47" t="s">
        <v>4</v>
      </c>
      <c r="Q66" s="161">
        <v>6742587</v>
      </c>
      <c r="R66" s="162">
        <v>1477571</v>
      </c>
      <c r="S66" s="96">
        <f t="shared" si="1"/>
        <v>80.112421009478922</v>
      </c>
      <c r="T66" s="29" t="s">
        <v>5</v>
      </c>
      <c r="U66" s="220">
        <v>1.07</v>
      </c>
      <c r="V66" s="147">
        <v>1</v>
      </c>
      <c r="W66" s="147">
        <v>20</v>
      </c>
      <c r="X66" s="147">
        <v>5</v>
      </c>
      <c r="Y66" s="169">
        <v>1</v>
      </c>
      <c r="Z66" s="156" t="s">
        <v>58</v>
      </c>
      <c r="AA66" s="156" t="s">
        <v>59</v>
      </c>
      <c r="AB66" s="156" t="s">
        <v>60</v>
      </c>
      <c r="AC66" s="156" t="s">
        <v>61</v>
      </c>
      <c r="AD66" s="147"/>
      <c r="AE66" s="169"/>
    </row>
    <row r="67" spans="1:31" x14ac:dyDescent="0.25">
      <c r="A67" s="147">
        <v>62</v>
      </c>
      <c r="B67" s="185">
        <v>1</v>
      </c>
      <c r="C67" s="147">
        <v>2014</v>
      </c>
      <c r="D67" s="147">
        <v>2</v>
      </c>
      <c r="E67" s="147">
        <v>12</v>
      </c>
      <c r="F67" s="157">
        <v>0.40950231481481486</v>
      </c>
      <c r="G67" s="147">
        <v>2014</v>
      </c>
      <c r="H67" s="147">
        <v>2</v>
      </c>
      <c r="I67" s="39">
        <v>12</v>
      </c>
      <c r="J67" s="40">
        <v>0.3263888888888889</v>
      </c>
      <c r="K67" s="39" t="s">
        <v>92</v>
      </c>
      <c r="L67" s="204">
        <v>4.5</v>
      </c>
      <c r="M67" s="39">
        <v>119</v>
      </c>
      <c r="N67" s="39" t="s">
        <v>7</v>
      </c>
      <c r="O67" s="50">
        <v>0</v>
      </c>
      <c r="P67" s="47" t="s">
        <v>4</v>
      </c>
      <c r="Q67" s="204">
        <v>6742610</v>
      </c>
      <c r="R67" s="21">
        <v>1477465</v>
      </c>
      <c r="S67" s="204">
        <f t="shared" si="1"/>
        <v>65</v>
      </c>
      <c r="T67" s="29" t="s">
        <v>8</v>
      </c>
      <c r="U67" s="220">
        <v>0.11</v>
      </c>
      <c r="V67" s="147" t="s">
        <v>4</v>
      </c>
      <c r="W67" s="147">
        <v>13</v>
      </c>
      <c r="X67" s="147">
        <v>6</v>
      </c>
      <c r="Y67" s="169">
        <v>1</v>
      </c>
      <c r="Z67" s="147"/>
      <c r="AA67" s="147"/>
      <c r="AB67" s="147"/>
      <c r="AC67" s="147"/>
      <c r="AD67" s="147"/>
      <c r="AE67" s="169"/>
    </row>
    <row r="68" spans="1:31" x14ac:dyDescent="0.25">
      <c r="A68" s="147">
        <v>63</v>
      </c>
      <c r="B68" s="185">
        <v>1</v>
      </c>
      <c r="C68" s="147">
        <v>2014</v>
      </c>
      <c r="D68" s="147">
        <v>2</v>
      </c>
      <c r="E68" s="147">
        <v>12</v>
      </c>
      <c r="F68" s="157">
        <v>0.41675925925925927</v>
      </c>
      <c r="G68" s="147">
        <v>2014</v>
      </c>
      <c r="H68" s="147">
        <v>2</v>
      </c>
      <c r="I68" s="39">
        <v>12</v>
      </c>
      <c r="J68" s="40">
        <v>0.3263888888888889</v>
      </c>
      <c r="K68" s="39" t="s">
        <v>92</v>
      </c>
      <c r="L68" s="204">
        <v>4.5</v>
      </c>
      <c r="M68" s="39">
        <v>119</v>
      </c>
      <c r="N68" s="39" t="s">
        <v>7</v>
      </c>
      <c r="O68" s="50">
        <v>0</v>
      </c>
      <c r="P68" s="47" t="s">
        <v>4</v>
      </c>
      <c r="Q68" s="161">
        <v>6742612</v>
      </c>
      <c r="R68" s="162">
        <v>1477465</v>
      </c>
      <c r="S68" s="96">
        <f t="shared" si="1"/>
        <v>66.730802482811484</v>
      </c>
      <c r="T68" s="29" t="s">
        <v>8</v>
      </c>
      <c r="U68" s="220">
        <v>1.1499999999999999</v>
      </c>
      <c r="V68" s="147" t="s">
        <v>4</v>
      </c>
      <c r="W68" s="147">
        <v>15</v>
      </c>
      <c r="X68" s="147">
        <v>7</v>
      </c>
      <c r="Y68" s="169">
        <v>1</v>
      </c>
      <c r="Z68" s="147"/>
      <c r="AA68" s="147"/>
      <c r="AB68" s="147"/>
      <c r="AC68" s="147"/>
      <c r="AD68" s="147"/>
      <c r="AE68" s="169"/>
    </row>
    <row r="69" spans="1:31" x14ac:dyDescent="0.25">
      <c r="A69" s="147">
        <v>64</v>
      </c>
      <c r="B69" s="185">
        <v>1</v>
      </c>
      <c r="C69" s="147">
        <v>2014</v>
      </c>
      <c r="D69" s="147">
        <v>2</v>
      </c>
      <c r="E69" s="147">
        <v>12</v>
      </c>
      <c r="F69" s="157">
        <v>0.41819444444444448</v>
      </c>
      <c r="G69" s="147">
        <v>2014</v>
      </c>
      <c r="H69" s="147">
        <v>2</v>
      </c>
      <c r="I69" s="39">
        <v>12</v>
      </c>
      <c r="J69" s="40">
        <v>0.32638888888888901</v>
      </c>
      <c r="K69" s="39" t="s">
        <v>92</v>
      </c>
      <c r="L69" s="204">
        <v>4.5</v>
      </c>
      <c r="M69" s="39">
        <v>119</v>
      </c>
      <c r="N69" s="39" t="s">
        <v>7</v>
      </c>
      <c r="O69" s="50">
        <v>0</v>
      </c>
      <c r="P69" s="47" t="s">
        <v>4</v>
      </c>
      <c r="Q69" s="161">
        <v>6742612</v>
      </c>
      <c r="R69" s="162">
        <v>1477468</v>
      </c>
      <c r="S69" s="96">
        <f t="shared" si="1"/>
        <v>65.299310869258036</v>
      </c>
      <c r="T69" s="29" t="s">
        <v>4</v>
      </c>
      <c r="U69" s="220" t="s">
        <v>4</v>
      </c>
      <c r="V69" s="147" t="s">
        <v>4</v>
      </c>
      <c r="W69" s="147" t="s">
        <v>4</v>
      </c>
      <c r="X69" s="147" t="s">
        <v>4</v>
      </c>
      <c r="Y69" s="169">
        <v>1</v>
      </c>
      <c r="Z69" s="147"/>
      <c r="AA69" s="147"/>
      <c r="AB69" s="147"/>
      <c r="AC69" s="147"/>
      <c r="AD69" s="147"/>
      <c r="AE69" s="169"/>
    </row>
    <row r="70" spans="1:31" x14ac:dyDescent="0.25">
      <c r="A70" s="147">
        <v>65</v>
      </c>
      <c r="B70" s="185">
        <v>1</v>
      </c>
      <c r="C70" s="147">
        <v>2014</v>
      </c>
      <c r="D70" s="147">
        <v>2</v>
      </c>
      <c r="E70" s="147">
        <v>12</v>
      </c>
      <c r="F70" s="157">
        <v>0.42215277777777777</v>
      </c>
      <c r="G70" s="147">
        <v>2014</v>
      </c>
      <c r="H70" s="147">
        <v>2</v>
      </c>
      <c r="I70" s="39">
        <v>12</v>
      </c>
      <c r="J70" s="40">
        <v>0.32638888888888901</v>
      </c>
      <c r="K70" s="39" t="s">
        <v>92</v>
      </c>
      <c r="L70" s="204">
        <v>4.5</v>
      </c>
      <c r="M70" s="39">
        <v>119</v>
      </c>
      <c r="N70" s="39" t="s">
        <v>7</v>
      </c>
      <c r="O70" s="50">
        <v>0</v>
      </c>
      <c r="P70" s="47" t="s">
        <v>4</v>
      </c>
      <c r="Q70" s="161">
        <v>6742616</v>
      </c>
      <c r="R70" s="162">
        <v>1477471</v>
      </c>
      <c r="S70" s="96">
        <f t="shared" ref="S70:S101" si="2">((G$2-Q70)^2+(I$2-R70)^2)^0.5</f>
        <v>67.623960250786851</v>
      </c>
      <c r="T70" s="29" t="s">
        <v>4</v>
      </c>
      <c r="U70" s="220" t="s">
        <v>4</v>
      </c>
      <c r="V70" s="147" t="s">
        <v>4</v>
      </c>
      <c r="W70" s="147" t="s">
        <v>4</v>
      </c>
      <c r="X70" s="147" t="s">
        <v>4</v>
      </c>
      <c r="Y70" s="169">
        <v>1</v>
      </c>
      <c r="Z70" s="147"/>
      <c r="AA70" s="147"/>
      <c r="AB70" s="147"/>
      <c r="AC70" s="147"/>
      <c r="AD70" s="147"/>
      <c r="AE70" s="169"/>
    </row>
    <row r="71" spans="1:31" x14ac:dyDescent="0.25">
      <c r="A71" s="147">
        <v>66</v>
      </c>
      <c r="B71" s="185">
        <v>1</v>
      </c>
      <c r="C71" s="147">
        <v>2014</v>
      </c>
      <c r="D71" s="147">
        <v>2</v>
      </c>
      <c r="E71" s="147">
        <v>12</v>
      </c>
      <c r="F71" s="157">
        <v>0.42910879629629628</v>
      </c>
      <c r="G71" s="147">
        <v>2014</v>
      </c>
      <c r="H71" s="147">
        <v>2</v>
      </c>
      <c r="I71" s="39">
        <v>12</v>
      </c>
      <c r="J71" s="40">
        <v>0.32638888888888901</v>
      </c>
      <c r="K71" s="39" t="s">
        <v>92</v>
      </c>
      <c r="L71" s="204">
        <v>4.5</v>
      </c>
      <c r="M71" s="39">
        <v>119</v>
      </c>
      <c r="N71" s="39" t="s">
        <v>7</v>
      </c>
      <c r="O71" s="50">
        <v>0</v>
      </c>
      <c r="P71" s="47" t="s">
        <v>4</v>
      </c>
      <c r="Q71" s="161">
        <v>6742610</v>
      </c>
      <c r="R71" s="162">
        <v>1477474</v>
      </c>
      <c r="S71" s="96">
        <f t="shared" si="2"/>
        <v>60.926184846911269</v>
      </c>
      <c r="T71" s="29" t="s">
        <v>8</v>
      </c>
      <c r="U71" s="220">
        <v>0.82</v>
      </c>
      <c r="V71" s="147" t="s">
        <v>4</v>
      </c>
      <c r="W71" s="147">
        <v>30</v>
      </c>
      <c r="X71" s="147">
        <v>15</v>
      </c>
      <c r="Y71" s="169">
        <v>1</v>
      </c>
      <c r="Z71" s="156" t="s">
        <v>62</v>
      </c>
      <c r="AA71" s="156" t="s">
        <v>63</v>
      </c>
      <c r="AB71" s="156" t="s">
        <v>64</v>
      </c>
      <c r="AC71" s="147"/>
      <c r="AD71" s="147"/>
      <c r="AE71" s="169"/>
    </row>
    <row r="72" spans="1:31" x14ac:dyDescent="0.25">
      <c r="A72" s="147">
        <v>67</v>
      </c>
      <c r="B72" s="185">
        <v>1</v>
      </c>
      <c r="C72" s="147">
        <v>2014</v>
      </c>
      <c r="D72" s="147">
        <v>2</v>
      </c>
      <c r="E72" s="147">
        <v>12</v>
      </c>
      <c r="F72" s="157">
        <v>0.43129629629629629</v>
      </c>
      <c r="G72" s="147">
        <v>2014</v>
      </c>
      <c r="H72" s="147">
        <v>2</v>
      </c>
      <c r="I72" s="39">
        <v>12</v>
      </c>
      <c r="J72" s="40">
        <v>0.32638888888888901</v>
      </c>
      <c r="K72" s="39" t="s">
        <v>92</v>
      </c>
      <c r="L72" s="204">
        <v>4.5</v>
      </c>
      <c r="M72" s="39">
        <v>119</v>
      </c>
      <c r="N72" s="39" t="s">
        <v>7</v>
      </c>
      <c r="O72" s="50">
        <v>0</v>
      </c>
      <c r="P72" s="47" t="s">
        <v>4</v>
      </c>
      <c r="Q72" s="161">
        <v>6742616</v>
      </c>
      <c r="R72" s="162">
        <v>1477477</v>
      </c>
      <c r="S72" s="96">
        <f t="shared" si="2"/>
        <v>65.459911396212561</v>
      </c>
      <c r="T72" s="29" t="s">
        <v>8</v>
      </c>
      <c r="U72" s="220">
        <v>0.31</v>
      </c>
      <c r="V72" s="147" t="s">
        <v>4</v>
      </c>
      <c r="W72" s="147" t="s">
        <v>4</v>
      </c>
      <c r="X72" s="147" t="s">
        <v>4</v>
      </c>
      <c r="Y72" s="169">
        <v>1</v>
      </c>
      <c r="Z72" s="147"/>
      <c r="AA72" s="147"/>
      <c r="AB72" s="147"/>
      <c r="AC72" s="147"/>
      <c r="AD72" s="147"/>
      <c r="AE72" s="169"/>
    </row>
    <row r="73" spans="1:31" x14ac:dyDescent="0.25">
      <c r="A73" s="147">
        <v>68</v>
      </c>
      <c r="B73" s="185">
        <v>1</v>
      </c>
      <c r="C73" s="147">
        <v>2014</v>
      </c>
      <c r="D73" s="147">
        <v>2</v>
      </c>
      <c r="E73" s="147">
        <v>12</v>
      </c>
      <c r="F73" s="157">
        <v>0.44</v>
      </c>
      <c r="G73" s="147">
        <v>2014</v>
      </c>
      <c r="H73" s="147">
        <v>2</v>
      </c>
      <c r="I73" s="39">
        <v>12</v>
      </c>
      <c r="J73" s="40">
        <v>0.32638888888888901</v>
      </c>
      <c r="K73" s="39" t="s">
        <v>92</v>
      </c>
      <c r="L73" s="204">
        <v>4.5</v>
      </c>
      <c r="M73" s="39">
        <v>119</v>
      </c>
      <c r="N73" s="39" t="s">
        <v>7</v>
      </c>
      <c r="O73" s="50">
        <v>0</v>
      </c>
      <c r="P73" s="47" t="s">
        <v>4</v>
      </c>
      <c r="Q73" s="161">
        <v>6742618</v>
      </c>
      <c r="R73" s="162">
        <v>1477461</v>
      </c>
      <c r="S73" s="96">
        <f t="shared" si="2"/>
        <v>73.925638313104884</v>
      </c>
      <c r="T73" s="29" t="s">
        <v>8</v>
      </c>
      <c r="U73" s="220">
        <v>0.65</v>
      </c>
      <c r="V73" s="147" t="s">
        <v>4</v>
      </c>
      <c r="W73" s="147" t="s">
        <v>4</v>
      </c>
      <c r="X73" s="147" t="s">
        <v>4</v>
      </c>
      <c r="Y73" s="169">
        <v>1</v>
      </c>
      <c r="Z73" s="147"/>
      <c r="AA73" s="147"/>
      <c r="AB73" s="147"/>
      <c r="AC73" s="147"/>
      <c r="AD73" s="147"/>
      <c r="AE73" s="169"/>
    </row>
    <row r="74" spans="1:31" x14ac:dyDescent="0.25">
      <c r="A74" s="147">
        <v>69</v>
      </c>
      <c r="B74" s="185">
        <v>1</v>
      </c>
      <c r="C74" s="147">
        <v>2014</v>
      </c>
      <c r="D74" s="147">
        <v>2</v>
      </c>
      <c r="E74" s="147">
        <v>12</v>
      </c>
      <c r="F74" s="157">
        <v>0.4450925925925926</v>
      </c>
      <c r="G74" s="147">
        <v>2014</v>
      </c>
      <c r="H74" s="147">
        <v>2</v>
      </c>
      <c r="I74" s="39">
        <v>12</v>
      </c>
      <c r="J74" s="40">
        <v>0.32638888888888901</v>
      </c>
      <c r="K74" s="39" t="s">
        <v>92</v>
      </c>
      <c r="L74" s="204">
        <v>4.5</v>
      </c>
      <c r="M74" s="39">
        <v>119</v>
      </c>
      <c r="N74" s="39" t="s">
        <v>7</v>
      </c>
      <c r="O74" s="50">
        <v>0</v>
      </c>
      <c r="P74" s="47" t="s">
        <v>4</v>
      </c>
      <c r="Q74" s="161">
        <v>6742635</v>
      </c>
      <c r="R74" s="162">
        <v>1477464</v>
      </c>
      <c r="S74" s="96">
        <f t="shared" si="2"/>
        <v>87.846456957580259</v>
      </c>
      <c r="T74" s="29" t="s">
        <v>8</v>
      </c>
      <c r="U74" s="220">
        <v>0.27</v>
      </c>
      <c r="V74" s="147" t="s">
        <v>4</v>
      </c>
      <c r="W74" s="147">
        <v>10</v>
      </c>
      <c r="X74" s="147">
        <v>5</v>
      </c>
      <c r="Y74" s="169">
        <v>1</v>
      </c>
      <c r="Z74" s="147"/>
      <c r="AA74" s="147"/>
      <c r="AB74" s="147"/>
      <c r="AC74" s="147"/>
      <c r="AD74" s="147"/>
      <c r="AE74" s="169"/>
    </row>
    <row r="75" spans="1:31" x14ac:dyDescent="0.25">
      <c r="A75" s="147">
        <v>70</v>
      </c>
      <c r="B75" s="185">
        <v>1</v>
      </c>
      <c r="C75" s="147">
        <v>2014</v>
      </c>
      <c r="D75" s="147">
        <v>2</v>
      </c>
      <c r="E75" s="147">
        <v>12</v>
      </c>
      <c r="F75" s="157">
        <v>0.44695601851851857</v>
      </c>
      <c r="G75" s="147">
        <v>2014</v>
      </c>
      <c r="H75" s="147">
        <v>2</v>
      </c>
      <c r="I75" s="39">
        <v>12</v>
      </c>
      <c r="J75" s="40">
        <v>0.32638888888888901</v>
      </c>
      <c r="K75" s="39" t="s">
        <v>92</v>
      </c>
      <c r="L75" s="204">
        <v>4.5</v>
      </c>
      <c r="M75" s="39">
        <v>119</v>
      </c>
      <c r="N75" s="39" t="s">
        <v>7</v>
      </c>
      <c r="O75" s="50">
        <v>0</v>
      </c>
      <c r="P75" s="47" t="s">
        <v>4</v>
      </c>
      <c r="Q75" s="161">
        <v>6742635</v>
      </c>
      <c r="R75" s="162">
        <v>1477457</v>
      </c>
      <c r="S75" s="96">
        <f t="shared" si="2"/>
        <v>90.785461391128038</v>
      </c>
      <c r="T75" s="29" t="s">
        <v>4</v>
      </c>
      <c r="U75" s="220" t="s">
        <v>4</v>
      </c>
      <c r="V75" s="147" t="s">
        <v>4</v>
      </c>
      <c r="W75" s="147" t="s">
        <v>4</v>
      </c>
      <c r="X75" s="147" t="s">
        <v>4</v>
      </c>
      <c r="Y75" s="169">
        <v>1</v>
      </c>
      <c r="Z75" s="147"/>
      <c r="AA75" s="147"/>
      <c r="AB75" s="147"/>
      <c r="AC75" s="147"/>
      <c r="AD75" s="147"/>
      <c r="AE75" s="169"/>
    </row>
    <row r="76" spans="1:31" x14ac:dyDescent="0.25">
      <c r="A76" s="147">
        <v>71</v>
      </c>
      <c r="B76" s="185">
        <v>1</v>
      </c>
      <c r="C76" s="147">
        <v>2014</v>
      </c>
      <c r="D76" s="147">
        <v>2</v>
      </c>
      <c r="E76" s="147">
        <v>12</v>
      </c>
      <c r="F76" s="157">
        <v>0.4484143518518518</v>
      </c>
      <c r="G76" s="147">
        <v>2014</v>
      </c>
      <c r="H76" s="147">
        <v>2</v>
      </c>
      <c r="I76" s="39">
        <v>12</v>
      </c>
      <c r="J76" s="40">
        <v>0.32638888888888901</v>
      </c>
      <c r="K76" s="39" t="s">
        <v>92</v>
      </c>
      <c r="L76" s="204">
        <v>4.5</v>
      </c>
      <c r="M76" s="39">
        <v>119</v>
      </c>
      <c r="N76" s="39" t="s">
        <v>7</v>
      </c>
      <c r="O76" s="50">
        <v>0</v>
      </c>
      <c r="P76" s="47" t="s">
        <v>4</v>
      </c>
      <c r="Q76" s="161">
        <v>6742632</v>
      </c>
      <c r="R76" s="162">
        <v>1477457</v>
      </c>
      <c r="S76" s="96">
        <f t="shared" si="2"/>
        <v>88.11923740024082</v>
      </c>
      <c r="T76" s="29" t="s">
        <v>4</v>
      </c>
      <c r="U76" s="220" t="s">
        <v>4</v>
      </c>
      <c r="V76" s="147" t="s">
        <v>4</v>
      </c>
      <c r="W76" s="147" t="s">
        <v>4</v>
      </c>
      <c r="X76" s="147" t="s">
        <v>4</v>
      </c>
      <c r="Y76" s="169">
        <v>1</v>
      </c>
      <c r="Z76" s="147"/>
      <c r="AA76" s="147"/>
      <c r="AB76" s="147"/>
      <c r="AC76" s="147"/>
      <c r="AD76" s="147"/>
      <c r="AE76" s="169"/>
    </row>
    <row r="77" spans="1:31" x14ac:dyDescent="0.25">
      <c r="A77" s="147">
        <v>72</v>
      </c>
      <c r="B77" s="185">
        <v>1</v>
      </c>
      <c r="C77" s="147">
        <v>2014</v>
      </c>
      <c r="D77" s="147">
        <v>2</v>
      </c>
      <c r="E77" s="147">
        <v>12</v>
      </c>
      <c r="F77" s="157">
        <v>0.45231481481481484</v>
      </c>
      <c r="G77" s="147">
        <v>2014</v>
      </c>
      <c r="H77" s="147">
        <v>2</v>
      </c>
      <c r="I77" s="39">
        <v>12</v>
      </c>
      <c r="J77" s="40">
        <v>0.32638888888888901</v>
      </c>
      <c r="K77" s="39" t="s">
        <v>92</v>
      </c>
      <c r="L77" s="204">
        <v>4.5</v>
      </c>
      <c r="M77" s="39">
        <v>119</v>
      </c>
      <c r="N77" s="39" t="s">
        <v>7</v>
      </c>
      <c r="O77" s="50">
        <v>0</v>
      </c>
      <c r="P77" s="47" t="s">
        <v>4</v>
      </c>
      <c r="Q77" s="161">
        <v>6742632</v>
      </c>
      <c r="R77" s="162">
        <v>1477455</v>
      </c>
      <c r="S77" s="96">
        <f t="shared" si="2"/>
        <v>89.067390216621931</v>
      </c>
      <c r="T77" s="29" t="s">
        <v>8</v>
      </c>
      <c r="U77" s="220">
        <v>0.42</v>
      </c>
      <c r="V77" s="147" t="s">
        <v>4</v>
      </c>
      <c r="W77" s="147">
        <v>22</v>
      </c>
      <c r="X77" s="147">
        <v>13</v>
      </c>
      <c r="Y77" s="169">
        <v>1</v>
      </c>
      <c r="Z77" s="147"/>
      <c r="AA77" s="147"/>
      <c r="AB77" s="147"/>
      <c r="AC77" s="147"/>
      <c r="AD77" s="147"/>
      <c r="AE77" s="169"/>
    </row>
    <row r="78" spans="1:31" x14ac:dyDescent="0.25">
      <c r="A78" s="147">
        <v>73</v>
      </c>
      <c r="B78" s="185">
        <v>1</v>
      </c>
      <c r="C78" s="147">
        <v>2014</v>
      </c>
      <c r="D78" s="147">
        <v>2</v>
      </c>
      <c r="E78" s="147">
        <v>12</v>
      </c>
      <c r="F78" s="157">
        <v>0.45413194444444444</v>
      </c>
      <c r="G78" s="147">
        <v>2014</v>
      </c>
      <c r="H78" s="147">
        <v>2</v>
      </c>
      <c r="I78" s="39">
        <v>12</v>
      </c>
      <c r="J78" s="40">
        <v>0.32638888888888901</v>
      </c>
      <c r="K78" s="39" t="s">
        <v>92</v>
      </c>
      <c r="L78" s="204">
        <v>4.5</v>
      </c>
      <c r="M78" s="39">
        <v>119</v>
      </c>
      <c r="N78" s="39" t="s">
        <v>7</v>
      </c>
      <c r="O78" s="50">
        <v>0</v>
      </c>
      <c r="P78" s="47" t="s">
        <v>4</v>
      </c>
      <c r="Q78" s="161">
        <v>6742634</v>
      </c>
      <c r="R78" s="162">
        <v>1477452</v>
      </c>
      <c r="S78" s="96">
        <f t="shared" si="2"/>
        <v>92.282175960474618</v>
      </c>
      <c r="T78" s="29" t="s">
        <v>4</v>
      </c>
      <c r="U78" s="220" t="s">
        <v>4</v>
      </c>
      <c r="V78" s="147" t="s">
        <v>4</v>
      </c>
      <c r="W78" s="147" t="s">
        <v>4</v>
      </c>
      <c r="X78" s="147" t="s">
        <v>4</v>
      </c>
      <c r="Y78" s="169">
        <v>1</v>
      </c>
      <c r="Z78" s="147"/>
      <c r="AA78" s="147"/>
      <c r="AB78" s="147"/>
      <c r="AC78" s="147"/>
      <c r="AD78" s="147"/>
      <c r="AE78" s="169"/>
    </row>
    <row r="79" spans="1:31" x14ac:dyDescent="0.25">
      <c r="A79" s="147">
        <v>74</v>
      </c>
      <c r="B79" s="185">
        <v>1</v>
      </c>
      <c r="C79" s="147">
        <v>2014</v>
      </c>
      <c r="D79" s="147">
        <v>2</v>
      </c>
      <c r="E79" s="147">
        <v>12</v>
      </c>
      <c r="F79" s="157">
        <v>0.45599537037037036</v>
      </c>
      <c r="G79" s="147">
        <v>2014</v>
      </c>
      <c r="H79" s="147">
        <v>2</v>
      </c>
      <c r="I79" s="39">
        <v>12</v>
      </c>
      <c r="J79" s="40">
        <v>0.32638888888888901</v>
      </c>
      <c r="K79" s="39" t="s">
        <v>92</v>
      </c>
      <c r="L79" s="204">
        <v>4.5</v>
      </c>
      <c r="M79" s="39">
        <v>119</v>
      </c>
      <c r="N79" s="39" t="s">
        <v>7</v>
      </c>
      <c r="O79" s="50">
        <v>0</v>
      </c>
      <c r="P79" s="47" t="s">
        <v>4</v>
      </c>
      <c r="Q79" s="161">
        <v>6742630</v>
      </c>
      <c r="R79" s="162">
        <v>1477457</v>
      </c>
      <c r="S79" s="96">
        <f t="shared" si="2"/>
        <v>86.353922898731128</v>
      </c>
      <c r="T79" s="29" t="s">
        <v>8</v>
      </c>
      <c r="U79" s="220">
        <v>0.42</v>
      </c>
      <c r="V79" s="147" t="s">
        <v>4</v>
      </c>
      <c r="W79" s="147"/>
      <c r="X79" s="147"/>
      <c r="Y79" s="169">
        <v>1</v>
      </c>
      <c r="Z79" s="147"/>
      <c r="AA79" s="147"/>
      <c r="AB79" s="147"/>
      <c r="AC79" s="147"/>
      <c r="AD79" s="147"/>
      <c r="AE79" s="169"/>
    </row>
    <row r="80" spans="1:31" x14ac:dyDescent="0.25">
      <c r="A80" s="147">
        <v>75</v>
      </c>
      <c r="B80" s="185">
        <v>1</v>
      </c>
      <c r="C80" s="147">
        <v>2014</v>
      </c>
      <c r="D80" s="147">
        <v>2</v>
      </c>
      <c r="E80" s="147">
        <v>12</v>
      </c>
      <c r="F80" s="157">
        <v>0.46055555555555555</v>
      </c>
      <c r="G80" s="147">
        <v>2014</v>
      </c>
      <c r="H80" s="147">
        <v>2</v>
      </c>
      <c r="I80" s="39">
        <v>12</v>
      </c>
      <c r="J80" s="40">
        <v>0.32638888888888901</v>
      </c>
      <c r="K80" s="39" t="s">
        <v>92</v>
      </c>
      <c r="L80" s="204">
        <v>4.5</v>
      </c>
      <c r="M80" s="39">
        <v>119</v>
      </c>
      <c r="N80" s="39" t="s">
        <v>7</v>
      </c>
      <c r="O80" s="50">
        <v>0</v>
      </c>
      <c r="P80" s="47" t="s">
        <v>4</v>
      </c>
      <c r="Q80" s="161">
        <v>6742621</v>
      </c>
      <c r="R80" s="162">
        <v>1477458</v>
      </c>
      <c r="S80" s="96">
        <f t="shared" si="2"/>
        <v>78.03204469959762</v>
      </c>
      <c r="T80" s="29" t="s">
        <v>4</v>
      </c>
      <c r="U80" s="220" t="s">
        <v>4</v>
      </c>
      <c r="V80" s="147" t="s">
        <v>4</v>
      </c>
      <c r="W80" s="147" t="s">
        <v>4</v>
      </c>
      <c r="X80" s="147" t="s">
        <v>4</v>
      </c>
      <c r="Y80" s="169">
        <v>1</v>
      </c>
      <c r="Z80" s="147"/>
      <c r="AA80" s="147"/>
      <c r="AB80" s="147"/>
      <c r="AC80" s="147"/>
      <c r="AD80" s="147"/>
      <c r="AE80" s="169"/>
    </row>
    <row r="81" spans="1:31" x14ac:dyDescent="0.25">
      <c r="A81" s="147">
        <v>76</v>
      </c>
      <c r="B81" s="185">
        <v>1</v>
      </c>
      <c r="C81" s="147">
        <v>2014</v>
      </c>
      <c r="D81" s="147">
        <v>2</v>
      </c>
      <c r="E81" s="147">
        <v>12</v>
      </c>
      <c r="F81" s="157">
        <v>0.46136574074074077</v>
      </c>
      <c r="G81" s="147">
        <v>2014</v>
      </c>
      <c r="H81" s="147">
        <v>2</v>
      </c>
      <c r="I81" s="39">
        <v>12</v>
      </c>
      <c r="J81" s="40">
        <v>0.32638888888888901</v>
      </c>
      <c r="K81" s="39" t="s">
        <v>92</v>
      </c>
      <c r="L81" s="204">
        <v>4.5</v>
      </c>
      <c r="M81" s="39">
        <v>119</v>
      </c>
      <c r="N81" s="39" t="s">
        <v>7</v>
      </c>
      <c r="O81" s="50">
        <v>0</v>
      </c>
      <c r="P81" s="47" t="s">
        <v>4</v>
      </c>
      <c r="Q81" s="161">
        <v>6742619</v>
      </c>
      <c r="R81" s="162">
        <v>1477456</v>
      </c>
      <c r="S81" s="96">
        <f t="shared" si="2"/>
        <v>77.388629655783419</v>
      </c>
      <c r="T81" s="29" t="s">
        <v>8</v>
      </c>
      <c r="U81" s="220">
        <v>0.97</v>
      </c>
      <c r="V81" s="147" t="s">
        <v>4</v>
      </c>
      <c r="W81" s="147">
        <v>20</v>
      </c>
      <c r="X81" s="147">
        <v>18</v>
      </c>
      <c r="Y81" s="169">
        <v>1</v>
      </c>
      <c r="Z81" s="147"/>
      <c r="AA81" s="147"/>
      <c r="AB81" s="147"/>
      <c r="AC81" s="147"/>
      <c r="AD81" s="147"/>
      <c r="AE81" s="169"/>
    </row>
    <row r="82" spans="1:31" x14ac:dyDescent="0.25">
      <c r="A82" s="147">
        <v>77</v>
      </c>
      <c r="B82" s="185">
        <v>1</v>
      </c>
      <c r="C82" s="147">
        <v>2014</v>
      </c>
      <c r="D82" s="147">
        <v>2</v>
      </c>
      <c r="E82" s="147">
        <v>12</v>
      </c>
      <c r="F82" s="157">
        <v>0.46541666666666665</v>
      </c>
      <c r="G82" s="147">
        <v>2014</v>
      </c>
      <c r="H82" s="147">
        <v>2</v>
      </c>
      <c r="I82" s="39">
        <v>12</v>
      </c>
      <c r="J82" s="40">
        <v>0.32638888888888901</v>
      </c>
      <c r="K82" s="39" t="s">
        <v>92</v>
      </c>
      <c r="L82" s="204">
        <v>4.5</v>
      </c>
      <c r="M82" s="39">
        <v>119</v>
      </c>
      <c r="N82" s="39" t="s">
        <v>7</v>
      </c>
      <c r="O82" s="50">
        <v>0</v>
      </c>
      <c r="P82" s="47" t="s">
        <v>4</v>
      </c>
      <c r="Q82" s="161">
        <v>6742619</v>
      </c>
      <c r="R82" s="162">
        <v>1477457</v>
      </c>
      <c r="S82" s="96">
        <f t="shared" si="2"/>
        <v>76.850504227363402</v>
      </c>
      <c r="T82" s="29" t="s">
        <v>8</v>
      </c>
      <c r="U82" s="220">
        <v>0.32</v>
      </c>
      <c r="V82" s="147" t="s">
        <v>4</v>
      </c>
      <c r="W82" s="147" t="s">
        <v>4</v>
      </c>
      <c r="X82" s="147" t="s">
        <v>4</v>
      </c>
      <c r="Y82" s="169">
        <v>1</v>
      </c>
      <c r="Z82" s="147"/>
      <c r="AA82" s="147"/>
      <c r="AB82" s="147"/>
      <c r="AC82" s="147"/>
      <c r="AD82" s="147"/>
      <c r="AE82" s="169"/>
    </row>
    <row r="83" spans="1:31" x14ac:dyDescent="0.25">
      <c r="A83" s="147">
        <v>78</v>
      </c>
      <c r="B83" s="185">
        <v>1</v>
      </c>
      <c r="C83" s="147">
        <v>2014</v>
      </c>
      <c r="D83" s="147">
        <v>2</v>
      </c>
      <c r="E83" s="147">
        <v>12</v>
      </c>
      <c r="F83" s="157">
        <v>0.47061342592592598</v>
      </c>
      <c r="G83" s="147">
        <v>2014</v>
      </c>
      <c r="H83" s="147">
        <v>2</v>
      </c>
      <c r="I83" s="39">
        <v>12</v>
      </c>
      <c r="J83" s="40">
        <v>0.32638888888888901</v>
      </c>
      <c r="K83" s="39" t="s">
        <v>92</v>
      </c>
      <c r="L83" s="204">
        <v>4.5</v>
      </c>
      <c r="M83" s="39">
        <v>119</v>
      </c>
      <c r="N83" s="39" t="s">
        <v>7</v>
      </c>
      <c r="O83" s="50">
        <v>0</v>
      </c>
      <c r="P83" s="47" t="s">
        <v>4</v>
      </c>
      <c r="Q83" s="161">
        <v>6742614</v>
      </c>
      <c r="R83" s="162">
        <v>1477457</v>
      </c>
      <c r="S83" s="96">
        <f t="shared" si="2"/>
        <v>72.670489196096653</v>
      </c>
      <c r="T83" s="29" t="s">
        <v>4</v>
      </c>
      <c r="U83" s="220" t="s">
        <v>4</v>
      </c>
      <c r="V83" s="147" t="s">
        <v>4</v>
      </c>
      <c r="W83" s="147" t="s">
        <v>4</v>
      </c>
      <c r="X83" s="147" t="s">
        <v>4</v>
      </c>
      <c r="Y83" s="169">
        <v>1</v>
      </c>
      <c r="Z83" s="147"/>
      <c r="AA83" s="147"/>
      <c r="AB83" s="147"/>
      <c r="AC83" s="147"/>
      <c r="AD83" s="147"/>
      <c r="AE83" s="169"/>
    </row>
    <row r="84" spans="1:31" x14ac:dyDescent="0.25">
      <c r="A84" s="147">
        <v>79</v>
      </c>
      <c r="B84" s="185">
        <v>1</v>
      </c>
      <c r="C84" s="147">
        <v>2014</v>
      </c>
      <c r="D84" s="147">
        <v>2</v>
      </c>
      <c r="E84" s="147">
        <v>12</v>
      </c>
      <c r="F84" s="157">
        <v>0.47408564814814813</v>
      </c>
      <c r="G84" s="147">
        <v>2014</v>
      </c>
      <c r="H84" s="147">
        <v>2</v>
      </c>
      <c r="I84" s="39">
        <v>12</v>
      </c>
      <c r="J84" s="40">
        <v>0.32638888888888901</v>
      </c>
      <c r="K84" s="39" t="s">
        <v>92</v>
      </c>
      <c r="L84" s="204">
        <v>4.5</v>
      </c>
      <c r="M84" s="39">
        <v>119</v>
      </c>
      <c r="N84" s="39" t="s">
        <v>7</v>
      </c>
      <c r="O84" s="50">
        <v>0</v>
      </c>
      <c r="P84" s="47" t="s">
        <v>4</v>
      </c>
      <c r="Q84" s="161">
        <v>6742615</v>
      </c>
      <c r="R84" s="162">
        <v>1477460</v>
      </c>
      <c r="S84" s="96">
        <f t="shared" si="2"/>
        <v>71.867934435323804</v>
      </c>
      <c r="T84" s="29" t="s">
        <v>8</v>
      </c>
      <c r="U84" s="220">
        <v>0.23</v>
      </c>
      <c r="V84" s="147" t="s">
        <v>4</v>
      </c>
      <c r="W84" s="147" t="s">
        <v>4</v>
      </c>
      <c r="X84" s="147" t="s">
        <v>4</v>
      </c>
      <c r="Y84" s="169">
        <v>1</v>
      </c>
      <c r="Z84" s="147"/>
      <c r="AA84" s="147"/>
      <c r="AB84" s="147"/>
      <c r="AC84" s="147"/>
      <c r="AD84" s="147"/>
      <c r="AE84" s="169"/>
    </row>
    <row r="85" spans="1:31" x14ac:dyDescent="0.25">
      <c r="A85" s="147">
        <v>80</v>
      </c>
      <c r="B85" s="185">
        <v>1</v>
      </c>
      <c r="C85" s="147">
        <v>2014</v>
      </c>
      <c r="D85" s="147">
        <v>2</v>
      </c>
      <c r="E85" s="147">
        <v>12</v>
      </c>
      <c r="F85" s="157">
        <v>0.47486111111111112</v>
      </c>
      <c r="G85" s="147">
        <v>2014</v>
      </c>
      <c r="H85" s="147">
        <v>2</v>
      </c>
      <c r="I85" s="39">
        <v>12</v>
      </c>
      <c r="J85" s="40">
        <v>0.32638888888888901</v>
      </c>
      <c r="K85" s="39" t="s">
        <v>92</v>
      </c>
      <c r="L85" s="204">
        <v>4.5</v>
      </c>
      <c r="M85" s="39">
        <v>119</v>
      </c>
      <c r="N85" s="39" t="s">
        <v>7</v>
      </c>
      <c r="O85" s="50">
        <v>0</v>
      </c>
      <c r="P85" s="47" t="s">
        <v>4</v>
      </c>
      <c r="Q85" s="161">
        <v>6742613</v>
      </c>
      <c r="R85" s="162">
        <v>1477460</v>
      </c>
      <c r="S85" s="96">
        <f t="shared" si="2"/>
        <v>70.178344238091</v>
      </c>
      <c r="T85" s="29" t="s">
        <v>8</v>
      </c>
      <c r="U85" s="220">
        <v>0.61</v>
      </c>
      <c r="V85" s="147" t="s">
        <v>4</v>
      </c>
      <c r="W85" s="147" t="s">
        <v>4</v>
      </c>
      <c r="X85" s="147" t="s">
        <v>4</v>
      </c>
      <c r="Y85" s="169">
        <v>1</v>
      </c>
      <c r="Z85" s="147"/>
      <c r="AA85" s="147"/>
      <c r="AB85" s="147"/>
      <c r="AC85" s="147"/>
      <c r="AD85" s="147"/>
      <c r="AE85" s="169"/>
    </row>
    <row r="86" spans="1:31" x14ac:dyDescent="0.25">
      <c r="A86" s="147">
        <v>81</v>
      </c>
      <c r="B86" s="185">
        <v>1</v>
      </c>
      <c r="C86" s="147">
        <v>2014</v>
      </c>
      <c r="D86" s="147">
        <v>2</v>
      </c>
      <c r="E86" s="147">
        <v>12</v>
      </c>
      <c r="F86" s="157">
        <v>0.47947916666666668</v>
      </c>
      <c r="G86" s="147">
        <v>2014</v>
      </c>
      <c r="H86" s="147">
        <v>2</v>
      </c>
      <c r="I86" s="39">
        <v>12</v>
      </c>
      <c r="J86" s="40">
        <v>0.32638888888888901</v>
      </c>
      <c r="K86" s="39" t="s">
        <v>92</v>
      </c>
      <c r="L86" s="204">
        <v>4.5</v>
      </c>
      <c r="M86" s="39">
        <v>119</v>
      </c>
      <c r="N86" s="39" t="s">
        <v>7</v>
      </c>
      <c r="O86" s="50">
        <v>0</v>
      </c>
      <c r="P86" s="47" t="s">
        <v>4</v>
      </c>
      <c r="Q86" s="161">
        <v>6742615</v>
      </c>
      <c r="R86" s="162">
        <v>1477469</v>
      </c>
      <c r="S86" s="96">
        <f t="shared" si="2"/>
        <v>67.542579163073128</v>
      </c>
      <c r="T86" s="29" t="s">
        <v>8</v>
      </c>
      <c r="U86" s="220">
        <v>0.52</v>
      </c>
      <c r="V86" s="147" t="s">
        <v>4</v>
      </c>
      <c r="W86" s="147" t="s">
        <v>4</v>
      </c>
      <c r="X86" s="147" t="s">
        <v>4</v>
      </c>
      <c r="Y86" s="169">
        <v>1</v>
      </c>
      <c r="Z86" s="147"/>
      <c r="AA86" s="147"/>
      <c r="AB86" s="147"/>
      <c r="AC86" s="147"/>
      <c r="AD86" s="147"/>
      <c r="AE86" s="169"/>
    </row>
    <row r="87" spans="1:31" x14ac:dyDescent="0.25">
      <c r="A87" s="147">
        <v>82</v>
      </c>
      <c r="B87" s="185">
        <v>1</v>
      </c>
      <c r="C87" s="147">
        <v>2014</v>
      </c>
      <c r="D87" s="147">
        <v>2</v>
      </c>
      <c r="E87" s="147">
        <v>12</v>
      </c>
      <c r="F87" s="157">
        <v>0.48053240740740738</v>
      </c>
      <c r="G87" s="147">
        <v>2014</v>
      </c>
      <c r="H87" s="147">
        <v>2</v>
      </c>
      <c r="I87" s="39">
        <v>12</v>
      </c>
      <c r="J87" s="40">
        <v>0.32638888888888901</v>
      </c>
      <c r="K87" s="39" t="s">
        <v>92</v>
      </c>
      <c r="L87" s="204">
        <v>4.5</v>
      </c>
      <c r="M87" s="39">
        <v>119</v>
      </c>
      <c r="N87" s="39" t="s">
        <v>7</v>
      </c>
      <c r="O87" s="50">
        <v>0</v>
      </c>
      <c r="P87" s="47" t="s">
        <v>4</v>
      </c>
      <c r="Q87" s="161">
        <v>6742612</v>
      </c>
      <c r="R87" s="162">
        <v>1477464</v>
      </c>
      <c r="S87" s="96">
        <f t="shared" si="2"/>
        <v>67.230945255886439</v>
      </c>
      <c r="T87" s="29" t="s">
        <v>8</v>
      </c>
      <c r="U87" s="220">
        <v>0.55000000000000004</v>
      </c>
      <c r="V87" s="147" t="s">
        <v>4</v>
      </c>
      <c r="W87" s="147" t="s">
        <v>4</v>
      </c>
      <c r="X87" s="147" t="s">
        <v>4</v>
      </c>
      <c r="Y87" s="169">
        <v>1</v>
      </c>
      <c r="Z87" s="147"/>
      <c r="AA87" s="147"/>
      <c r="AB87" s="147"/>
      <c r="AC87" s="147"/>
      <c r="AD87" s="147"/>
      <c r="AE87" s="169"/>
    </row>
    <row r="88" spans="1:31" x14ac:dyDescent="0.25">
      <c r="A88" s="147">
        <v>83</v>
      </c>
      <c r="B88" s="185">
        <v>1</v>
      </c>
      <c r="C88" s="147">
        <v>2014</v>
      </c>
      <c r="D88" s="147">
        <v>2</v>
      </c>
      <c r="E88" s="147">
        <v>12</v>
      </c>
      <c r="F88" s="157">
        <v>0.4828587962962963</v>
      </c>
      <c r="G88" s="147">
        <v>2014</v>
      </c>
      <c r="H88" s="147">
        <v>2</v>
      </c>
      <c r="I88" s="39">
        <v>12</v>
      </c>
      <c r="J88" s="40">
        <v>0.32638888888888901</v>
      </c>
      <c r="K88" s="39" t="s">
        <v>92</v>
      </c>
      <c r="L88" s="204">
        <v>4.5</v>
      </c>
      <c r="M88" s="39">
        <v>119</v>
      </c>
      <c r="N88" s="39" t="s">
        <v>7</v>
      </c>
      <c r="O88" s="50">
        <v>0</v>
      </c>
      <c r="P88" s="47" t="s">
        <v>4</v>
      </c>
      <c r="Q88" s="161">
        <v>6742618</v>
      </c>
      <c r="R88" s="162">
        <v>1477467</v>
      </c>
      <c r="S88" s="96">
        <f t="shared" si="2"/>
        <v>71.112586790244109</v>
      </c>
      <c r="T88" s="29" t="s">
        <v>8</v>
      </c>
      <c r="U88" s="220">
        <v>0.81</v>
      </c>
      <c r="V88" s="147" t="s">
        <v>4</v>
      </c>
      <c r="W88" s="147" t="s">
        <v>4</v>
      </c>
      <c r="X88" s="147" t="s">
        <v>4</v>
      </c>
      <c r="Y88" s="169">
        <v>1</v>
      </c>
      <c r="Z88" s="147"/>
      <c r="AA88" s="147"/>
      <c r="AB88" s="147"/>
      <c r="AC88" s="147"/>
      <c r="AD88" s="147"/>
      <c r="AE88" s="169"/>
    </row>
    <row r="89" spans="1:31" x14ac:dyDescent="0.25">
      <c r="A89" s="147">
        <v>84</v>
      </c>
      <c r="B89" s="185">
        <v>1</v>
      </c>
      <c r="C89" s="147">
        <v>2014</v>
      </c>
      <c r="D89" s="147">
        <v>2</v>
      </c>
      <c r="E89" s="147">
        <v>12</v>
      </c>
      <c r="F89" s="157">
        <v>0.48545138888888889</v>
      </c>
      <c r="G89" s="147">
        <v>2014</v>
      </c>
      <c r="H89" s="147">
        <v>2</v>
      </c>
      <c r="I89" s="39">
        <v>12</v>
      </c>
      <c r="J89" s="40">
        <v>0.32638888888888901</v>
      </c>
      <c r="K89" s="39" t="s">
        <v>92</v>
      </c>
      <c r="L89" s="204">
        <v>4.5</v>
      </c>
      <c r="M89" s="39">
        <v>119</v>
      </c>
      <c r="N89" s="39" t="s">
        <v>7</v>
      </c>
      <c r="O89" s="50">
        <v>0</v>
      </c>
      <c r="P89" s="47" t="s">
        <v>4</v>
      </c>
      <c r="Q89" s="161">
        <v>6742603</v>
      </c>
      <c r="R89" s="162">
        <v>1477462</v>
      </c>
      <c r="S89" s="96">
        <f t="shared" si="2"/>
        <v>60.802960454241045</v>
      </c>
      <c r="T89" s="29" t="s">
        <v>4</v>
      </c>
      <c r="U89" s="220" t="s">
        <v>4</v>
      </c>
      <c r="V89" s="147" t="s">
        <v>4</v>
      </c>
      <c r="W89" s="147" t="s">
        <v>4</v>
      </c>
      <c r="X89" s="147" t="s">
        <v>4</v>
      </c>
      <c r="Y89" s="169">
        <v>1</v>
      </c>
      <c r="Z89" s="147"/>
      <c r="AA89" s="147"/>
      <c r="AB89" s="147"/>
      <c r="AC89" s="147"/>
      <c r="AD89" s="147"/>
      <c r="AE89" s="169"/>
    </row>
    <row r="90" spans="1:31" x14ac:dyDescent="0.25">
      <c r="A90" s="147">
        <v>85</v>
      </c>
      <c r="B90" s="185">
        <v>1</v>
      </c>
      <c r="C90" s="147">
        <v>2014</v>
      </c>
      <c r="D90" s="147">
        <v>2</v>
      </c>
      <c r="E90" s="147">
        <v>12</v>
      </c>
      <c r="F90" s="157">
        <v>0.48697916666666669</v>
      </c>
      <c r="G90" s="147">
        <v>2014</v>
      </c>
      <c r="H90" s="147">
        <v>2</v>
      </c>
      <c r="I90" s="39">
        <v>12</v>
      </c>
      <c r="J90" s="40">
        <v>0.32638888888888901</v>
      </c>
      <c r="K90" s="39" t="s">
        <v>92</v>
      </c>
      <c r="L90" s="204">
        <v>4.5</v>
      </c>
      <c r="M90" s="39">
        <v>119</v>
      </c>
      <c r="N90" s="39" t="s">
        <v>7</v>
      </c>
      <c r="O90" s="50">
        <v>0</v>
      </c>
      <c r="P90" s="47" t="s">
        <v>4</v>
      </c>
      <c r="Q90" s="161">
        <v>6742603</v>
      </c>
      <c r="R90" s="162">
        <v>1477466</v>
      </c>
      <c r="S90" s="96">
        <f t="shared" si="2"/>
        <v>58.523499553598128</v>
      </c>
      <c r="T90" s="29" t="s">
        <v>8</v>
      </c>
      <c r="U90" s="220">
        <v>0.56000000000000005</v>
      </c>
      <c r="V90" s="147" t="s">
        <v>4</v>
      </c>
      <c r="W90" s="147" t="s">
        <v>4</v>
      </c>
      <c r="X90" s="147" t="s">
        <v>4</v>
      </c>
      <c r="Y90" s="169">
        <v>1</v>
      </c>
      <c r="Z90" s="147"/>
      <c r="AA90" s="147"/>
      <c r="AB90" s="147"/>
      <c r="AC90" s="147"/>
      <c r="AD90" s="147"/>
      <c r="AE90" s="169"/>
    </row>
    <row r="91" spans="1:31" x14ac:dyDescent="0.25">
      <c r="A91" s="147">
        <v>86</v>
      </c>
      <c r="B91" s="185">
        <v>1</v>
      </c>
      <c r="C91" s="147">
        <v>2014</v>
      </c>
      <c r="D91" s="147">
        <v>2</v>
      </c>
      <c r="E91" s="147">
        <v>12</v>
      </c>
      <c r="F91" s="157">
        <v>0.49134259259259255</v>
      </c>
      <c r="G91" s="147">
        <v>2014</v>
      </c>
      <c r="H91" s="147">
        <v>2</v>
      </c>
      <c r="I91" s="39">
        <v>12</v>
      </c>
      <c r="J91" s="40">
        <v>0.32638888888888901</v>
      </c>
      <c r="K91" s="39" t="s">
        <v>92</v>
      </c>
      <c r="L91" s="204">
        <v>4.5</v>
      </c>
      <c r="M91" s="39">
        <v>119</v>
      </c>
      <c r="N91" s="39" t="s">
        <v>7</v>
      </c>
      <c r="O91" s="50">
        <v>0</v>
      </c>
      <c r="P91" s="47" t="s">
        <v>4</v>
      </c>
      <c r="Q91" s="161">
        <v>6742602</v>
      </c>
      <c r="R91" s="162">
        <v>1477464</v>
      </c>
      <c r="S91" s="96">
        <f t="shared" si="2"/>
        <v>58.821764679410968</v>
      </c>
      <c r="T91" s="29" t="s">
        <v>8</v>
      </c>
      <c r="U91" s="220">
        <v>0.53</v>
      </c>
      <c r="V91" s="147" t="s">
        <v>4</v>
      </c>
      <c r="W91" s="147" t="s">
        <v>4</v>
      </c>
      <c r="X91" s="147" t="s">
        <v>4</v>
      </c>
      <c r="Y91" s="169">
        <v>1</v>
      </c>
      <c r="Z91" s="147"/>
      <c r="AA91" s="147"/>
      <c r="AB91" s="147"/>
      <c r="AC91" s="147"/>
      <c r="AD91" s="147"/>
      <c r="AE91" s="169"/>
    </row>
    <row r="92" spans="1:31" x14ac:dyDescent="0.25">
      <c r="A92" s="147">
        <v>87</v>
      </c>
      <c r="B92" s="185">
        <v>1</v>
      </c>
      <c r="C92" s="147">
        <v>2014</v>
      </c>
      <c r="D92" s="147">
        <v>2</v>
      </c>
      <c r="E92" s="147">
        <v>12</v>
      </c>
      <c r="F92" s="157">
        <v>0.49282407407407408</v>
      </c>
      <c r="G92" s="147">
        <v>2014</v>
      </c>
      <c r="H92" s="147">
        <v>2</v>
      </c>
      <c r="I92" s="39">
        <v>12</v>
      </c>
      <c r="J92" s="40">
        <v>0.32638888888888901</v>
      </c>
      <c r="K92" s="39" t="s">
        <v>92</v>
      </c>
      <c r="L92" s="204">
        <v>4.5</v>
      </c>
      <c r="M92" s="39">
        <v>119</v>
      </c>
      <c r="N92" s="39" t="s">
        <v>7</v>
      </c>
      <c r="O92" s="50">
        <v>0</v>
      </c>
      <c r="P92" s="47" t="s">
        <v>4</v>
      </c>
      <c r="Q92" s="161">
        <v>6742602</v>
      </c>
      <c r="R92" s="162">
        <v>1477463</v>
      </c>
      <c r="S92" s="96">
        <f t="shared" si="2"/>
        <v>59.405386961116584</v>
      </c>
      <c r="T92" s="29" t="s">
        <v>8</v>
      </c>
      <c r="U92" s="220">
        <v>0.47</v>
      </c>
      <c r="V92" s="147" t="s">
        <v>4</v>
      </c>
      <c r="W92" s="147" t="s">
        <v>4</v>
      </c>
      <c r="X92" s="147" t="s">
        <v>4</v>
      </c>
      <c r="Y92" s="169">
        <v>1</v>
      </c>
      <c r="Z92" s="147"/>
      <c r="AA92" s="147"/>
      <c r="AB92" s="147"/>
      <c r="AC92" s="147"/>
      <c r="AD92" s="147"/>
      <c r="AE92" s="169"/>
    </row>
    <row r="93" spans="1:31" x14ac:dyDescent="0.25">
      <c r="A93" s="147">
        <v>88</v>
      </c>
      <c r="B93" s="185">
        <v>1</v>
      </c>
      <c r="C93" s="147">
        <v>2014</v>
      </c>
      <c r="D93" s="147">
        <v>2</v>
      </c>
      <c r="E93" s="147">
        <v>12</v>
      </c>
      <c r="F93" s="157">
        <v>0.57856481481481481</v>
      </c>
      <c r="G93" s="147">
        <v>2014</v>
      </c>
      <c r="H93" s="147">
        <v>2</v>
      </c>
      <c r="I93" s="39">
        <v>12</v>
      </c>
      <c r="J93" s="40">
        <v>0.32638888888888901</v>
      </c>
      <c r="K93" s="39" t="s">
        <v>92</v>
      </c>
      <c r="L93" s="204">
        <v>4.5</v>
      </c>
      <c r="M93" s="39">
        <v>119</v>
      </c>
      <c r="N93" s="39" t="s">
        <v>7</v>
      </c>
      <c r="O93" s="50">
        <v>0</v>
      </c>
      <c r="P93" s="47" t="s">
        <v>4</v>
      </c>
      <c r="Q93" s="161">
        <v>6742579</v>
      </c>
      <c r="R93" s="162">
        <v>1477465</v>
      </c>
      <c r="S93" s="96">
        <f t="shared" si="2"/>
        <v>41.400483088968905</v>
      </c>
      <c r="T93" s="29" t="s">
        <v>4</v>
      </c>
      <c r="U93" s="220" t="s">
        <v>4</v>
      </c>
      <c r="V93" s="147" t="s">
        <v>4</v>
      </c>
      <c r="W93" s="147" t="s">
        <v>4</v>
      </c>
      <c r="X93" s="147" t="s">
        <v>4</v>
      </c>
      <c r="Y93" s="169">
        <v>1</v>
      </c>
      <c r="Z93" s="147"/>
      <c r="AA93" s="147"/>
      <c r="AB93" s="147"/>
      <c r="AC93" s="147"/>
      <c r="AD93" s="147"/>
      <c r="AE93" s="169"/>
    </row>
    <row r="94" spans="1:31" x14ac:dyDescent="0.25">
      <c r="A94" s="147">
        <v>89</v>
      </c>
      <c r="B94" s="185">
        <v>1</v>
      </c>
      <c r="C94" s="147">
        <v>2014</v>
      </c>
      <c r="D94" s="147">
        <v>2</v>
      </c>
      <c r="E94" s="147">
        <v>12</v>
      </c>
      <c r="F94" s="157">
        <v>0.5799305555555555</v>
      </c>
      <c r="G94" s="147">
        <v>2014</v>
      </c>
      <c r="H94" s="147">
        <v>2</v>
      </c>
      <c r="I94" s="39">
        <v>12</v>
      </c>
      <c r="J94" s="40">
        <v>0.32638888888888901</v>
      </c>
      <c r="K94" s="39" t="s">
        <v>92</v>
      </c>
      <c r="L94" s="204">
        <v>4.5</v>
      </c>
      <c r="M94" s="39">
        <v>119</v>
      </c>
      <c r="N94" s="39" t="s">
        <v>7</v>
      </c>
      <c r="O94" s="50">
        <v>0</v>
      </c>
      <c r="P94" s="47" t="s">
        <v>4</v>
      </c>
      <c r="Q94" s="161">
        <v>6742592</v>
      </c>
      <c r="R94" s="162">
        <v>1477458</v>
      </c>
      <c r="S94" s="96">
        <f t="shared" si="2"/>
        <v>55.172456896534889</v>
      </c>
      <c r="T94" s="29" t="s">
        <v>4</v>
      </c>
      <c r="U94" s="220" t="s">
        <v>4</v>
      </c>
      <c r="V94" s="147" t="s">
        <v>4</v>
      </c>
      <c r="W94" s="147" t="s">
        <v>4</v>
      </c>
      <c r="X94" s="147" t="s">
        <v>4</v>
      </c>
      <c r="Y94" s="169">
        <v>1</v>
      </c>
      <c r="Z94" s="147"/>
      <c r="AA94" s="147"/>
      <c r="AB94" s="147"/>
      <c r="AC94" s="147"/>
      <c r="AD94" s="147"/>
      <c r="AE94" s="169"/>
    </row>
    <row r="95" spans="1:31" x14ac:dyDescent="0.25">
      <c r="A95" s="147">
        <v>90</v>
      </c>
      <c r="B95" s="185">
        <v>1</v>
      </c>
      <c r="C95" s="147">
        <v>2014</v>
      </c>
      <c r="D95" s="147">
        <v>2</v>
      </c>
      <c r="E95" s="147">
        <v>12</v>
      </c>
      <c r="F95" s="157">
        <v>0.58046296296296296</v>
      </c>
      <c r="G95" s="147">
        <v>2014</v>
      </c>
      <c r="H95" s="147">
        <v>2</v>
      </c>
      <c r="I95" s="39">
        <v>12</v>
      </c>
      <c r="J95" s="40">
        <v>0.32638888888888901</v>
      </c>
      <c r="K95" s="39" t="s">
        <v>92</v>
      </c>
      <c r="L95" s="204">
        <v>4.5</v>
      </c>
      <c r="M95" s="39">
        <v>119</v>
      </c>
      <c r="N95" s="39" t="s">
        <v>7</v>
      </c>
      <c r="O95" s="50">
        <v>0</v>
      </c>
      <c r="P95" s="47" t="s">
        <v>4</v>
      </c>
      <c r="Q95" s="161">
        <v>6742591</v>
      </c>
      <c r="R95" s="162">
        <v>1477456</v>
      </c>
      <c r="S95" s="96">
        <f t="shared" si="2"/>
        <v>55.97320787662612</v>
      </c>
      <c r="T95" s="29" t="s">
        <v>4</v>
      </c>
      <c r="U95" s="220" t="s">
        <v>4</v>
      </c>
      <c r="V95" s="147" t="s">
        <v>4</v>
      </c>
      <c r="W95" s="147" t="s">
        <v>4</v>
      </c>
      <c r="X95" s="147" t="s">
        <v>4</v>
      </c>
      <c r="Y95" s="169">
        <v>1</v>
      </c>
      <c r="Z95" s="147"/>
      <c r="AA95" s="147"/>
      <c r="AB95" s="147"/>
      <c r="AC95" s="147"/>
      <c r="AD95" s="147"/>
      <c r="AE95" s="169"/>
    </row>
    <row r="96" spans="1:31" x14ac:dyDescent="0.25">
      <c r="A96" s="147">
        <v>91</v>
      </c>
      <c r="B96" s="185">
        <v>1</v>
      </c>
      <c r="C96" s="147">
        <v>2014</v>
      </c>
      <c r="D96" s="147">
        <v>2</v>
      </c>
      <c r="E96" s="147">
        <v>12</v>
      </c>
      <c r="F96" s="157">
        <v>0.58164351851851859</v>
      </c>
      <c r="G96" s="147">
        <v>2014</v>
      </c>
      <c r="H96" s="147">
        <v>2</v>
      </c>
      <c r="I96" s="39">
        <v>12</v>
      </c>
      <c r="J96" s="40">
        <v>0.32638888888888901</v>
      </c>
      <c r="K96" s="39" t="s">
        <v>92</v>
      </c>
      <c r="L96" s="204">
        <v>4.5</v>
      </c>
      <c r="M96" s="39">
        <v>119</v>
      </c>
      <c r="N96" s="39" t="s">
        <v>7</v>
      </c>
      <c r="O96" s="50">
        <v>0</v>
      </c>
      <c r="P96" s="47" t="s">
        <v>4</v>
      </c>
      <c r="Q96" s="161">
        <v>6742594</v>
      </c>
      <c r="R96" s="162">
        <v>1477457</v>
      </c>
      <c r="S96" s="96">
        <f t="shared" si="2"/>
        <v>57.280013966478741</v>
      </c>
      <c r="T96" s="29" t="s">
        <v>8</v>
      </c>
      <c r="U96" s="220">
        <v>0.3</v>
      </c>
      <c r="V96" s="147" t="s">
        <v>4</v>
      </c>
      <c r="W96" s="147">
        <v>14</v>
      </c>
      <c r="X96" s="147">
        <v>8</v>
      </c>
      <c r="Y96" s="169">
        <v>1</v>
      </c>
      <c r="Z96" s="147"/>
      <c r="AA96" s="147"/>
      <c r="AB96" s="147"/>
      <c r="AC96" s="147"/>
      <c r="AD96" s="147"/>
      <c r="AE96" s="169"/>
    </row>
    <row r="97" spans="1:31" x14ac:dyDescent="0.25">
      <c r="A97" s="147">
        <v>92</v>
      </c>
      <c r="B97" s="185">
        <v>1</v>
      </c>
      <c r="C97" s="147">
        <v>2014</v>
      </c>
      <c r="D97" s="147">
        <v>2</v>
      </c>
      <c r="E97" s="147">
        <v>12</v>
      </c>
      <c r="F97" s="157">
        <v>0.58423611111111107</v>
      </c>
      <c r="G97" s="147">
        <v>2014</v>
      </c>
      <c r="H97" s="147">
        <v>2</v>
      </c>
      <c r="I97" s="39">
        <v>12</v>
      </c>
      <c r="J97" s="40">
        <v>0.32638888888888901</v>
      </c>
      <c r="K97" s="39" t="s">
        <v>92</v>
      </c>
      <c r="L97" s="204">
        <v>4.5</v>
      </c>
      <c r="M97" s="39">
        <v>119</v>
      </c>
      <c r="N97" s="39" t="s">
        <v>7</v>
      </c>
      <c r="O97" s="50">
        <v>0</v>
      </c>
      <c r="P97" s="47" t="s">
        <v>4</v>
      </c>
      <c r="Q97" s="161">
        <v>6742595</v>
      </c>
      <c r="R97" s="162">
        <v>1477451</v>
      </c>
      <c r="S97" s="96">
        <f t="shared" si="2"/>
        <v>62.369864518050704</v>
      </c>
      <c r="T97" s="29" t="s">
        <v>4</v>
      </c>
      <c r="U97" s="220" t="s">
        <v>4</v>
      </c>
      <c r="V97" s="147" t="s">
        <v>4</v>
      </c>
      <c r="W97" s="147" t="s">
        <v>4</v>
      </c>
      <c r="X97" s="147" t="s">
        <v>4</v>
      </c>
      <c r="Y97" s="169">
        <v>1</v>
      </c>
      <c r="Z97" s="147"/>
      <c r="AA97" s="147"/>
      <c r="AB97" s="147"/>
      <c r="AC97" s="147"/>
      <c r="AD97" s="147"/>
      <c r="AE97" s="169"/>
    </row>
    <row r="98" spans="1:31" x14ac:dyDescent="0.25">
      <c r="A98" s="147">
        <v>93</v>
      </c>
      <c r="B98" s="185">
        <v>1</v>
      </c>
      <c r="C98" s="147">
        <v>2014</v>
      </c>
      <c r="D98" s="147">
        <v>2</v>
      </c>
      <c r="E98" s="147">
        <v>12</v>
      </c>
      <c r="F98" s="157">
        <v>0.5857175925925926</v>
      </c>
      <c r="G98" s="147">
        <v>2014</v>
      </c>
      <c r="H98" s="147">
        <v>2</v>
      </c>
      <c r="I98" s="39">
        <v>12</v>
      </c>
      <c r="J98" s="40">
        <v>0.32638888888888901</v>
      </c>
      <c r="K98" s="39" t="s">
        <v>92</v>
      </c>
      <c r="L98" s="204">
        <v>4.5</v>
      </c>
      <c r="M98" s="39">
        <v>119</v>
      </c>
      <c r="N98" s="39" t="s">
        <v>7</v>
      </c>
      <c r="O98" s="50">
        <v>0</v>
      </c>
      <c r="P98" s="47" t="s">
        <v>4</v>
      </c>
      <c r="Q98" s="161">
        <v>6742597</v>
      </c>
      <c r="R98" s="162">
        <v>1477458</v>
      </c>
      <c r="S98" s="96">
        <f t="shared" si="2"/>
        <v>58.728187440104094</v>
      </c>
      <c r="T98" s="29" t="s">
        <v>4</v>
      </c>
      <c r="U98" s="220" t="s">
        <v>4</v>
      </c>
      <c r="V98" s="147" t="s">
        <v>4</v>
      </c>
      <c r="W98" s="147" t="s">
        <v>4</v>
      </c>
      <c r="X98" s="147" t="s">
        <v>4</v>
      </c>
      <c r="Y98" s="169">
        <v>1</v>
      </c>
      <c r="Z98" s="147"/>
      <c r="AA98" s="147"/>
      <c r="AB98" s="147"/>
      <c r="AC98" s="147"/>
      <c r="AD98" s="147"/>
      <c r="AE98" s="169"/>
    </row>
    <row r="99" spans="1:31" x14ac:dyDescent="0.25">
      <c r="A99" s="147">
        <v>94</v>
      </c>
      <c r="B99" s="185">
        <v>1</v>
      </c>
      <c r="C99" s="147">
        <v>2014</v>
      </c>
      <c r="D99" s="147">
        <v>2</v>
      </c>
      <c r="E99" s="147">
        <v>12</v>
      </c>
      <c r="F99" s="157">
        <v>0.58711805555555563</v>
      </c>
      <c r="G99" s="147">
        <v>2014</v>
      </c>
      <c r="H99" s="147">
        <v>2</v>
      </c>
      <c r="I99" s="39">
        <v>12</v>
      </c>
      <c r="J99" s="40">
        <v>0.32638888888888901</v>
      </c>
      <c r="K99" s="39" t="s">
        <v>92</v>
      </c>
      <c r="L99" s="204">
        <v>4.5</v>
      </c>
      <c r="M99" s="39">
        <v>119</v>
      </c>
      <c r="N99" s="39" t="s">
        <v>7</v>
      </c>
      <c r="O99" s="50">
        <v>0</v>
      </c>
      <c r="P99" s="47" t="s">
        <v>4</v>
      </c>
      <c r="Q99" s="161">
        <v>6742609</v>
      </c>
      <c r="R99" s="162">
        <v>1477446</v>
      </c>
      <c r="S99" s="96">
        <f t="shared" si="2"/>
        <v>75.690157880665041</v>
      </c>
      <c r="T99" s="29" t="s">
        <v>8</v>
      </c>
      <c r="U99" s="220">
        <v>0.5</v>
      </c>
      <c r="V99" s="147" t="s">
        <v>4</v>
      </c>
      <c r="W99" s="147">
        <v>15</v>
      </c>
      <c r="X99" s="147">
        <v>13</v>
      </c>
      <c r="Y99" s="169">
        <v>1</v>
      </c>
      <c r="Z99" s="147"/>
      <c r="AA99" s="147"/>
      <c r="AB99" s="147"/>
      <c r="AC99" s="147"/>
      <c r="AD99" s="147"/>
      <c r="AE99" s="169"/>
    </row>
    <row r="100" spans="1:31" x14ac:dyDescent="0.25">
      <c r="A100" s="147">
        <v>95</v>
      </c>
      <c r="B100" s="185">
        <v>1</v>
      </c>
      <c r="C100" s="147">
        <v>2014</v>
      </c>
      <c r="D100" s="147">
        <v>2</v>
      </c>
      <c r="E100" s="147">
        <v>12</v>
      </c>
      <c r="F100" s="157">
        <v>0.59027777777777779</v>
      </c>
      <c r="G100" s="147">
        <v>2014</v>
      </c>
      <c r="H100" s="147">
        <v>2</v>
      </c>
      <c r="I100" s="39">
        <v>12</v>
      </c>
      <c r="J100" s="40">
        <v>0.32638888888888901</v>
      </c>
      <c r="K100" s="39" t="s">
        <v>92</v>
      </c>
      <c r="L100" s="204">
        <v>4.5</v>
      </c>
      <c r="M100" s="39">
        <v>119</v>
      </c>
      <c r="N100" s="39" t="s">
        <v>7</v>
      </c>
      <c r="O100" s="50">
        <v>0</v>
      </c>
      <c r="P100" s="47" t="s">
        <v>4</v>
      </c>
      <c r="Q100" s="161">
        <v>6742611</v>
      </c>
      <c r="R100" s="162">
        <v>1477446</v>
      </c>
      <c r="S100" s="96">
        <f t="shared" si="2"/>
        <v>77.155686763841331</v>
      </c>
      <c r="T100" s="29" t="s">
        <v>8</v>
      </c>
      <c r="U100" s="220">
        <v>1.1599999999999999</v>
      </c>
      <c r="V100" s="147" t="s">
        <v>4</v>
      </c>
      <c r="W100" s="147">
        <v>25</v>
      </c>
      <c r="X100" s="147">
        <v>18</v>
      </c>
      <c r="Y100" s="169">
        <v>1</v>
      </c>
      <c r="Z100" s="147"/>
      <c r="AA100" s="147"/>
      <c r="AB100" s="147"/>
      <c r="AC100" s="147"/>
      <c r="AD100" s="147"/>
      <c r="AE100" s="169"/>
    </row>
    <row r="101" spans="1:31" x14ac:dyDescent="0.25">
      <c r="A101" s="147">
        <v>96</v>
      </c>
      <c r="B101" s="185">
        <v>1</v>
      </c>
      <c r="C101" s="147">
        <v>2014</v>
      </c>
      <c r="D101" s="147">
        <v>2</v>
      </c>
      <c r="E101" s="147">
        <v>12</v>
      </c>
      <c r="F101" s="157">
        <v>0.59381944444444446</v>
      </c>
      <c r="G101" s="147">
        <v>2014</v>
      </c>
      <c r="H101" s="147">
        <v>2</v>
      </c>
      <c r="I101" s="39">
        <v>12</v>
      </c>
      <c r="J101" s="40">
        <v>0.32638888888888901</v>
      </c>
      <c r="K101" s="39" t="s">
        <v>92</v>
      </c>
      <c r="L101" s="204">
        <v>4.5</v>
      </c>
      <c r="M101" s="39">
        <v>119</v>
      </c>
      <c r="N101" s="39" t="s">
        <v>7</v>
      </c>
      <c r="O101" s="50">
        <v>0</v>
      </c>
      <c r="P101" s="47" t="s">
        <v>4</v>
      </c>
      <c r="Q101" s="161">
        <v>6742617</v>
      </c>
      <c r="R101" s="162">
        <v>1477442</v>
      </c>
      <c r="S101" s="96">
        <f t="shared" si="2"/>
        <v>84.291162051546067</v>
      </c>
      <c r="T101" s="29" t="s">
        <v>8</v>
      </c>
      <c r="U101" s="220">
        <v>0.95</v>
      </c>
      <c r="V101" s="147" t="s">
        <v>4</v>
      </c>
      <c r="W101" s="147">
        <v>23</v>
      </c>
      <c r="X101" s="147">
        <v>15</v>
      </c>
      <c r="Y101" s="169">
        <v>1</v>
      </c>
      <c r="Z101" s="147"/>
      <c r="AA101" s="147"/>
      <c r="AB101" s="147"/>
      <c r="AC101" s="147"/>
      <c r="AD101" s="147"/>
      <c r="AE101" s="169"/>
    </row>
    <row r="102" spans="1:31" x14ac:dyDescent="0.25">
      <c r="A102" s="147">
        <v>97</v>
      </c>
      <c r="B102" s="185">
        <v>1</v>
      </c>
      <c r="C102" s="147">
        <v>2014</v>
      </c>
      <c r="D102" s="147">
        <v>2</v>
      </c>
      <c r="E102" s="147">
        <v>12</v>
      </c>
      <c r="F102" s="157">
        <v>0.5965625</v>
      </c>
      <c r="G102" s="147">
        <v>2014</v>
      </c>
      <c r="H102" s="147">
        <v>2</v>
      </c>
      <c r="I102" s="39">
        <v>12</v>
      </c>
      <c r="J102" s="40">
        <v>0.32638888888888901</v>
      </c>
      <c r="K102" s="39" t="s">
        <v>92</v>
      </c>
      <c r="L102" s="204">
        <v>4.5</v>
      </c>
      <c r="M102" s="39">
        <v>119</v>
      </c>
      <c r="N102" s="39" t="s">
        <v>7</v>
      </c>
      <c r="O102" s="50">
        <v>0</v>
      </c>
      <c r="P102" s="47" t="s">
        <v>4</v>
      </c>
      <c r="Q102" s="161">
        <v>6742632</v>
      </c>
      <c r="R102" s="162">
        <v>1477435</v>
      </c>
      <c r="S102" s="96">
        <f t="shared" ref="S102:S131" si="3">((G$2-Q102)^2+(I$2-R102)^2)^0.5</f>
        <v>100.26464980241042</v>
      </c>
      <c r="T102" s="29" t="s">
        <v>4</v>
      </c>
      <c r="U102" s="220" t="s">
        <v>4</v>
      </c>
      <c r="V102" s="147" t="s">
        <v>4</v>
      </c>
      <c r="W102" s="147" t="s">
        <v>4</v>
      </c>
      <c r="X102" s="147" t="s">
        <v>4</v>
      </c>
      <c r="Y102" s="169" t="s">
        <v>4</v>
      </c>
      <c r="Z102" s="147"/>
      <c r="AA102" s="147"/>
      <c r="AB102" s="147"/>
      <c r="AC102" s="147"/>
      <c r="AD102" s="147"/>
      <c r="AE102" s="169"/>
    </row>
    <row r="103" spans="1:31" x14ac:dyDescent="0.25">
      <c r="A103" s="147">
        <v>98</v>
      </c>
      <c r="B103" s="185">
        <v>1</v>
      </c>
      <c r="C103" s="147">
        <v>2014</v>
      </c>
      <c r="D103" s="147">
        <v>2</v>
      </c>
      <c r="E103" s="147">
        <v>12</v>
      </c>
      <c r="F103" s="157">
        <v>0.60277777777777775</v>
      </c>
      <c r="G103" s="147">
        <v>2014</v>
      </c>
      <c r="H103" s="147">
        <v>2</v>
      </c>
      <c r="I103" s="39">
        <v>12</v>
      </c>
      <c r="J103" s="40">
        <v>0.32638888888888901</v>
      </c>
      <c r="K103" s="39" t="s">
        <v>92</v>
      </c>
      <c r="L103" s="204">
        <v>4.5</v>
      </c>
      <c r="M103" s="39">
        <v>119</v>
      </c>
      <c r="N103" s="39" t="s">
        <v>7</v>
      </c>
      <c r="O103" s="50">
        <v>0</v>
      </c>
      <c r="P103" s="47" t="s">
        <v>4</v>
      </c>
      <c r="Q103" s="161">
        <v>6742620</v>
      </c>
      <c r="R103" s="162">
        <v>1477443</v>
      </c>
      <c r="S103" s="96">
        <f t="shared" si="3"/>
        <v>85.912746434973201</v>
      </c>
      <c r="T103" s="29" t="s">
        <v>8</v>
      </c>
      <c r="U103" s="220">
        <v>1.4</v>
      </c>
      <c r="V103" s="147" t="s">
        <v>4</v>
      </c>
      <c r="W103" s="147">
        <v>33</v>
      </c>
      <c r="X103" s="147">
        <v>28</v>
      </c>
      <c r="Y103" s="169">
        <v>1</v>
      </c>
      <c r="Z103" s="156" t="s">
        <v>71</v>
      </c>
      <c r="AA103" s="156" t="s">
        <v>65</v>
      </c>
      <c r="AB103" s="147"/>
      <c r="AC103" s="147"/>
      <c r="AD103" s="147"/>
      <c r="AE103" s="169"/>
    </row>
    <row r="104" spans="1:31" x14ac:dyDescent="0.25">
      <c r="A104" s="147">
        <v>99</v>
      </c>
      <c r="B104" s="185">
        <v>1</v>
      </c>
      <c r="C104" s="147">
        <v>2014</v>
      </c>
      <c r="D104" s="147">
        <v>2</v>
      </c>
      <c r="E104" s="147">
        <v>12</v>
      </c>
      <c r="F104" s="157">
        <v>0.60840277777777774</v>
      </c>
      <c r="G104" s="147">
        <v>2014</v>
      </c>
      <c r="H104" s="147">
        <v>2</v>
      </c>
      <c r="I104" s="39">
        <v>12</v>
      </c>
      <c r="J104" s="40">
        <v>0.32638888888888901</v>
      </c>
      <c r="K104" s="39" t="s">
        <v>92</v>
      </c>
      <c r="L104" s="204">
        <v>4.5</v>
      </c>
      <c r="M104" s="39">
        <v>119</v>
      </c>
      <c r="N104" s="39" t="s">
        <v>7</v>
      </c>
      <c r="O104" s="50">
        <v>0</v>
      </c>
      <c r="P104" s="47" t="s">
        <v>4</v>
      </c>
      <c r="Q104" s="161">
        <v>6742614</v>
      </c>
      <c r="R104" s="162">
        <v>1477430</v>
      </c>
      <c r="S104" s="96">
        <f t="shared" si="3"/>
        <v>90.686272390037075</v>
      </c>
      <c r="T104" s="29" t="s">
        <v>8</v>
      </c>
      <c r="U104" s="220">
        <v>0.73</v>
      </c>
      <c r="V104" s="147" t="s">
        <v>4</v>
      </c>
      <c r="W104" s="147">
        <v>20</v>
      </c>
      <c r="X104" s="147">
        <v>13</v>
      </c>
      <c r="Y104" s="169">
        <v>1</v>
      </c>
      <c r="Z104" s="147"/>
      <c r="AA104" s="147"/>
      <c r="AB104" s="147"/>
      <c r="AC104" s="147"/>
      <c r="AD104" s="147"/>
      <c r="AE104" s="169"/>
    </row>
    <row r="105" spans="1:31" x14ac:dyDescent="0.25">
      <c r="A105" s="147">
        <v>100</v>
      </c>
      <c r="B105" s="185">
        <v>1</v>
      </c>
      <c r="C105" s="147">
        <v>2014</v>
      </c>
      <c r="D105" s="147">
        <v>2</v>
      </c>
      <c r="E105" s="147">
        <v>12</v>
      </c>
      <c r="F105" s="157">
        <v>0.61217592592592596</v>
      </c>
      <c r="G105" s="147">
        <v>2014</v>
      </c>
      <c r="H105" s="147">
        <v>2</v>
      </c>
      <c r="I105" s="39">
        <v>12</v>
      </c>
      <c r="J105" s="40">
        <v>0.32638888888888901</v>
      </c>
      <c r="K105" s="39" t="s">
        <v>92</v>
      </c>
      <c r="L105" s="204">
        <v>4.5</v>
      </c>
      <c r="M105" s="39">
        <v>119</v>
      </c>
      <c r="N105" s="39" t="s">
        <v>7</v>
      </c>
      <c r="O105" s="50">
        <v>0</v>
      </c>
      <c r="P105" s="47" t="s">
        <v>4</v>
      </c>
      <c r="Q105" s="161">
        <v>6742619</v>
      </c>
      <c r="R105" s="162">
        <v>1477418</v>
      </c>
      <c r="S105" s="96">
        <f t="shared" si="3"/>
        <v>103.07764064044152</v>
      </c>
      <c r="T105" s="29" t="s">
        <v>8</v>
      </c>
      <c r="U105" s="220">
        <v>0.67</v>
      </c>
      <c r="V105" s="147" t="s">
        <v>4</v>
      </c>
      <c r="W105" s="147">
        <v>16</v>
      </c>
      <c r="X105" s="147">
        <v>14</v>
      </c>
      <c r="Y105" s="169">
        <v>1</v>
      </c>
      <c r="Z105" s="147"/>
      <c r="AA105" s="147"/>
      <c r="AB105" s="147"/>
      <c r="AC105" s="147"/>
      <c r="AD105" s="147"/>
      <c r="AE105" s="169"/>
    </row>
    <row r="106" spans="1:31" x14ac:dyDescent="0.25">
      <c r="A106" s="147">
        <v>101</v>
      </c>
      <c r="B106" s="185">
        <v>1</v>
      </c>
      <c r="C106" s="147">
        <v>2014</v>
      </c>
      <c r="D106" s="147">
        <v>2</v>
      </c>
      <c r="E106" s="147">
        <v>12</v>
      </c>
      <c r="F106" s="157">
        <v>0.6161226851851852</v>
      </c>
      <c r="G106" s="147">
        <v>2014</v>
      </c>
      <c r="H106" s="147">
        <v>2</v>
      </c>
      <c r="I106" s="39">
        <v>12</v>
      </c>
      <c r="J106" s="40">
        <v>0.32638888888888901</v>
      </c>
      <c r="K106" s="39" t="s">
        <v>92</v>
      </c>
      <c r="L106" s="204">
        <v>4.5</v>
      </c>
      <c r="M106" s="39">
        <v>119</v>
      </c>
      <c r="N106" s="39" t="s">
        <v>7</v>
      </c>
      <c r="O106" s="50">
        <v>0</v>
      </c>
      <c r="P106" s="47" t="s">
        <v>4</v>
      </c>
      <c r="Q106" s="161">
        <v>6742611</v>
      </c>
      <c r="R106" s="162">
        <v>1477427</v>
      </c>
      <c r="S106" s="96">
        <f t="shared" si="3"/>
        <v>91.049437120720299</v>
      </c>
      <c r="T106" s="29" t="s">
        <v>8</v>
      </c>
      <c r="U106" s="220">
        <v>1.1599999999999999</v>
      </c>
      <c r="V106" s="147" t="s">
        <v>4</v>
      </c>
      <c r="W106" s="147">
        <v>30</v>
      </c>
      <c r="X106" s="147">
        <v>15</v>
      </c>
      <c r="Y106" s="169">
        <v>1</v>
      </c>
      <c r="Z106" s="156" t="s">
        <v>66</v>
      </c>
      <c r="AA106" s="147"/>
      <c r="AB106" s="147"/>
      <c r="AC106" s="147"/>
      <c r="AD106" s="147"/>
      <c r="AE106" s="169"/>
    </row>
    <row r="107" spans="1:31" x14ac:dyDescent="0.25">
      <c r="A107" s="147">
        <v>102</v>
      </c>
      <c r="B107" s="185">
        <v>1</v>
      </c>
      <c r="C107" s="147">
        <v>2014</v>
      </c>
      <c r="D107" s="147">
        <v>2</v>
      </c>
      <c r="E107" s="147">
        <v>12</v>
      </c>
      <c r="F107" s="157">
        <v>0.61921296296296291</v>
      </c>
      <c r="G107" s="147">
        <v>2014</v>
      </c>
      <c r="H107" s="147">
        <v>2</v>
      </c>
      <c r="I107" s="39">
        <v>12</v>
      </c>
      <c r="J107" s="40">
        <v>0.32638888888888901</v>
      </c>
      <c r="K107" s="39" t="s">
        <v>92</v>
      </c>
      <c r="L107" s="204">
        <v>4.5</v>
      </c>
      <c r="M107" s="39">
        <v>119</v>
      </c>
      <c r="N107" s="39" t="s">
        <v>7</v>
      </c>
      <c r="O107" s="50">
        <v>0</v>
      </c>
      <c r="P107" s="47" t="s">
        <v>4</v>
      </c>
      <c r="Q107" s="161">
        <v>6742603</v>
      </c>
      <c r="R107" s="162">
        <v>1477444</v>
      </c>
      <c r="S107" s="96">
        <f t="shared" si="3"/>
        <v>72.917761896536561</v>
      </c>
      <c r="T107" s="29" t="s">
        <v>8</v>
      </c>
      <c r="U107" s="220">
        <v>0.16</v>
      </c>
      <c r="V107" s="147" t="s">
        <v>4</v>
      </c>
      <c r="W107" s="147">
        <v>10</v>
      </c>
      <c r="X107" s="147">
        <v>5</v>
      </c>
      <c r="Y107" s="169">
        <v>1</v>
      </c>
      <c r="Z107" s="147"/>
      <c r="AA107" s="147"/>
      <c r="AB107" s="147"/>
      <c r="AC107" s="147"/>
      <c r="AD107" s="147"/>
      <c r="AE107" s="169"/>
    </row>
    <row r="108" spans="1:31" x14ac:dyDescent="0.25">
      <c r="A108" s="147">
        <v>103</v>
      </c>
      <c r="B108" s="185">
        <v>1</v>
      </c>
      <c r="C108" s="147">
        <v>2014</v>
      </c>
      <c r="D108" s="147">
        <v>2</v>
      </c>
      <c r="E108" s="147">
        <v>12</v>
      </c>
      <c r="F108" s="157">
        <v>0.62159722222222225</v>
      </c>
      <c r="G108" s="147">
        <v>2014</v>
      </c>
      <c r="H108" s="147">
        <v>2</v>
      </c>
      <c r="I108" s="39">
        <v>12</v>
      </c>
      <c r="J108" s="40">
        <v>0.32638888888888901</v>
      </c>
      <c r="K108" s="39" t="s">
        <v>92</v>
      </c>
      <c r="L108" s="204">
        <v>4.5</v>
      </c>
      <c r="M108" s="39">
        <v>119</v>
      </c>
      <c r="N108" s="39" t="s">
        <v>7</v>
      </c>
      <c r="O108" s="50">
        <v>0</v>
      </c>
      <c r="P108" s="47" t="s">
        <v>4</v>
      </c>
      <c r="Q108" s="161">
        <v>6742591</v>
      </c>
      <c r="R108" s="162">
        <v>1477447</v>
      </c>
      <c r="S108" s="96">
        <f t="shared" si="3"/>
        <v>63.007936008093459</v>
      </c>
      <c r="T108" s="29" t="s">
        <v>4</v>
      </c>
      <c r="U108" s="220" t="s">
        <v>4</v>
      </c>
      <c r="V108" s="147" t="s">
        <v>4</v>
      </c>
      <c r="W108" s="147" t="s">
        <v>4</v>
      </c>
      <c r="X108" s="147" t="s">
        <v>4</v>
      </c>
      <c r="Y108" s="169">
        <v>1</v>
      </c>
      <c r="Z108" s="147"/>
      <c r="AA108" s="147"/>
      <c r="AB108" s="147"/>
      <c r="AC108" s="147"/>
      <c r="AD108" s="147"/>
      <c r="AE108" s="169"/>
    </row>
    <row r="109" spans="1:31" x14ac:dyDescent="0.25">
      <c r="A109" s="147">
        <v>104</v>
      </c>
      <c r="B109" s="185">
        <v>1</v>
      </c>
      <c r="C109" s="147">
        <v>2014</v>
      </c>
      <c r="D109" s="147">
        <v>2</v>
      </c>
      <c r="E109" s="147">
        <v>12</v>
      </c>
      <c r="F109" s="157">
        <v>0.62520833333333337</v>
      </c>
      <c r="G109" s="147">
        <v>2014</v>
      </c>
      <c r="H109" s="147">
        <v>2</v>
      </c>
      <c r="I109" s="39">
        <v>12</v>
      </c>
      <c r="J109" s="40">
        <v>0.32638888888888901</v>
      </c>
      <c r="K109" s="39" t="s">
        <v>92</v>
      </c>
      <c r="L109" s="204">
        <v>4.5</v>
      </c>
      <c r="M109" s="39">
        <v>119</v>
      </c>
      <c r="N109" s="39" t="s">
        <v>7</v>
      </c>
      <c r="O109" s="50">
        <v>0</v>
      </c>
      <c r="P109" s="47" t="s">
        <v>4</v>
      </c>
      <c r="Q109" s="161">
        <v>6742587</v>
      </c>
      <c r="R109" s="162">
        <v>1477443</v>
      </c>
      <c r="S109" s="96">
        <f t="shared" si="3"/>
        <v>64.140470843298303</v>
      </c>
      <c r="T109" s="29" t="s">
        <v>8</v>
      </c>
      <c r="U109" s="220">
        <v>0.23</v>
      </c>
      <c r="V109" s="147" t="s">
        <v>4</v>
      </c>
      <c r="W109" s="147">
        <v>14</v>
      </c>
      <c r="X109" s="147">
        <v>7</v>
      </c>
      <c r="Y109" s="169">
        <v>1</v>
      </c>
      <c r="Z109" s="147"/>
      <c r="AA109" s="147"/>
      <c r="AB109" s="147"/>
      <c r="AC109" s="147"/>
      <c r="AD109" s="147"/>
      <c r="AE109" s="169"/>
    </row>
    <row r="110" spans="1:31" x14ac:dyDescent="0.25">
      <c r="A110" s="147">
        <v>105</v>
      </c>
      <c r="B110" s="185">
        <v>1</v>
      </c>
      <c r="C110" s="147">
        <v>2014</v>
      </c>
      <c r="D110" s="147">
        <v>2</v>
      </c>
      <c r="E110" s="147">
        <v>12</v>
      </c>
      <c r="F110" s="157">
        <v>0.62656250000000002</v>
      </c>
      <c r="G110" s="147">
        <v>2014</v>
      </c>
      <c r="H110" s="147">
        <v>2</v>
      </c>
      <c r="I110" s="39">
        <v>12</v>
      </c>
      <c r="J110" s="40">
        <v>0.32638888888888901</v>
      </c>
      <c r="K110" s="39" t="s">
        <v>92</v>
      </c>
      <c r="L110" s="204">
        <v>4.5</v>
      </c>
      <c r="M110" s="39">
        <v>119</v>
      </c>
      <c r="N110" s="39" t="s">
        <v>7</v>
      </c>
      <c r="O110" s="50">
        <v>0</v>
      </c>
      <c r="P110" s="47" t="s">
        <v>4</v>
      </c>
      <c r="Q110" s="161">
        <v>6742580</v>
      </c>
      <c r="R110" s="162">
        <v>1477440</v>
      </c>
      <c r="S110" s="96">
        <f t="shared" si="3"/>
        <v>63.560994328282817</v>
      </c>
      <c r="T110" s="29" t="s">
        <v>4</v>
      </c>
      <c r="U110" s="220" t="s">
        <v>4</v>
      </c>
      <c r="V110" s="147" t="s">
        <v>4</v>
      </c>
      <c r="W110" s="147" t="s">
        <v>4</v>
      </c>
      <c r="X110" s="147" t="s">
        <v>4</v>
      </c>
      <c r="Y110" s="169">
        <v>1</v>
      </c>
      <c r="Z110" s="147"/>
      <c r="AA110" s="147"/>
      <c r="AB110" s="147"/>
      <c r="AC110" s="147"/>
      <c r="AD110" s="147"/>
      <c r="AE110" s="169"/>
    </row>
    <row r="111" spans="1:31" x14ac:dyDescent="0.25">
      <c r="A111" s="147">
        <v>106</v>
      </c>
      <c r="B111" s="185">
        <v>1</v>
      </c>
      <c r="C111" s="147">
        <v>2014</v>
      </c>
      <c r="D111" s="147">
        <v>2</v>
      </c>
      <c r="E111" s="147">
        <v>12</v>
      </c>
      <c r="F111" s="157">
        <v>0.62795138888888891</v>
      </c>
      <c r="G111" s="147">
        <v>2014</v>
      </c>
      <c r="H111" s="147">
        <v>2</v>
      </c>
      <c r="I111" s="39">
        <v>12</v>
      </c>
      <c r="J111" s="40">
        <v>0.32638888888888901</v>
      </c>
      <c r="K111" s="39" t="s">
        <v>92</v>
      </c>
      <c r="L111" s="204">
        <v>4.5</v>
      </c>
      <c r="M111" s="39">
        <v>119</v>
      </c>
      <c r="N111" s="39" t="s">
        <v>7</v>
      </c>
      <c r="O111" s="50">
        <v>0</v>
      </c>
      <c r="P111" s="47" t="s">
        <v>4</v>
      </c>
      <c r="Q111" s="161">
        <v>6742582</v>
      </c>
      <c r="R111" s="162">
        <v>1477434</v>
      </c>
      <c r="S111" s="96">
        <f t="shared" si="3"/>
        <v>69.856996786291916</v>
      </c>
      <c r="T111" s="29" t="s">
        <v>8</v>
      </c>
      <c r="U111" s="220">
        <v>0.47</v>
      </c>
      <c r="V111" s="147" t="s">
        <v>4</v>
      </c>
      <c r="W111" s="147">
        <v>18</v>
      </c>
      <c r="X111" s="147">
        <v>8</v>
      </c>
      <c r="Y111" s="169">
        <v>1</v>
      </c>
      <c r="Z111" s="147"/>
      <c r="AA111" s="147"/>
      <c r="AB111" s="147"/>
      <c r="AC111" s="147"/>
      <c r="AD111" s="147"/>
      <c r="AE111" s="169"/>
    </row>
    <row r="112" spans="1:31" x14ac:dyDescent="0.25">
      <c r="A112" s="147">
        <v>107</v>
      </c>
      <c r="B112" s="185">
        <v>1</v>
      </c>
      <c r="C112" s="147">
        <v>2014</v>
      </c>
      <c r="D112" s="147">
        <v>2</v>
      </c>
      <c r="E112" s="147">
        <v>12</v>
      </c>
      <c r="F112" s="157">
        <v>0.63292824074074072</v>
      </c>
      <c r="G112" s="147">
        <v>2014</v>
      </c>
      <c r="H112" s="147">
        <v>2</v>
      </c>
      <c r="I112" s="39">
        <v>12</v>
      </c>
      <c r="J112" s="40">
        <v>0.32638888888888901</v>
      </c>
      <c r="K112" s="39" t="s">
        <v>92</v>
      </c>
      <c r="L112" s="204">
        <v>4.5</v>
      </c>
      <c r="M112" s="39">
        <v>119</v>
      </c>
      <c r="N112" s="39" t="s">
        <v>7</v>
      </c>
      <c r="O112" s="50">
        <v>0</v>
      </c>
      <c r="P112" s="47" t="s">
        <v>4</v>
      </c>
      <c r="Q112" s="161">
        <v>6742570</v>
      </c>
      <c r="R112" s="162">
        <v>1477442</v>
      </c>
      <c r="S112" s="96">
        <f t="shared" si="3"/>
        <v>58.240879114244144</v>
      </c>
      <c r="T112" s="29" t="s">
        <v>8</v>
      </c>
      <c r="U112" s="220">
        <v>0.68</v>
      </c>
      <c r="V112" s="147" t="s">
        <v>4</v>
      </c>
      <c r="W112" s="147">
        <v>19</v>
      </c>
      <c r="X112" s="147">
        <v>11</v>
      </c>
      <c r="Y112" s="169">
        <v>1</v>
      </c>
      <c r="Z112" s="147"/>
      <c r="AA112" s="147"/>
      <c r="AB112" s="147"/>
      <c r="AC112" s="147"/>
      <c r="AD112" s="147"/>
      <c r="AE112" s="169"/>
    </row>
    <row r="113" spans="1:31" x14ac:dyDescent="0.25">
      <c r="A113" s="147">
        <v>108</v>
      </c>
      <c r="B113" s="185">
        <v>1</v>
      </c>
      <c r="C113" s="147">
        <v>2014</v>
      </c>
      <c r="D113" s="147">
        <v>2</v>
      </c>
      <c r="E113" s="147">
        <v>12</v>
      </c>
      <c r="F113" s="157">
        <v>0.63995370370370364</v>
      </c>
      <c r="G113" s="147">
        <v>2014</v>
      </c>
      <c r="H113" s="147">
        <v>2</v>
      </c>
      <c r="I113" s="39">
        <v>12</v>
      </c>
      <c r="J113" s="40">
        <v>0.32638888888888901</v>
      </c>
      <c r="K113" s="39" t="s">
        <v>92</v>
      </c>
      <c r="L113" s="204">
        <v>4.5</v>
      </c>
      <c r="M113" s="39">
        <v>119</v>
      </c>
      <c r="N113" s="39" t="s">
        <v>7</v>
      </c>
      <c r="O113" s="50">
        <v>0</v>
      </c>
      <c r="P113" s="47" t="s">
        <v>4</v>
      </c>
      <c r="Q113" s="161">
        <v>6742557</v>
      </c>
      <c r="R113" s="162">
        <v>1477451</v>
      </c>
      <c r="S113" s="96">
        <f t="shared" si="3"/>
        <v>47.095647357266465</v>
      </c>
      <c r="T113" s="29" t="s">
        <v>8</v>
      </c>
      <c r="U113" s="220">
        <v>0.96</v>
      </c>
      <c r="V113" s="147" t="s">
        <v>4</v>
      </c>
      <c r="W113" s="147">
        <v>25</v>
      </c>
      <c r="X113" s="147">
        <v>16</v>
      </c>
      <c r="Y113" s="169">
        <v>1</v>
      </c>
      <c r="Z113" s="147"/>
      <c r="AA113" s="147"/>
      <c r="AB113" s="147"/>
      <c r="AC113" s="147"/>
      <c r="AD113" s="147"/>
      <c r="AE113" s="169"/>
    </row>
    <row r="114" spans="1:31" x14ac:dyDescent="0.25">
      <c r="A114" s="147">
        <v>109</v>
      </c>
      <c r="B114" s="185">
        <v>1</v>
      </c>
      <c r="C114" s="147">
        <v>2014</v>
      </c>
      <c r="D114" s="147">
        <v>2</v>
      </c>
      <c r="E114" s="147">
        <v>12</v>
      </c>
      <c r="F114" s="157">
        <v>0.64670138888888895</v>
      </c>
      <c r="G114" s="147">
        <v>2014</v>
      </c>
      <c r="H114" s="147">
        <v>2</v>
      </c>
      <c r="I114" s="39">
        <v>12</v>
      </c>
      <c r="J114" s="40">
        <v>0.32638888888888901</v>
      </c>
      <c r="K114" s="39" t="s">
        <v>92</v>
      </c>
      <c r="L114" s="204">
        <v>4.5</v>
      </c>
      <c r="M114" s="39">
        <v>119</v>
      </c>
      <c r="N114" s="39" t="s">
        <v>7</v>
      </c>
      <c r="O114" s="50">
        <v>0</v>
      </c>
      <c r="P114" s="47" t="s">
        <v>4</v>
      </c>
      <c r="Q114" s="161">
        <v>6742576</v>
      </c>
      <c r="R114" s="162">
        <v>1477451</v>
      </c>
      <c r="S114" s="96">
        <f t="shared" si="3"/>
        <v>51.894122981316485</v>
      </c>
      <c r="T114" s="29" t="s">
        <v>8</v>
      </c>
      <c r="U114" s="220">
        <v>0.89</v>
      </c>
      <c r="V114" s="147" t="s">
        <v>4</v>
      </c>
      <c r="W114" s="147">
        <v>25</v>
      </c>
      <c r="X114" s="147">
        <v>9</v>
      </c>
      <c r="Y114" s="169">
        <v>1</v>
      </c>
      <c r="Z114" s="156" t="s">
        <v>67</v>
      </c>
      <c r="AA114" s="156" t="s">
        <v>68</v>
      </c>
      <c r="AB114" s="156" t="s">
        <v>69</v>
      </c>
      <c r="AC114" s="147"/>
      <c r="AD114" s="147"/>
      <c r="AE114" s="169"/>
    </row>
    <row r="115" spans="1:31" x14ac:dyDescent="0.25">
      <c r="A115" s="147">
        <v>110</v>
      </c>
      <c r="B115" s="185">
        <v>1</v>
      </c>
      <c r="C115" s="147">
        <v>2014</v>
      </c>
      <c r="D115" s="147">
        <v>2</v>
      </c>
      <c r="E115" s="147">
        <v>12</v>
      </c>
      <c r="F115" s="157">
        <v>0.65144675925925932</v>
      </c>
      <c r="G115" s="147">
        <v>2014</v>
      </c>
      <c r="H115" s="147">
        <v>2</v>
      </c>
      <c r="I115" s="39">
        <v>12</v>
      </c>
      <c r="J115" s="40">
        <v>0.32638888888888901</v>
      </c>
      <c r="K115" s="39" t="s">
        <v>92</v>
      </c>
      <c r="L115" s="204">
        <v>4.5</v>
      </c>
      <c r="M115" s="39">
        <v>119</v>
      </c>
      <c r="N115" s="39" t="s">
        <v>7</v>
      </c>
      <c r="O115" s="50">
        <v>0</v>
      </c>
      <c r="P115" s="47" t="s">
        <v>4</v>
      </c>
      <c r="Q115" s="161">
        <v>6742579</v>
      </c>
      <c r="R115" s="162">
        <v>1477459</v>
      </c>
      <c r="S115" s="96">
        <f t="shared" si="3"/>
        <v>46.324939287601879</v>
      </c>
      <c r="T115" s="29" t="s">
        <v>8</v>
      </c>
      <c r="U115" s="220">
        <v>0.44</v>
      </c>
      <c r="V115" s="147" t="s">
        <v>4</v>
      </c>
      <c r="W115" s="147">
        <v>18</v>
      </c>
      <c r="X115" s="147">
        <v>11</v>
      </c>
      <c r="Y115" s="169">
        <v>1</v>
      </c>
      <c r="Z115" s="147"/>
      <c r="AA115" s="147"/>
      <c r="AB115" s="147"/>
      <c r="AC115" s="147"/>
      <c r="AD115" s="147"/>
      <c r="AE115" s="169"/>
    </row>
    <row r="116" spans="1:31" x14ac:dyDescent="0.25">
      <c r="A116" s="147">
        <v>111</v>
      </c>
      <c r="B116" s="185">
        <v>1</v>
      </c>
      <c r="C116" s="147">
        <v>2014</v>
      </c>
      <c r="D116" s="147">
        <v>2</v>
      </c>
      <c r="E116" s="147">
        <v>12</v>
      </c>
      <c r="F116" s="157">
        <v>0.65318287037037037</v>
      </c>
      <c r="G116" s="147">
        <v>2014</v>
      </c>
      <c r="H116" s="147">
        <v>2</v>
      </c>
      <c r="I116" s="39">
        <v>12</v>
      </c>
      <c r="J116" s="40">
        <v>0.32638888888888901</v>
      </c>
      <c r="K116" s="39" t="s">
        <v>92</v>
      </c>
      <c r="L116" s="204">
        <v>4.5</v>
      </c>
      <c r="M116" s="39">
        <v>119</v>
      </c>
      <c r="N116" s="39" t="s">
        <v>7</v>
      </c>
      <c r="O116" s="50">
        <v>0</v>
      </c>
      <c r="P116" s="47" t="s">
        <v>4</v>
      </c>
      <c r="Q116" s="161">
        <v>6742587</v>
      </c>
      <c r="R116" s="162">
        <v>1477462</v>
      </c>
      <c r="S116" s="96">
        <f t="shared" si="3"/>
        <v>48.836461788299118</v>
      </c>
      <c r="T116" s="29" t="s">
        <v>8</v>
      </c>
      <c r="U116" s="220">
        <v>0.2</v>
      </c>
      <c r="V116" s="147" t="s">
        <v>4</v>
      </c>
      <c r="W116" s="147">
        <v>12</v>
      </c>
      <c r="X116" s="147">
        <v>6</v>
      </c>
      <c r="Y116" s="169">
        <v>1</v>
      </c>
      <c r="Z116" s="147"/>
      <c r="AA116" s="147"/>
      <c r="AB116" s="147"/>
      <c r="AC116" s="147"/>
      <c r="AD116" s="147"/>
      <c r="AE116" s="169"/>
    </row>
    <row r="117" spans="1:31" x14ac:dyDescent="0.25">
      <c r="A117" s="147">
        <v>112</v>
      </c>
      <c r="B117" s="185">
        <v>1</v>
      </c>
      <c r="C117" s="147">
        <v>2014</v>
      </c>
      <c r="D117" s="147">
        <v>2</v>
      </c>
      <c r="E117" s="147">
        <v>12</v>
      </c>
      <c r="F117" s="157">
        <v>0.65486111111111112</v>
      </c>
      <c r="G117" s="147">
        <v>2014</v>
      </c>
      <c r="H117" s="147">
        <v>2</v>
      </c>
      <c r="I117" s="39">
        <v>12</v>
      </c>
      <c r="J117" s="40">
        <v>0.32638888888888901</v>
      </c>
      <c r="K117" s="39" t="s">
        <v>92</v>
      </c>
      <c r="L117" s="204">
        <v>4.5</v>
      </c>
      <c r="M117" s="39">
        <v>119</v>
      </c>
      <c r="N117" s="39" t="s">
        <v>7</v>
      </c>
      <c r="O117" s="50">
        <v>0</v>
      </c>
      <c r="P117" s="47" t="s">
        <v>4</v>
      </c>
      <c r="Q117" s="161">
        <v>6742581</v>
      </c>
      <c r="R117" s="162">
        <v>1477462</v>
      </c>
      <c r="S117" s="96">
        <f t="shared" si="3"/>
        <v>45</v>
      </c>
      <c r="T117" s="29" t="s">
        <v>4</v>
      </c>
      <c r="U117" s="220" t="s">
        <v>4</v>
      </c>
      <c r="V117" s="147" t="s">
        <v>4</v>
      </c>
      <c r="W117" s="147" t="s">
        <v>4</v>
      </c>
      <c r="X117" s="147" t="s">
        <v>4</v>
      </c>
      <c r="Y117" s="169">
        <v>1</v>
      </c>
      <c r="Z117" s="147"/>
      <c r="AA117" s="147"/>
      <c r="AB117" s="147"/>
      <c r="AC117" s="147"/>
      <c r="AD117" s="147"/>
      <c r="AE117" s="169"/>
    </row>
    <row r="118" spans="1:31" x14ac:dyDescent="0.25">
      <c r="A118" s="147">
        <v>113</v>
      </c>
      <c r="B118" s="185">
        <v>1</v>
      </c>
      <c r="C118" s="147">
        <v>2014</v>
      </c>
      <c r="D118" s="147">
        <v>2</v>
      </c>
      <c r="E118" s="147">
        <v>12</v>
      </c>
      <c r="F118" s="157">
        <v>0.65517361111111116</v>
      </c>
      <c r="G118" s="147">
        <v>2014</v>
      </c>
      <c r="H118" s="147">
        <v>2</v>
      </c>
      <c r="I118" s="39">
        <v>12</v>
      </c>
      <c r="J118" s="40">
        <v>0.32638888888888901</v>
      </c>
      <c r="K118" s="39" t="s">
        <v>92</v>
      </c>
      <c r="L118" s="204">
        <v>4.5</v>
      </c>
      <c r="M118" s="39">
        <v>119</v>
      </c>
      <c r="N118" s="39" t="s">
        <v>7</v>
      </c>
      <c r="O118" s="50">
        <v>0</v>
      </c>
      <c r="P118" s="47" t="s">
        <v>4</v>
      </c>
      <c r="Q118" s="161">
        <v>6742590</v>
      </c>
      <c r="R118" s="162">
        <v>1477458</v>
      </c>
      <c r="S118" s="96">
        <f t="shared" si="3"/>
        <v>53.814496188294839</v>
      </c>
      <c r="T118" s="29" t="s">
        <v>4</v>
      </c>
      <c r="U118" s="220" t="s">
        <v>4</v>
      </c>
      <c r="V118" s="147" t="s">
        <v>4</v>
      </c>
      <c r="W118" s="147" t="s">
        <v>4</v>
      </c>
      <c r="X118" s="147" t="s">
        <v>4</v>
      </c>
      <c r="Y118" s="169">
        <v>1</v>
      </c>
      <c r="Z118" s="147"/>
      <c r="AA118" s="147"/>
      <c r="AB118" s="147"/>
      <c r="AC118" s="147"/>
      <c r="AD118" s="147"/>
      <c r="AE118" s="169"/>
    </row>
    <row r="119" spans="1:31" x14ac:dyDescent="0.25">
      <c r="A119" s="147">
        <v>114</v>
      </c>
      <c r="B119" s="185">
        <v>1</v>
      </c>
      <c r="C119" s="147">
        <v>2014</v>
      </c>
      <c r="D119" s="147">
        <v>2</v>
      </c>
      <c r="E119" s="147">
        <v>12</v>
      </c>
      <c r="F119" s="157">
        <v>0.65793981481481478</v>
      </c>
      <c r="G119" s="147">
        <v>2014</v>
      </c>
      <c r="H119" s="147">
        <v>2</v>
      </c>
      <c r="I119" s="39">
        <v>12</v>
      </c>
      <c r="J119" s="40">
        <v>0.32638888888888901</v>
      </c>
      <c r="K119" s="39" t="s">
        <v>92</v>
      </c>
      <c r="L119" s="204">
        <v>4.5</v>
      </c>
      <c r="M119" s="39">
        <v>119</v>
      </c>
      <c r="N119" s="39" t="s">
        <v>7</v>
      </c>
      <c r="O119" s="50">
        <v>0</v>
      </c>
      <c r="P119" s="47" t="s">
        <v>4</v>
      </c>
      <c r="Q119" s="161">
        <v>6742585</v>
      </c>
      <c r="R119" s="162">
        <v>1477476</v>
      </c>
      <c r="S119" s="96">
        <f t="shared" si="3"/>
        <v>38.013155617496423</v>
      </c>
      <c r="T119" s="29" t="s">
        <v>4</v>
      </c>
      <c r="U119" s="220" t="s">
        <v>4</v>
      </c>
      <c r="V119" s="147" t="s">
        <v>4</v>
      </c>
      <c r="W119" s="147" t="s">
        <v>4</v>
      </c>
      <c r="X119" s="147" t="s">
        <v>4</v>
      </c>
      <c r="Y119" s="169">
        <v>1</v>
      </c>
      <c r="Z119" s="147"/>
      <c r="AA119" s="147"/>
      <c r="AB119" s="147"/>
      <c r="AC119" s="147"/>
      <c r="AD119" s="147"/>
      <c r="AE119" s="169"/>
    </row>
    <row r="120" spans="1:31" x14ac:dyDescent="0.25">
      <c r="A120" s="147">
        <v>115</v>
      </c>
      <c r="B120" s="185">
        <v>1</v>
      </c>
      <c r="C120" s="147">
        <v>2014</v>
      </c>
      <c r="D120" s="147">
        <v>2</v>
      </c>
      <c r="E120" s="147">
        <v>12</v>
      </c>
      <c r="F120" s="157">
        <v>0.66187499999999999</v>
      </c>
      <c r="G120" s="147">
        <v>2014</v>
      </c>
      <c r="H120" s="147">
        <v>2</v>
      </c>
      <c r="I120" s="39">
        <v>12</v>
      </c>
      <c r="J120" s="40">
        <v>0.32638888888888901</v>
      </c>
      <c r="K120" s="39" t="s">
        <v>92</v>
      </c>
      <c r="L120" s="204">
        <v>4.5</v>
      </c>
      <c r="M120" s="39">
        <v>119</v>
      </c>
      <c r="N120" s="39" t="s">
        <v>7</v>
      </c>
      <c r="O120" s="50">
        <v>0</v>
      </c>
      <c r="P120" s="47" t="s">
        <v>4</v>
      </c>
      <c r="Q120" s="204">
        <v>6742589</v>
      </c>
      <c r="R120" s="21">
        <v>1477471</v>
      </c>
      <c r="S120" s="217">
        <f t="shared" si="3"/>
        <v>44.204072210600685</v>
      </c>
      <c r="T120" s="29" t="s">
        <v>8</v>
      </c>
      <c r="U120" s="220">
        <v>0.17</v>
      </c>
      <c r="V120" s="147" t="s">
        <v>4</v>
      </c>
      <c r="W120" s="147">
        <v>8</v>
      </c>
      <c r="X120" s="147">
        <v>6</v>
      </c>
      <c r="Y120" s="169">
        <v>1</v>
      </c>
      <c r="Z120" s="147"/>
      <c r="AA120" s="147"/>
      <c r="AB120" s="147"/>
      <c r="AC120" s="147"/>
      <c r="AD120" s="147"/>
      <c r="AE120" s="169"/>
    </row>
    <row r="121" spans="1:31" x14ac:dyDescent="0.25">
      <c r="A121" s="147">
        <v>116</v>
      </c>
      <c r="B121" s="185">
        <v>1</v>
      </c>
      <c r="C121" s="147">
        <v>2014</v>
      </c>
      <c r="D121" s="147">
        <v>3</v>
      </c>
      <c r="E121" s="147">
        <v>5</v>
      </c>
      <c r="F121" s="157">
        <v>0.54428240740740741</v>
      </c>
      <c r="G121" s="147">
        <v>2014</v>
      </c>
      <c r="H121" s="147">
        <v>3</v>
      </c>
      <c r="I121" s="39">
        <v>4</v>
      </c>
      <c r="J121" s="40">
        <v>0.41666666666666669</v>
      </c>
      <c r="K121" s="39" t="s">
        <v>92</v>
      </c>
      <c r="L121" s="204">
        <v>6.8</v>
      </c>
      <c r="M121" s="39">
        <v>132</v>
      </c>
      <c r="N121" s="39" t="s">
        <v>7</v>
      </c>
      <c r="O121" s="50">
        <v>1</v>
      </c>
      <c r="P121" s="47" t="s">
        <v>4</v>
      </c>
      <c r="Q121" s="161">
        <v>6742612</v>
      </c>
      <c r="R121" s="162">
        <v>1477474</v>
      </c>
      <c r="S121" s="96">
        <f t="shared" si="3"/>
        <v>62.769419305900861</v>
      </c>
      <c r="T121" s="29" t="s">
        <v>8</v>
      </c>
      <c r="U121" s="220">
        <v>0.51</v>
      </c>
      <c r="V121" s="147" t="s">
        <v>4</v>
      </c>
      <c r="W121" s="147">
        <v>30</v>
      </c>
      <c r="X121" s="147">
        <v>7</v>
      </c>
      <c r="Y121" s="169">
        <v>1</v>
      </c>
      <c r="Z121" s="147"/>
      <c r="AA121" s="147"/>
      <c r="AB121" s="147"/>
      <c r="AC121" s="147"/>
      <c r="AD121" s="147"/>
      <c r="AE121" s="169"/>
    </row>
    <row r="122" spans="1:31" x14ac:dyDescent="0.25">
      <c r="A122" s="147">
        <v>117</v>
      </c>
      <c r="B122" s="185">
        <v>1</v>
      </c>
      <c r="C122" s="147">
        <v>2014</v>
      </c>
      <c r="D122" s="147">
        <v>3</v>
      </c>
      <c r="E122" s="147">
        <v>5</v>
      </c>
      <c r="F122" s="157">
        <v>0.54737268518518511</v>
      </c>
      <c r="G122" s="147">
        <v>2014</v>
      </c>
      <c r="H122" s="147">
        <v>3</v>
      </c>
      <c r="I122" s="39">
        <v>4</v>
      </c>
      <c r="J122" s="40">
        <v>0.41666666666666669</v>
      </c>
      <c r="K122" s="39" t="s">
        <v>92</v>
      </c>
      <c r="L122" s="204">
        <v>6.8</v>
      </c>
      <c r="M122" s="39">
        <v>132</v>
      </c>
      <c r="N122" s="39" t="s">
        <v>7</v>
      </c>
      <c r="O122" s="50">
        <v>1</v>
      </c>
      <c r="P122" s="47" t="s">
        <v>4</v>
      </c>
      <c r="Q122" s="161">
        <v>6742603</v>
      </c>
      <c r="R122" s="162">
        <v>1477461</v>
      </c>
      <c r="S122" s="96">
        <f t="shared" si="3"/>
        <v>61.400325732035007</v>
      </c>
      <c r="T122" s="29" t="s">
        <v>8</v>
      </c>
      <c r="U122" s="220">
        <v>0.82</v>
      </c>
      <c r="V122" s="147" t="s">
        <v>4</v>
      </c>
      <c r="W122" s="147">
        <v>36</v>
      </c>
      <c r="X122" s="147">
        <v>9</v>
      </c>
      <c r="Y122" s="169">
        <v>1</v>
      </c>
      <c r="Z122" s="147"/>
      <c r="AA122" s="147"/>
      <c r="AB122" s="147"/>
      <c r="AC122" s="147"/>
      <c r="AD122" s="147"/>
      <c r="AE122" s="169"/>
    </row>
    <row r="123" spans="1:31" x14ac:dyDescent="0.25">
      <c r="A123" s="147">
        <v>118</v>
      </c>
      <c r="B123" s="185">
        <v>1</v>
      </c>
      <c r="C123" s="147">
        <v>2014</v>
      </c>
      <c r="D123" s="147">
        <v>3</v>
      </c>
      <c r="E123" s="147">
        <v>5</v>
      </c>
      <c r="F123" s="157">
        <v>0.55218749999999994</v>
      </c>
      <c r="G123" s="147">
        <v>2014</v>
      </c>
      <c r="H123" s="147">
        <v>3</v>
      </c>
      <c r="I123" s="39">
        <v>4</v>
      </c>
      <c r="J123" s="40">
        <v>0.41666666666666702</v>
      </c>
      <c r="K123" s="39" t="s">
        <v>92</v>
      </c>
      <c r="L123" s="204">
        <v>6.8</v>
      </c>
      <c r="M123" s="39">
        <v>132</v>
      </c>
      <c r="N123" s="39" t="s">
        <v>7</v>
      </c>
      <c r="O123" s="50">
        <v>1</v>
      </c>
      <c r="P123" s="47" t="s">
        <v>4</v>
      </c>
      <c r="Q123" s="161">
        <v>6742603</v>
      </c>
      <c r="R123" s="162">
        <v>1477463</v>
      </c>
      <c r="S123" s="96">
        <f t="shared" si="3"/>
        <v>60.21627686929839</v>
      </c>
      <c r="T123" s="29" t="s">
        <v>8</v>
      </c>
      <c r="U123" s="220">
        <v>0.61</v>
      </c>
      <c r="V123" s="147" t="s">
        <v>4</v>
      </c>
      <c r="W123" s="147">
        <v>28</v>
      </c>
      <c r="X123" s="147">
        <v>11</v>
      </c>
      <c r="Y123" s="169">
        <v>1</v>
      </c>
      <c r="Z123" s="147"/>
      <c r="AA123" s="147"/>
      <c r="AB123" s="147"/>
      <c r="AC123" s="147"/>
      <c r="AD123" s="147"/>
      <c r="AE123" s="169"/>
    </row>
    <row r="124" spans="1:31" x14ac:dyDescent="0.25">
      <c r="A124" s="147">
        <v>119</v>
      </c>
      <c r="B124" s="185">
        <v>1</v>
      </c>
      <c r="C124" s="147">
        <v>2014</v>
      </c>
      <c r="D124" s="147">
        <v>3</v>
      </c>
      <c r="E124" s="147">
        <v>5</v>
      </c>
      <c r="F124" s="157">
        <v>0.55487268518518518</v>
      </c>
      <c r="G124" s="147">
        <v>2014</v>
      </c>
      <c r="H124" s="147">
        <v>3</v>
      </c>
      <c r="I124" s="39">
        <v>4</v>
      </c>
      <c r="J124" s="40">
        <v>0.41666666666666702</v>
      </c>
      <c r="K124" s="39" t="s">
        <v>92</v>
      </c>
      <c r="L124" s="204">
        <v>6.8</v>
      </c>
      <c r="M124" s="39">
        <v>132</v>
      </c>
      <c r="N124" s="39" t="s">
        <v>7</v>
      </c>
      <c r="O124" s="50">
        <v>1</v>
      </c>
      <c r="P124" s="47" t="s">
        <v>4</v>
      </c>
      <c r="Q124" s="161">
        <v>6742597</v>
      </c>
      <c r="R124" s="162">
        <v>1477446</v>
      </c>
      <c r="S124" s="96">
        <f t="shared" si="3"/>
        <v>67.475921631349351</v>
      </c>
      <c r="T124" s="29" t="s">
        <v>8</v>
      </c>
      <c r="U124" s="220">
        <v>0.26</v>
      </c>
      <c r="V124" s="147" t="s">
        <v>4</v>
      </c>
      <c r="W124" s="147">
        <v>10</v>
      </c>
      <c r="X124" s="147">
        <v>6</v>
      </c>
      <c r="Y124" s="169">
        <v>1</v>
      </c>
      <c r="Z124" s="147"/>
      <c r="AA124" s="147"/>
      <c r="AB124" s="147"/>
      <c r="AC124" s="147"/>
      <c r="AD124" s="147"/>
      <c r="AE124" s="169"/>
    </row>
    <row r="125" spans="1:31" x14ac:dyDescent="0.25">
      <c r="A125" s="147">
        <v>120</v>
      </c>
      <c r="B125" s="185">
        <v>1</v>
      </c>
      <c r="C125" s="147">
        <v>2014</v>
      </c>
      <c r="D125" s="147">
        <v>3</v>
      </c>
      <c r="E125" s="147">
        <v>5</v>
      </c>
      <c r="F125" s="157">
        <v>0.55821759259259263</v>
      </c>
      <c r="G125" s="147">
        <v>2014</v>
      </c>
      <c r="H125" s="147">
        <v>3</v>
      </c>
      <c r="I125" s="39">
        <v>4</v>
      </c>
      <c r="J125" s="40">
        <v>0.41666666666666702</v>
      </c>
      <c r="K125" s="39" t="s">
        <v>92</v>
      </c>
      <c r="L125" s="204">
        <v>6.8</v>
      </c>
      <c r="M125" s="39">
        <v>132</v>
      </c>
      <c r="N125" s="39" t="s">
        <v>7</v>
      </c>
      <c r="O125" s="50">
        <v>1</v>
      </c>
      <c r="P125" s="47" t="s">
        <v>4</v>
      </c>
      <c r="Q125" s="161">
        <v>6742594</v>
      </c>
      <c r="R125" s="162">
        <v>1477447</v>
      </c>
      <c r="S125" s="96">
        <f t="shared" si="3"/>
        <v>64.815121692395209</v>
      </c>
      <c r="T125" s="29" t="s">
        <v>4</v>
      </c>
      <c r="U125" s="220" t="s">
        <v>4</v>
      </c>
      <c r="V125" s="147" t="s">
        <v>4</v>
      </c>
      <c r="W125" s="147" t="s">
        <v>4</v>
      </c>
      <c r="X125" s="147" t="s">
        <v>4</v>
      </c>
      <c r="Y125" s="169">
        <v>1</v>
      </c>
      <c r="Z125" s="147"/>
      <c r="AA125" s="147"/>
      <c r="AB125" s="147"/>
      <c r="AC125" s="147"/>
      <c r="AD125" s="147"/>
      <c r="AE125" s="169"/>
    </row>
    <row r="126" spans="1:31" x14ac:dyDescent="0.25">
      <c r="A126" s="147">
        <v>121</v>
      </c>
      <c r="B126" s="185">
        <v>1</v>
      </c>
      <c r="C126" s="147">
        <v>2014</v>
      </c>
      <c r="D126" s="147">
        <v>3</v>
      </c>
      <c r="E126" s="147">
        <v>5</v>
      </c>
      <c r="F126" s="157">
        <v>0.55857638888888894</v>
      </c>
      <c r="G126" s="147">
        <v>2014</v>
      </c>
      <c r="H126" s="147">
        <v>3</v>
      </c>
      <c r="I126" s="39">
        <v>4</v>
      </c>
      <c r="J126" s="40">
        <v>0.41666666666666702</v>
      </c>
      <c r="K126" s="39" t="s">
        <v>92</v>
      </c>
      <c r="L126" s="204">
        <v>6.8</v>
      </c>
      <c r="M126" s="39">
        <v>132</v>
      </c>
      <c r="N126" s="39" t="s">
        <v>7</v>
      </c>
      <c r="O126" s="50">
        <v>1</v>
      </c>
      <c r="P126" s="47" t="s">
        <v>4</v>
      </c>
      <c r="Q126" s="161">
        <v>6742595</v>
      </c>
      <c r="R126" s="162">
        <v>1477441</v>
      </c>
      <c r="S126" s="96">
        <f t="shared" si="3"/>
        <v>70.213958726167832</v>
      </c>
      <c r="T126" s="29" t="s">
        <v>9</v>
      </c>
      <c r="U126" s="220">
        <v>0.78</v>
      </c>
      <c r="V126" s="147" t="s">
        <v>4</v>
      </c>
      <c r="W126" s="147">
        <v>39</v>
      </c>
      <c r="X126" s="147">
        <v>6</v>
      </c>
      <c r="Y126" s="169">
        <v>1</v>
      </c>
      <c r="Z126" s="147"/>
      <c r="AA126" s="147"/>
      <c r="AB126" s="147"/>
      <c r="AC126" s="147"/>
      <c r="AD126" s="147"/>
      <c r="AE126" s="169"/>
    </row>
    <row r="127" spans="1:31" x14ac:dyDescent="0.25">
      <c r="A127" s="147">
        <v>122</v>
      </c>
      <c r="B127" s="185">
        <v>1</v>
      </c>
      <c r="C127" s="147">
        <v>2014</v>
      </c>
      <c r="D127" s="147">
        <v>3</v>
      </c>
      <c r="E127" s="147">
        <v>5</v>
      </c>
      <c r="F127" s="157">
        <v>0.56403935185185183</v>
      </c>
      <c r="G127" s="147">
        <v>2014</v>
      </c>
      <c r="H127" s="147">
        <v>3</v>
      </c>
      <c r="I127" s="39">
        <v>4</v>
      </c>
      <c r="J127" s="40">
        <v>0.41666666666666702</v>
      </c>
      <c r="K127" s="39" t="s">
        <v>92</v>
      </c>
      <c r="L127" s="204">
        <v>6.8</v>
      </c>
      <c r="M127" s="39">
        <v>132</v>
      </c>
      <c r="N127" s="39" t="s">
        <v>7</v>
      </c>
      <c r="O127" s="50">
        <v>1</v>
      </c>
      <c r="P127" s="47" t="s">
        <v>4</v>
      </c>
      <c r="Q127" s="161">
        <v>6742608</v>
      </c>
      <c r="R127" s="162">
        <v>1477405</v>
      </c>
      <c r="S127" s="96">
        <f t="shared" si="3"/>
        <v>107.54068997360952</v>
      </c>
      <c r="T127" s="29" t="s">
        <v>9</v>
      </c>
      <c r="U127" s="220">
        <v>2.2799999999999998</v>
      </c>
      <c r="V127" s="147">
        <v>3</v>
      </c>
      <c r="W127" s="147">
        <v>45</v>
      </c>
      <c r="X127" s="147">
        <v>20</v>
      </c>
      <c r="Y127" s="169">
        <v>1</v>
      </c>
      <c r="Z127" s="156" t="s">
        <v>70</v>
      </c>
      <c r="AA127" s="147"/>
      <c r="AB127" s="147"/>
      <c r="AC127" s="147"/>
      <c r="AD127" s="147"/>
      <c r="AE127" s="169"/>
    </row>
    <row r="128" spans="1:31" x14ac:dyDescent="0.25">
      <c r="A128" s="147">
        <v>123</v>
      </c>
      <c r="B128" s="185">
        <v>1</v>
      </c>
      <c r="C128" s="147">
        <v>2014</v>
      </c>
      <c r="D128" s="147">
        <v>3</v>
      </c>
      <c r="E128" s="147">
        <v>5</v>
      </c>
      <c r="F128" s="157">
        <v>0.57131944444444438</v>
      </c>
      <c r="G128" s="147">
        <v>2014</v>
      </c>
      <c r="H128" s="147">
        <v>3</v>
      </c>
      <c r="I128" s="39">
        <v>4</v>
      </c>
      <c r="J128" s="40">
        <v>0.41666666666666702</v>
      </c>
      <c r="K128" s="39" t="s">
        <v>92</v>
      </c>
      <c r="L128" s="204">
        <v>6.8</v>
      </c>
      <c r="M128" s="39">
        <v>132</v>
      </c>
      <c r="N128" s="39" t="s">
        <v>7</v>
      </c>
      <c r="O128" s="50">
        <v>1</v>
      </c>
      <c r="P128" s="47" t="s">
        <v>4</v>
      </c>
      <c r="Q128" s="161">
        <v>6742603</v>
      </c>
      <c r="R128" s="162">
        <v>1477388</v>
      </c>
      <c r="S128" s="96">
        <f t="shared" si="3"/>
        <v>120.42009799032718</v>
      </c>
      <c r="T128" s="29" t="s">
        <v>4</v>
      </c>
      <c r="U128" s="220" t="s">
        <v>4</v>
      </c>
      <c r="V128" s="147" t="s">
        <v>4</v>
      </c>
      <c r="W128" s="147" t="s">
        <v>4</v>
      </c>
      <c r="X128" s="147" t="s">
        <v>4</v>
      </c>
      <c r="Y128" s="169">
        <v>1</v>
      </c>
      <c r="Z128" s="147"/>
      <c r="AA128" s="147"/>
      <c r="AB128" s="147"/>
      <c r="AC128" s="147"/>
      <c r="AD128" s="147"/>
      <c r="AE128" s="169"/>
    </row>
    <row r="129" spans="1:31" x14ac:dyDescent="0.25">
      <c r="A129" s="147">
        <v>124</v>
      </c>
      <c r="B129" s="185">
        <v>1</v>
      </c>
      <c r="C129" s="147">
        <v>2014</v>
      </c>
      <c r="D129" s="147">
        <v>3</v>
      </c>
      <c r="E129" s="147">
        <v>5</v>
      </c>
      <c r="F129" s="157">
        <v>0.57171296296296303</v>
      </c>
      <c r="G129" s="147">
        <v>2014</v>
      </c>
      <c r="H129" s="147">
        <v>3</v>
      </c>
      <c r="I129" s="39">
        <v>4</v>
      </c>
      <c r="J129" s="40">
        <v>0.41666666666666702</v>
      </c>
      <c r="K129" s="39" t="s">
        <v>92</v>
      </c>
      <c r="L129" s="204">
        <v>6.8</v>
      </c>
      <c r="M129" s="39">
        <v>132</v>
      </c>
      <c r="N129" s="39" t="s">
        <v>7</v>
      </c>
      <c r="O129" s="50">
        <v>1</v>
      </c>
      <c r="P129" s="47" t="s">
        <v>4</v>
      </c>
      <c r="Q129" s="161">
        <v>6742602</v>
      </c>
      <c r="R129" s="162">
        <v>1477393</v>
      </c>
      <c r="S129" s="96">
        <f t="shared" si="3"/>
        <v>115.45128842936315</v>
      </c>
      <c r="T129" s="29" t="s">
        <v>4</v>
      </c>
      <c r="U129" s="220" t="s">
        <v>4</v>
      </c>
      <c r="V129" s="147" t="s">
        <v>4</v>
      </c>
      <c r="W129" s="147" t="s">
        <v>4</v>
      </c>
      <c r="X129" s="147" t="s">
        <v>4</v>
      </c>
      <c r="Y129" s="169">
        <v>1</v>
      </c>
      <c r="Z129" s="147"/>
      <c r="AA129" s="147"/>
      <c r="AB129" s="147"/>
      <c r="AC129" s="147"/>
      <c r="AD129" s="147"/>
      <c r="AE129" s="169"/>
    </row>
    <row r="130" spans="1:31" x14ac:dyDescent="0.25">
      <c r="A130" s="147">
        <v>125</v>
      </c>
      <c r="B130" s="185">
        <v>1</v>
      </c>
      <c r="C130" s="147">
        <v>2014</v>
      </c>
      <c r="D130" s="147">
        <v>3</v>
      </c>
      <c r="E130" s="147">
        <v>5</v>
      </c>
      <c r="F130" s="157">
        <v>0.57270833333333326</v>
      </c>
      <c r="G130" s="147">
        <v>2014</v>
      </c>
      <c r="H130" s="147">
        <v>3</v>
      </c>
      <c r="I130" s="39">
        <v>4</v>
      </c>
      <c r="J130" s="40">
        <v>0.41666666666666702</v>
      </c>
      <c r="K130" s="39" t="s">
        <v>92</v>
      </c>
      <c r="L130" s="204">
        <v>6.8</v>
      </c>
      <c r="M130" s="39">
        <v>132</v>
      </c>
      <c r="N130" s="39" t="s">
        <v>7</v>
      </c>
      <c r="O130" s="50">
        <v>1</v>
      </c>
      <c r="P130" s="47" t="s">
        <v>4</v>
      </c>
      <c r="Q130" s="161">
        <v>6742600</v>
      </c>
      <c r="R130" s="162">
        <v>1477391</v>
      </c>
      <c r="S130" s="96">
        <f t="shared" si="3"/>
        <v>116.46887996370532</v>
      </c>
      <c r="T130" s="29" t="s">
        <v>4</v>
      </c>
      <c r="U130" s="220" t="s">
        <v>4</v>
      </c>
      <c r="V130" s="147" t="s">
        <v>4</v>
      </c>
      <c r="W130" s="147" t="s">
        <v>4</v>
      </c>
      <c r="X130" s="147" t="s">
        <v>4</v>
      </c>
      <c r="Y130" s="169">
        <v>1</v>
      </c>
      <c r="Z130" s="147"/>
      <c r="AA130" s="147"/>
      <c r="AB130" s="147"/>
      <c r="AC130" s="147"/>
      <c r="AD130" s="147"/>
      <c r="AE130" s="169"/>
    </row>
    <row r="131" spans="1:31" x14ac:dyDescent="0.25">
      <c r="A131" s="147">
        <v>126</v>
      </c>
      <c r="B131" s="185">
        <v>1</v>
      </c>
      <c r="C131" s="147">
        <v>2014</v>
      </c>
      <c r="D131" s="147">
        <v>3</v>
      </c>
      <c r="E131" s="147">
        <v>5</v>
      </c>
      <c r="F131" s="157">
        <v>0.57630787037037035</v>
      </c>
      <c r="G131" s="147">
        <v>2014</v>
      </c>
      <c r="H131" s="147">
        <v>3</v>
      </c>
      <c r="I131" s="39">
        <v>4</v>
      </c>
      <c r="J131" s="40">
        <v>0.41666666666666702</v>
      </c>
      <c r="K131" s="39" t="s">
        <v>92</v>
      </c>
      <c r="L131" s="204">
        <v>6.8</v>
      </c>
      <c r="M131" s="39">
        <v>132</v>
      </c>
      <c r="N131" s="39" t="s">
        <v>7</v>
      </c>
      <c r="O131" s="50">
        <v>1</v>
      </c>
      <c r="P131" s="47" t="s">
        <v>4</v>
      </c>
      <c r="Q131" s="161">
        <v>6742601</v>
      </c>
      <c r="R131" s="162">
        <v>1477484</v>
      </c>
      <c r="S131" s="96">
        <f t="shared" si="3"/>
        <v>49.040799340956916</v>
      </c>
      <c r="T131" s="29" t="s">
        <v>4</v>
      </c>
      <c r="U131" s="220" t="s">
        <v>4</v>
      </c>
      <c r="V131" s="147" t="s">
        <v>4</v>
      </c>
      <c r="W131" s="147" t="s">
        <v>4</v>
      </c>
      <c r="X131" s="147" t="s">
        <v>4</v>
      </c>
      <c r="Y131" s="169">
        <v>1</v>
      </c>
      <c r="Z131" s="147"/>
      <c r="AA131" s="147"/>
      <c r="AB131" s="147"/>
      <c r="AC131" s="147"/>
      <c r="AD131" s="147"/>
      <c r="AE131" s="169"/>
    </row>
    <row r="132" spans="1:31" x14ac:dyDescent="0.25">
      <c r="A132" s="147">
        <v>127</v>
      </c>
      <c r="B132" s="185">
        <v>1</v>
      </c>
      <c r="C132" s="147">
        <v>2014</v>
      </c>
      <c r="D132" s="147">
        <v>3</v>
      </c>
      <c r="E132" s="147">
        <v>5</v>
      </c>
      <c r="F132" s="157">
        <v>0.58704861111111117</v>
      </c>
      <c r="G132" s="147">
        <v>2014</v>
      </c>
      <c r="H132" s="147">
        <v>3</v>
      </c>
      <c r="I132" s="39">
        <v>4</v>
      </c>
      <c r="J132" s="40">
        <v>0.41666666666666702</v>
      </c>
      <c r="K132" s="39" t="s">
        <v>92</v>
      </c>
      <c r="L132" s="204">
        <v>6.8</v>
      </c>
      <c r="M132" s="39">
        <v>132</v>
      </c>
      <c r="N132" s="39" t="s">
        <v>7</v>
      </c>
      <c r="O132" s="50">
        <v>1</v>
      </c>
      <c r="P132" s="47" t="s">
        <v>4</v>
      </c>
      <c r="Q132" s="161" t="s">
        <v>4</v>
      </c>
      <c r="R132" s="162" t="s">
        <v>4</v>
      </c>
      <c r="S132" s="96" t="s">
        <v>4</v>
      </c>
      <c r="T132" s="29" t="s">
        <v>4</v>
      </c>
      <c r="U132" s="220" t="s">
        <v>4</v>
      </c>
      <c r="V132" s="147" t="s">
        <v>4</v>
      </c>
      <c r="W132" s="147" t="s">
        <v>4</v>
      </c>
      <c r="X132" s="147" t="s">
        <v>4</v>
      </c>
      <c r="Y132" s="169">
        <v>1</v>
      </c>
      <c r="Z132" s="147"/>
      <c r="AA132" s="147"/>
      <c r="AB132" s="147"/>
      <c r="AC132" s="147"/>
      <c r="AD132" s="147"/>
      <c r="AE132" s="169"/>
    </row>
    <row r="133" spans="1:31" x14ac:dyDescent="0.25">
      <c r="A133" s="147">
        <v>128</v>
      </c>
      <c r="B133" s="185">
        <v>1</v>
      </c>
      <c r="C133" s="147">
        <v>2014</v>
      </c>
      <c r="D133" s="147">
        <v>3</v>
      </c>
      <c r="E133" s="147">
        <v>5</v>
      </c>
      <c r="F133" s="157">
        <v>0.58725694444444443</v>
      </c>
      <c r="G133" s="147">
        <v>2014</v>
      </c>
      <c r="H133" s="147">
        <v>3</v>
      </c>
      <c r="I133" s="39">
        <v>4</v>
      </c>
      <c r="J133" s="40">
        <v>0.41666666666666702</v>
      </c>
      <c r="K133" s="39" t="s">
        <v>92</v>
      </c>
      <c r="L133" s="204">
        <v>6.8</v>
      </c>
      <c r="M133" s="39">
        <v>132</v>
      </c>
      <c r="N133" s="39" t="s">
        <v>7</v>
      </c>
      <c r="O133" s="50">
        <v>1</v>
      </c>
      <c r="P133" s="47" t="s">
        <v>4</v>
      </c>
      <c r="Q133" s="161" t="s">
        <v>4</v>
      </c>
      <c r="R133" s="162" t="s">
        <v>4</v>
      </c>
      <c r="S133" s="96" t="s">
        <v>4</v>
      </c>
      <c r="T133" s="29" t="s">
        <v>4</v>
      </c>
      <c r="U133" s="220" t="s">
        <v>4</v>
      </c>
      <c r="V133" s="147" t="s">
        <v>4</v>
      </c>
      <c r="W133" s="147" t="s">
        <v>4</v>
      </c>
      <c r="X133" s="147" t="s">
        <v>4</v>
      </c>
      <c r="Y133" s="169">
        <v>1</v>
      </c>
      <c r="Z133" s="147"/>
      <c r="AA133" s="147"/>
      <c r="AB133" s="147"/>
      <c r="AC133" s="147"/>
      <c r="AD133" s="147"/>
      <c r="AE133" s="169"/>
    </row>
    <row r="134" spans="1:31" x14ac:dyDescent="0.25">
      <c r="A134" s="147">
        <v>129</v>
      </c>
      <c r="B134" s="185">
        <v>1</v>
      </c>
      <c r="C134" s="147">
        <v>2014</v>
      </c>
      <c r="D134" s="147">
        <v>3</v>
      </c>
      <c r="E134" s="147">
        <v>5</v>
      </c>
      <c r="F134" s="157">
        <v>0.6054166666666666</v>
      </c>
      <c r="G134" s="147">
        <v>2014</v>
      </c>
      <c r="H134" s="147">
        <v>3</v>
      </c>
      <c r="I134" s="39">
        <v>4</v>
      </c>
      <c r="J134" s="40">
        <v>0.41666666666666702</v>
      </c>
      <c r="K134" s="39" t="s">
        <v>92</v>
      </c>
      <c r="L134" s="204">
        <v>6.8</v>
      </c>
      <c r="M134" s="39">
        <v>132</v>
      </c>
      <c r="N134" s="39" t="s">
        <v>7</v>
      </c>
      <c r="O134" s="50">
        <v>1</v>
      </c>
      <c r="P134" s="47" t="s">
        <v>4</v>
      </c>
      <c r="Q134" s="161">
        <v>6742612</v>
      </c>
      <c r="R134" s="162">
        <v>1477397</v>
      </c>
      <c r="S134" s="96">
        <f t="shared" ref="S134:S197" si="4">((G$2-Q134)^2+(I$2-R134)^2)^0.5</f>
        <v>116.46887996370532</v>
      </c>
      <c r="T134" s="29" t="s">
        <v>9</v>
      </c>
      <c r="U134" s="220">
        <v>0.41</v>
      </c>
      <c r="V134" s="147" t="s">
        <v>4</v>
      </c>
      <c r="W134" s="147">
        <v>22</v>
      </c>
      <c r="X134" s="147">
        <v>11</v>
      </c>
      <c r="Y134" s="169">
        <v>1</v>
      </c>
      <c r="Z134" s="147"/>
      <c r="AA134" s="147"/>
      <c r="AB134" s="147"/>
      <c r="AC134" s="147"/>
      <c r="AD134" s="147"/>
      <c r="AE134" s="169"/>
    </row>
    <row r="135" spans="1:31" x14ac:dyDescent="0.25">
      <c r="A135" s="147">
        <v>130</v>
      </c>
      <c r="B135" s="185">
        <v>1</v>
      </c>
      <c r="C135" s="147">
        <v>2014</v>
      </c>
      <c r="D135" s="147">
        <v>3</v>
      </c>
      <c r="E135" s="147">
        <v>5</v>
      </c>
      <c r="F135" s="157">
        <v>0.60922453703703705</v>
      </c>
      <c r="G135" s="147">
        <v>2014</v>
      </c>
      <c r="H135" s="147">
        <v>3</v>
      </c>
      <c r="I135" s="39">
        <v>4</v>
      </c>
      <c r="J135" s="40">
        <v>0.41666666666666702</v>
      </c>
      <c r="K135" s="39" t="s">
        <v>92</v>
      </c>
      <c r="L135" s="204">
        <v>6.8</v>
      </c>
      <c r="M135" s="39">
        <v>132</v>
      </c>
      <c r="N135" s="39" t="s">
        <v>7</v>
      </c>
      <c r="O135" s="50">
        <v>1</v>
      </c>
      <c r="P135" s="47" t="s">
        <v>4</v>
      </c>
      <c r="Q135" s="161">
        <v>6742593</v>
      </c>
      <c r="R135" s="162">
        <v>1477386</v>
      </c>
      <c r="S135" s="96">
        <f t="shared" si="4"/>
        <v>118.59595271340417</v>
      </c>
      <c r="T135" s="29" t="s">
        <v>8</v>
      </c>
      <c r="U135" s="220">
        <v>0.24</v>
      </c>
      <c r="V135" s="147" t="s">
        <v>4</v>
      </c>
      <c r="W135" s="147">
        <v>15</v>
      </c>
      <c r="X135" s="147">
        <v>6</v>
      </c>
      <c r="Y135" s="169">
        <v>1</v>
      </c>
      <c r="Z135" s="147"/>
      <c r="AA135" s="147"/>
      <c r="AB135" s="147"/>
      <c r="AC135" s="147"/>
      <c r="AD135" s="147"/>
      <c r="AE135" s="169"/>
    </row>
    <row r="136" spans="1:31" x14ac:dyDescent="0.25">
      <c r="A136" s="147">
        <v>131</v>
      </c>
      <c r="B136" s="185">
        <v>1</v>
      </c>
      <c r="C136" s="147">
        <v>2014</v>
      </c>
      <c r="D136" s="147">
        <v>3</v>
      </c>
      <c r="E136" s="147">
        <v>5</v>
      </c>
      <c r="F136" s="157">
        <v>0.61120370370370369</v>
      </c>
      <c r="G136" s="147">
        <v>2014</v>
      </c>
      <c r="H136" s="147">
        <v>3</v>
      </c>
      <c r="I136" s="39">
        <v>4</v>
      </c>
      <c r="J136" s="40">
        <v>0.41666666666666702</v>
      </c>
      <c r="K136" s="39" t="s">
        <v>92</v>
      </c>
      <c r="L136" s="204">
        <v>6.8</v>
      </c>
      <c r="M136" s="39">
        <v>132</v>
      </c>
      <c r="N136" s="39" t="s">
        <v>7</v>
      </c>
      <c r="O136" s="50">
        <v>1</v>
      </c>
      <c r="P136" s="47" t="s">
        <v>4</v>
      </c>
      <c r="Q136" s="161">
        <v>6742583</v>
      </c>
      <c r="R136" s="162">
        <v>1477390</v>
      </c>
      <c r="S136" s="96">
        <f t="shared" si="4"/>
        <v>111.82575731914361</v>
      </c>
      <c r="T136" s="29" t="s">
        <v>8</v>
      </c>
      <c r="U136" s="220">
        <v>0.1</v>
      </c>
      <c r="V136" s="147" t="s">
        <v>4</v>
      </c>
      <c r="W136" s="147">
        <v>6</v>
      </c>
      <c r="X136" s="147">
        <v>3</v>
      </c>
      <c r="Y136" s="169">
        <v>1</v>
      </c>
      <c r="Z136" s="147"/>
      <c r="AA136" s="147"/>
      <c r="AB136" s="147"/>
      <c r="AC136" s="147"/>
      <c r="AD136" s="147"/>
      <c r="AE136" s="169"/>
    </row>
    <row r="137" spans="1:31" x14ac:dyDescent="0.25">
      <c r="A137" s="147">
        <v>132</v>
      </c>
      <c r="B137" s="185">
        <v>1</v>
      </c>
      <c r="C137" s="147">
        <v>2014</v>
      </c>
      <c r="D137" s="147">
        <v>3</v>
      </c>
      <c r="E137" s="147">
        <v>5</v>
      </c>
      <c r="F137" s="157">
        <v>0.6132291666666666</v>
      </c>
      <c r="G137" s="147">
        <v>2014</v>
      </c>
      <c r="H137" s="147">
        <v>3</v>
      </c>
      <c r="I137" s="39">
        <v>4</v>
      </c>
      <c r="J137" s="40">
        <v>0.41666666666666702</v>
      </c>
      <c r="K137" s="39" t="s">
        <v>92</v>
      </c>
      <c r="L137" s="204">
        <v>6.8</v>
      </c>
      <c r="M137" s="39">
        <v>132</v>
      </c>
      <c r="N137" s="39" t="s">
        <v>7</v>
      </c>
      <c r="O137" s="50">
        <v>1</v>
      </c>
      <c r="P137" s="47" t="s">
        <v>4</v>
      </c>
      <c r="Q137" s="161">
        <v>6742573</v>
      </c>
      <c r="R137" s="162">
        <v>1477382</v>
      </c>
      <c r="S137" s="96">
        <f t="shared" si="4"/>
        <v>117.5457357797381</v>
      </c>
      <c r="T137" s="29" t="s">
        <v>8</v>
      </c>
      <c r="U137" s="220">
        <v>0.18</v>
      </c>
      <c r="V137" s="147" t="s">
        <v>4</v>
      </c>
      <c r="W137" s="147">
        <v>12</v>
      </c>
      <c r="X137" s="147">
        <v>6</v>
      </c>
      <c r="Y137" s="169">
        <v>1</v>
      </c>
      <c r="Z137" s="147"/>
      <c r="AA137" s="147"/>
      <c r="AB137" s="147"/>
      <c r="AC137" s="147"/>
      <c r="AD137" s="147"/>
      <c r="AE137" s="169"/>
    </row>
    <row r="138" spans="1:31" x14ac:dyDescent="0.25">
      <c r="A138" s="147">
        <v>133</v>
      </c>
      <c r="B138" s="185">
        <v>1</v>
      </c>
      <c r="C138" s="147">
        <v>2014</v>
      </c>
      <c r="D138" s="147">
        <v>3</v>
      </c>
      <c r="E138" s="147">
        <v>5</v>
      </c>
      <c r="F138" s="157">
        <v>0.61618055555555562</v>
      </c>
      <c r="G138" s="147">
        <v>2014</v>
      </c>
      <c r="H138" s="147">
        <v>3</v>
      </c>
      <c r="I138" s="39">
        <v>4</v>
      </c>
      <c r="J138" s="40">
        <v>0.41666666666666702</v>
      </c>
      <c r="K138" s="39" t="s">
        <v>92</v>
      </c>
      <c r="L138" s="204">
        <v>6.8</v>
      </c>
      <c r="M138" s="39">
        <v>132</v>
      </c>
      <c r="N138" s="39" t="s">
        <v>7</v>
      </c>
      <c r="O138" s="50">
        <v>1</v>
      </c>
      <c r="P138" s="47" t="s">
        <v>4</v>
      </c>
      <c r="Q138" s="161">
        <v>6742574</v>
      </c>
      <c r="R138" s="162">
        <v>1477378</v>
      </c>
      <c r="S138" s="96">
        <f t="shared" si="4"/>
        <v>121.6552506059644</v>
      </c>
      <c r="T138" s="29" t="s">
        <v>9</v>
      </c>
      <c r="U138" s="220">
        <v>0.87</v>
      </c>
      <c r="V138" s="147">
        <v>3</v>
      </c>
      <c r="W138" s="147">
        <v>38</v>
      </c>
      <c r="X138" s="147">
        <v>12</v>
      </c>
      <c r="Y138" s="169">
        <v>1</v>
      </c>
      <c r="Z138" s="156" t="s">
        <v>72</v>
      </c>
      <c r="AA138" s="156" t="s">
        <v>73</v>
      </c>
      <c r="AB138" s="147"/>
      <c r="AC138" s="147"/>
      <c r="AD138" s="147"/>
      <c r="AE138" s="169"/>
    </row>
    <row r="139" spans="1:31" x14ac:dyDescent="0.25">
      <c r="A139" s="147">
        <v>134</v>
      </c>
      <c r="B139" s="185">
        <v>1</v>
      </c>
      <c r="C139" s="147">
        <v>2014</v>
      </c>
      <c r="D139" s="147">
        <v>3</v>
      </c>
      <c r="E139" s="147">
        <v>5</v>
      </c>
      <c r="F139" s="157">
        <v>0.62107638888888894</v>
      </c>
      <c r="G139" s="147">
        <v>2014</v>
      </c>
      <c r="H139" s="147">
        <v>3</v>
      </c>
      <c r="I139" s="39">
        <v>4</v>
      </c>
      <c r="J139" s="40">
        <v>0.41666666666666702</v>
      </c>
      <c r="K139" s="39" t="s">
        <v>92</v>
      </c>
      <c r="L139" s="204">
        <v>6.8</v>
      </c>
      <c r="M139" s="39">
        <v>132</v>
      </c>
      <c r="N139" s="39" t="s">
        <v>7</v>
      </c>
      <c r="O139" s="50">
        <v>1</v>
      </c>
      <c r="P139" s="47" t="s">
        <v>4</v>
      </c>
      <c r="Q139" s="161">
        <v>6742567</v>
      </c>
      <c r="R139" s="162">
        <v>1477373</v>
      </c>
      <c r="S139" s="96">
        <f t="shared" si="4"/>
        <v>125.67418191498204</v>
      </c>
      <c r="T139" s="29" t="s">
        <v>9</v>
      </c>
      <c r="U139" s="220">
        <v>1.28</v>
      </c>
      <c r="V139" s="147" t="s">
        <v>4</v>
      </c>
      <c r="W139" s="147">
        <v>41</v>
      </c>
      <c r="X139" s="147">
        <v>16</v>
      </c>
      <c r="Y139" s="169">
        <v>1</v>
      </c>
      <c r="Z139" s="147"/>
      <c r="AA139" s="147"/>
      <c r="AB139" s="147"/>
      <c r="AC139" s="147"/>
      <c r="AD139" s="147"/>
      <c r="AE139" s="169"/>
    </row>
    <row r="140" spans="1:31" x14ac:dyDescent="0.25">
      <c r="A140" s="147">
        <v>135</v>
      </c>
      <c r="B140" s="185">
        <v>1</v>
      </c>
      <c r="C140" s="147">
        <v>2014</v>
      </c>
      <c r="D140" s="147">
        <v>3</v>
      </c>
      <c r="E140" s="147">
        <v>5</v>
      </c>
      <c r="F140" s="157">
        <v>0.62353009259259262</v>
      </c>
      <c r="G140" s="147">
        <v>2014</v>
      </c>
      <c r="H140" s="147">
        <v>3</v>
      </c>
      <c r="I140" s="39">
        <v>4</v>
      </c>
      <c r="J140" s="40">
        <v>0.41666666666666702</v>
      </c>
      <c r="K140" s="39" t="s">
        <v>92</v>
      </c>
      <c r="L140" s="204">
        <v>6.8</v>
      </c>
      <c r="M140" s="39">
        <v>132</v>
      </c>
      <c r="N140" s="39" t="s">
        <v>7</v>
      </c>
      <c r="O140" s="50">
        <v>1</v>
      </c>
      <c r="P140" s="47" t="s">
        <v>4</v>
      </c>
      <c r="Q140" s="161">
        <v>6742564</v>
      </c>
      <c r="R140" s="162">
        <v>1477367</v>
      </c>
      <c r="S140" s="96">
        <f t="shared" si="4"/>
        <v>131.38112497615478</v>
      </c>
      <c r="T140" s="29" t="s">
        <v>9</v>
      </c>
      <c r="U140" s="220">
        <v>1</v>
      </c>
      <c r="V140" s="147" t="s">
        <v>4</v>
      </c>
      <c r="W140" s="147">
        <v>30</v>
      </c>
      <c r="X140" s="147">
        <v>16</v>
      </c>
      <c r="Y140" s="169">
        <v>1</v>
      </c>
      <c r="Z140" s="147"/>
      <c r="AA140" s="147"/>
      <c r="AB140" s="147"/>
      <c r="AC140" s="147"/>
      <c r="AD140" s="147"/>
      <c r="AE140" s="169"/>
    </row>
    <row r="141" spans="1:31" x14ac:dyDescent="0.25">
      <c r="A141" s="147">
        <v>136</v>
      </c>
      <c r="B141" s="185">
        <v>1</v>
      </c>
      <c r="C141" s="147">
        <v>2014</v>
      </c>
      <c r="D141" s="147">
        <v>3</v>
      </c>
      <c r="E141" s="147">
        <v>5</v>
      </c>
      <c r="F141" s="157">
        <v>0.6262847222222222</v>
      </c>
      <c r="G141" s="147">
        <v>2014</v>
      </c>
      <c r="H141" s="147">
        <v>3</v>
      </c>
      <c r="I141" s="39">
        <v>4</v>
      </c>
      <c r="J141" s="40">
        <v>0.41666666666666702</v>
      </c>
      <c r="K141" s="39" t="s">
        <v>92</v>
      </c>
      <c r="L141" s="204">
        <v>6.8</v>
      </c>
      <c r="M141" s="39">
        <v>132</v>
      </c>
      <c r="N141" s="39" t="s">
        <v>7</v>
      </c>
      <c r="O141" s="50">
        <v>1</v>
      </c>
      <c r="P141" s="47" t="s">
        <v>4</v>
      </c>
      <c r="Q141" s="161">
        <v>6742544</v>
      </c>
      <c r="R141" s="162">
        <v>1477382</v>
      </c>
      <c r="S141" s="96">
        <f t="shared" si="4"/>
        <v>116.43023662262307</v>
      </c>
      <c r="T141" s="29" t="s">
        <v>9</v>
      </c>
      <c r="U141" s="220">
        <v>0.77</v>
      </c>
      <c r="V141" s="147">
        <v>3</v>
      </c>
      <c r="W141" s="147">
        <v>19</v>
      </c>
      <c r="X141" s="147">
        <v>15</v>
      </c>
      <c r="Y141" s="169">
        <v>1</v>
      </c>
      <c r="Z141" s="147"/>
      <c r="AA141" s="147"/>
      <c r="AB141" s="147"/>
      <c r="AC141" s="147"/>
      <c r="AD141" s="147"/>
      <c r="AE141" s="169"/>
    </row>
    <row r="142" spans="1:31" x14ac:dyDescent="0.25">
      <c r="A142" s="147">
        <v>137</v>
      </c>
      <c r="B142" s="185">
        <v>1</v>
      </c>
      <c r="C142" s="147">
        <v>2014</v>
      </c>
      <c r="D142" s="147">
        <v>3</v>
      </c>
      <c r="E142" s="147">
        <v>5</v>
      </c>
      <c r="F142" s="157">
        <v>0.63105324074074076</v>
      </c>
      <c r="G142" s="147">
        <v>2014</v>
      </c>
      <c r="H142" s="147">
        <v>3</v>
      </c>
      <c r="I142" s="39">
        <v>4</v>
      </c>
      <c r="J142" s="40">
        <v>0.41666666666666702</v>
      </c>
      <c r="K142" s="39" t="s">
        <v>92</v>
      </c>
      <c r="L142" s="204">
        <v>6.8</v>
      </c>
      <c r="M142" s="39">
        <v>132</v>
      </c>
      <c r="N142" s="39" t="s">
        <v>7</v>
      </c>
      <c r="O142" s="50">
        <v>1</v>
      </c>
      <c r="P142" s="47" t="s">
        <v>4</v>
      </c>
      <c r="Q142" s="161">
        <v>6742538</v>
      </c>
      <c r="R142" s="162">
        <v>1477367</v>
      </c>
      <c r="S142" s="96">
        <f t="shared" si="4"/>
        <v>131.97348218486925</v>
      </c>
      <c r="T142" s="29" t="s">
        <v>8</v>
      </c>
      <c r="U142" s="220">
        <v>0.81</v>
      </c>
      <c r="V142" s="147" t="s">
        <v>4</v>
      </c>
      <c r="W142" s="147">
        <v>38</v>
      </c>
      <c r="X142" s="147">
        <v>9</v>
      </c>
      <c r="Y142" s="169">
        <v>1</v>
      </c>
      <c r="Z142" s="147"/>
      <c r="AA142" s="147"/>
      <c r="AB142" s="147"/>
      <c r="AC142" s="147"/>
      <c r="AD142" s="147"/>
      <c r="AE142" s="169"/>
    </row>
    <row r="143" spans="1:31" x14ac:dyDescent="0.25">
      <c r="A143" s="147">
        <v>138</v>
      </c>
      <c r="B143" s="185">
        <v>1</v>
      </c>
      <c r="C143" s="147">
        <v>2014</v>
      </c>
      <c r="D143" s="147">
        <v>3</v>
      </c>
      <c r="E143" s="147">
        <v>5</v>
      </c>
      <c r="F143" s="157">
        <v>0.63416666666666666</v>
      </c>
      <c r="G143" s="147">
        <v>2014</v>
      </c>
      <c r="H143" s="147">
        <v>3</v>
      </c>
      <c r="I143" s="39">
        <v>4</v>
      </c>
      <c r="J143" s="40">
        <v>0.41666666666666702</v>
      </c>
      <c r="K143" s="39" t="s">
        <v>92</v>
      </c>
      <c r="L143" s="204">
        <v>6.8</v>
      </c>
      <c r="M143" s="39">
        <v>132</v>
      </c>
      <c r="N143" s="39" t="s">
        <v>7</v>
      </c>
      <c r="O143" s="50">
        <v>1</v>
      </c>
      <c r="P143" s="47" t="s">
        <v>4</v>
      </c>
      <c r="Q143" s="161">
        <v>6742541</v>
      </c>
      <c r="R143" s="162">
        <v>1477393</v>
      </c>
      <c r="S143" s="96">
        <f t="shared" si="4"/>
        <v>105.80170130957252</v>
      </c>
      <c r="T143" s="29" t="s">
        <v>9</v>
      </c>
      <c r="U143" s="220">
        <v>0.84</v>
      </c>
      <c r="V143" s="147" t="s">
        <v>4</v>
      </c>
      <c r="W143" s="147">
        <v>22</v>
      </c>
      <c r="X143" s="147">
        <v>16</v>
      </c>
      <c r="Y143" s="169">
        <v>1</v>
      </c>
      <c r="Z143" s="147"/>
      <c r="AA143" s="147"/>
      <c r="AB143" s="147"/>
      <c r="AC143" s="147"/>
      <c r="AD143" s="147"/>
      <c r="AE143" s="169"/>
    </row>
    <row r="144" spans="1:31" x14ac:dyDescent="0.25">
      <c r="A144" s="147">
        <v>139</v>
      </c>
      <c r="B144" s="185">
        <v>1</v>
      </c>
      <c r="C144" s="147">
        <v>2014</v>
      </c>
      <c r="D144" s="147">
        <v>3</v>
      </c>
      <c r="E144" s="147">
        <v>5</v>
      </c>
      <c r="F144" s="157">
        <v>0.63694444444444442</v>
      </c>
      <c r="G144" s="147">
        <v>2014</v>
      </c>
      <c r="H144" s="147">
        <v>3</v>
      </c>
      <c r="I144" s="39">
        <v>4</v>
      </c>
      <c r="J144" s="40">
        <v>0.41666666666666702</v>
      </c>
      <c r="K144" s="39" t="s">
        <v>92</v>
      </c>
      <c r="L144" s="204">
        <v>6.8</v>
      </c>
      <c r="M144" s="39">
        <v>132</v>
      </c>
      <c r="N144" s="39" t="s">
        <v>7</v>
      </c>
      <c r="O144" s="50">
        <v>1</v>
      </c>
      <c r="P144" s="47" t="s">
        <v>4</v>
      </c>
      <c r="Q144" s="161">
        <v>6742522</v>
      </c>
      <c r="R144" s="162">
        <v>1477397</v>
      </c>
      <c r="S144" s="96">
        <f t="shared" si="4"/>
        <v>105.94810050208545</v>
      </c>
      <c r="T144" s="29" t="s">
        <v>9</v>
      </c>
      <c r="U144" s="220">
        <v>1.33</v>
      </c>
      <c r="V144" s="147">
        <v>3</v>
      </c>
      <c r="W144" s="147">
        <v>30</v>
      </c>
      <c r="X144" s="147">
        <v>12</v>
      </c>
      <c r="Y144" s="169">
        <v>1</v>
      </c>
      <c r="Z144" s="156" t="s">
        <v>74</v>
      </c>
      <c r="AA144" s="156" t="s">
        <v>75</v>
      </c>
      <c r="AB144" s="147"/>
      <c r="AC144" s="147"/>
      <c r="AD144" s="147"/>
      <c r="AE144" s="169"/>
    </row>
    <row r="145" spans="1:31" x14ac:dyDescent="0.25">
      <c r="A145" s="147">
        <v>140</v>
      </c>
      <c r="B145" s="185">
        <v>1</v>
      </c>
      <c r="C145" s="147">
        <v>2014</v>
      </c>
      <c r="D145" s="147">
        <v>3</v>
      </c>
      <c r="E145" s="147">
        <v>5</v>
      </c>
      <c r="F145" s="157">
        <v>0.64265046296296291</v>
      </c>
      <c r="G145" s="147">
        <v>2014</v>
      </c>
      <c r="H145" s="147">
        <v>3</v>
      </c>
      <c r="I145" s="39">
        <v>4</v>
      </c>
      <c r="J145" s="40">
        <v>0.41666666666666702</v>
      </c>
      <c r="K145" s="39" t="s">
        <v>92</v>
      </c>
      <c r="L145" s="204">
        <v>6.8</v>
      </c>
      <c r="M145" s="39">
        <v>132</v>
      </c>
      <c r="N145" s="39" t="s">
        <v>7</v>
      </c>
      <c r="O145" s="50">
        <v>1</v>
      </c>
      <c r="P145" s="47" t="s">
        <v>4</v>
      </c>
      <c r="Q145" s="161">
        <v>6742516</v>
      </c>
      <c r="R145" s="162">
        <v>1477400</v>
      </c>
      <c r="S145" s="96">
        <f t="shared" si="4"/>
        <v>105.1094667477673</v>
      </c>
      <c r="T145" s="29" t="s">
        <v>9</v>
      </c>
      <c r="U145" s="220">
        <v>1.42</v>
      </c>
      <c r="V145" s="147" t="s">
        <v>4</v>
      </c>
      <c r="W145" s="147">
        <v>36</v>
      </c>
      <c r="X145" s="147">
        <v>8</v>
      </c>
      <c r="Y145" s="169">
        <v>1</v>
      </c>
      <c r="Z145" s="147"/>
      <c r="AA145" s="147"/>
      <c r="AB145" s="147"/>
      <c r="AC145" s="147"/>
      <c r="AD145" s="147"/>
      <c r="AE145" s="169"/>
    </row>
    <row r="146" spans="1:31" x14ac:dyDescent="0.25">
      <c r="A146" s="147">
        <v>141</v>
      </c>
      <c r="B146" s="185">
        <v>1</v>
      </c>
      <c r="C146" s="147">
        <v>2014</v>
      </c>
      <c r="D146" s="147">
        <v>3</v>
      </c>
      <c r="E146" s="147">
        <v>5</v>
      </c>
      <c r="F146" s="157">
        <v>0.64481481481481484</v>
      </c>
      <c r="G146" s="147">
        <v>2014</v>
      </c>
      <c r="H146" s="147">
        <v>3</v>
      </c>
      <c r="I146" s="39">
        <v>4</v>
      </c>
      <c r="J146" s="40">
        <v>0.41666666666666702</v>
      </c>
      <c r="K146" s="39" t="s">
        <v>92</v>
      </c>
      <c r="L146" s="204">
        <v>6.8</v>
      </c>
      <c r="M146" s="39">
        <v>132</v>
      </c>
      <c r="N146" s="39" t="s">
        <v>7</v>
      </c>
      <c r="O146" s="50">
        <v>1</v>
      </c>
      <c r="P146" s="47" t="s">
        <v>4</v>
      </c>
      <c r="Q146" s="161">
        <v>6742518</v>
      </c>
      <c r="R146" s="162">
        <v>1477389</v>
      </c>
      <c r="S146" s="96">
        <f t="shared" si="4"/>
        <v>114.79111463872106</v>
      </c>
      <c r="T146" s="29" t="s">
        <v>9</v>
      </c>
      <c r="U146" s="220">
        <v>1.17</v>
      </c>
      <c r="V146" s="147" t="s">
        <v>4</v>
      </c>
      <c r="W146" s="147">
        <v>32</v>
      </c>
      <c r="X146" s="147">
        <v>10</v>
      </c>
      <c r="Y146" s="169">
        <v>1</v>
      </c>
      <c r="Z146" s="147"/>
      <c r="AA146" s="147"/>
      <c r="AB146" s="147"/>
      <c r="AC146" s="147"/>
      <c r="AD146" s="147"/>
      <c r="AE146" s="169"/>
    </row>
    <row r="147" spans="1:31" x14ac:dyDescent="0.25">
      <c r="A147" s="147">
        <v>142</v>
      </c>
      <c r="B147" s="185">
        <v>1</v>
      </c>
      <c r="C147" s="147">
        <v>2014</v>
      </c>
      <c r="D147" s="147">
        <v>3</v>
      </c>
      <c r="E147" s="147">
        <v>5</v>
      </c>
      <c r="F147" s="157">
        <v>0.64792824074074074</v>
      </c>
      <c r="G147" s="147">
        <v>2014</v>
      </c>
      <c r="H147" s="147">
        <v>3</v>
      </c>
      <c r="I147" s="39">
        <v>4</v>
      </c>
      <c r="J147" s="40">
        <v>0.41666666666666702</v>
      </c>
      <c r="K147" s="39" t="s">
        <v>92</v>
      </c>
      <c r="L147" s="204">
        <v>6.8</v>
      </c>
      <c r="M147" s="39">
        <v>132</v>
      </c>
      <c r="N147" s="39" t="s">
        <v>7</v>
      </c>
      <c r="O147" s="50">
        <v>1</v>
      </c>
      <c r="P147" s="47" t="s">
        <v>4</v>
      </c>
      <c r="Q147" s="161">
        <v>6742522</v>
      </c>
      <c r="R147" s="162">
        <v>1477381</v>
      </c>
      <c r="S147" s="96">
        <f t="shared" si="4"/>
        <v>121.29715577869086</v>
      </c>
      <c r="T147" s="29" t="s">
        <v>9</v>
      </c>
      <c r="U147" s="220">
        <v>1.85</v>
      </c>
      <c r="V147" s="147">
        <v>3</v>
      </c>
      <c r="W147" s="147">
        <v>43</v>
      </c>
      <c r="X147" s="147">
        <v>20</v>
      </c>
      <c r="Y147" s="169">
        <v>1</v>
      </c>
      <c r="Z147" s="147"/>
      <c r="AA147" s="147"/>
      <c r="AB147" s="147"/>
      <c r="AC147" s="147"/>
      <c r="AD147" s="147"/>
      <c r="AE147" s="169"/>
    </row>
    <row r="148" spans="1:31" x14ac:dyDescent="0.25">
      <c r="A148" s="147">
        <v>143</v>
      </c>
      <c r="B148" s="185">
        <v>1</v>
      </c>
      <c r="C148" s="147">
        <v>2014</v>
      </c>
      <c r="D148" s="147">
        <v>3</v>
      </c>
      <c r="E148" s="147">
        <v>5</v>
      </c>
      <c r="F148" s="157">
        <v>0.65190972222222221</v>
      </c>
      <c r="G148" s="147">
        <v>2014</v>
      </c>
      <c r="H148" s="147">
        <v>3</v>
      </c>
      <c r="I148" s="39">
        <v>4</v>
      </c>
      <c r="J148" s="40">
        <v>0.41666666666666702</v>
      </c>
      <c r="K148" s="39" t="s">
        <v>92</v>
      </c>
      <c r="L148" s="204">
        <v>6.8</v>
      </c>
      <c r="M148" s="39">
        <v>132</v>
      </c>
      <c r="N148" s="39" t="s">
        <v>7</v>
      </c>
      <c r="O148" s="50">
        <v>1</v>
      </c>
      <c r="P148" s="47" t="s">
        <v>4</v>
      </c>
      <c r="Q148" s="161">
        <v>6742497</v>
      </c>
      <c r="R148" s="162">
        <v>1477399</v>
      </c>
      <c r="S148" s="96">
        <f t="shared" si="4"/>
        <v>114.23659658795863</v>
      </c>
      <c r="T148" s="29" t="s">
        <v>9</v>
      </c>
      <c r="U148" s="220">
        <v>1.48</v>
      </c>
      <c r="V148" s="147">
        <v>3</v>
      </c>
      <c r="W148" s="147">
        <v>27</v>
      </c>
      <c r="X148" s="147">
        <v>8</v>
      </c>
      <c r="Y148" s="169">
        <v>1</v>
      </c>
      <c r="Z148" s="147"/>
      <c r="AA148" s="147"/>
      <c r="AB148" s="147"/>
      <c r="AC148" s="147"/>
      <c r="AD148" s="147"/>
      <c r="AE148" s="169"/>
    </row>
    <row r="149" spans="1:31" x14ac:dyDescent="0.25">
      <c r="A149" s="147">
        <v>144</v>
      </c>
      <c r="B149" s="185">
        <v>1</v>
      </c>
      <c r="C149" s="147">
        <v>2014</v>
      </c>
      <c r="D149" s="147">
        <v>3</v>
      </c>
      <c r="E149" s="147">
        <v>5</v>
      </c>
      <c r="F149" s="157">
        <v>0.65562500000000001</v>
      </c>
      <c r="G149" s="147">
        <v>2014</v>
      </c>
      <c r="H149" s="147">
        <v>3</v>
      </c>
      <c r="I149" s="39">
        <v>4</v>
      </c>
      <c r="J149" s="40">
        <v>0.41666666666666702</v>
      </c>
      <c r="K149" s="39" t="s">
        <v>92</v>
      </c>
      <c r="L149" s="204">
        <v>6.8</v>
      </c>
      <c r="M149" s="39">
        <v>132</v>
      </c>
      <c r="N149" s="39" t="s">
        <v>7</v>
      </c>
      <c r="O149" s="50">
        <v>1</v>
      </c>
      <c r="P149" s="47" t="s">
        <v>4</v>
      </c>
      <c r="Q149" s="161">
        <v>6742505</v>
      </c>
      <c r="R149" s="162">
        <v>1477406</v>
      </c>
      <c r="S149" s="96">
        <f t="shared" si="4"/>
        <v>104.23531071570709</v>
      </c>
      <c r="T149" s="29" t="s">
        <v>9</v>
      </c>
      <c r="U149" s="220">
        <v>0.28000000000000003</v>
      </c>
      <c r="V149" s="147" t="s">
        <v>4</v>
      </c>
      <c r="W149" s="147">
        <v>8</v>
      </c>
      <c r="X149" s="147">
        <v>8</v>
      </c>
      <c r="Y149" s="169">
        <v>1</v>
      </c>
      <c r="Z149" s="147"/>
      <c r="AA149" s="147"/>
      <c r="AB149" s="147"/>
      <c r="AC149" s="147"/>
      <c r="AD149" s="147"/>
      <c r="AE149" s="169"/>
    </row>
    <row r="150" spans="1:31" x14ac:dyDescent="0.25">
      <c r="A150" s="147">
        <v>145</v>
      </c>
      <c r="B150" s="185">
        <v>1</v>
      </c>
      <c r="C150" s="147">
        <v>2014</v>
      </c>
      <c r="D150" s="147">
        <v>3</v>
      </c>
      <c r="E150" s="147">
        <v>5</v>
      </c>
      <c r="F150" s="157">
        <v>0.65684027777777776</v>
      </c>
      <c r="G150" s="147">
        <v>2014</v>
      </c>
      <c r="H150" s="147">
        <v>3</v>
      </c>
      <c r="I150" s="39">
        <v>4</v>
      </c>
      <c r="J150" s="40">
        <v>0.41666666666666702</v>
      </c>
      <c r="K150" s="39" t="s">
        <v>92</v>
      </c>
      <c r="L150" s="204">
        <v>6.8</v>
      </c>
      <c r="M150" s="39">
        <v>132</v>
      </c>
      <c r="N150" s="39" t="s">
        <v>7</v>
      </c>
      <c r="O150" s="50">
        <v>1</v>
      </c>
      <c r="P150" s="47" t="s">
        <v>4</v>
      </c>
      <c r="Q150" s="161">
        <v>6742512</v>
      </c>
      <c r="R150" s="162">
        <v>1477409</v>
      </c>
      <c r="S150" s="96">
        <f t="shared" si="4"/>
        <v>98.412397592986224</v>
      </c>
      <c r="T150" s="29" t="s">
        <v>9</v>
      </c>
      <c r="U150" s="220">
        <v>0.33</v>
      </c>
      <c r="V150" s="147" t="s">
        <v>4</v>
      </c>
      <c r="W150" s="147">
        <v>16</v>
      </c>
      <c r="X150" s="147">
        <v>5</v>
      </c>
      <c r="Y150" s="169">
        <v>1</v>
      </c>
      <c r="Z150" s="147"/>
      <c r="AA150" s="147"/>
      <c r="AB150" s="147"/>
      <c r="AC150" s="147"/>
      <c r="AD150" s="147"/>
      <c r="AE150" s="169"/>
    </row>
    <row r="151" spans="1:31" x14ac:dyDescent="0.25">
      <c r="A151" s="147">
        <v>146</v>
      </c>
      <c r="B151" s="185">
        <v>1</v>
      </c>
      <c r="C151" s="147">
        <v>2014</v>
      </c>
      <c r="D151" s="147">
        <v>3</v>
      </c>
      <c r="E151" s="147">
        <v>5</v>
      </c>
      <c r="F151" s="157">
        <v>0.65912037037037041</v>
      </c>
      <c r="G151" s="147">
        <v>2014</v>
      </c>
      <c r="H151" s="147">
        <v>3</v>
      </c>
      <c r="I151" s="39">
        <v>4</v>
      </c>
      <c r="J151" s="40">
        <v>0.41666666666666702</v>
      </c>
      <c r="K151" s="39" t="s">
        <v>92</v>
      </c>
      <c r="L151" s="204">
        <v>6.8</v>
      </c>
      <c r="M151" s="39">
        <v>132</v>
      </c>
      <c r="N151" s="39" t="s">
        <v>7</v>
      </c>
      <c r="O151" s="50">
        <v>1</v>
      </c>
      <c r="P151" s="47" t="s">
        <v>4</v>
      </c>
      <c r="Q151" s="161">
        <v>6742519</v>
      </c>
      <c r="R151" s="162">
        <v>1477402</v>
      </c>
      <c r="S151" s="96">
        <f t="shared" si="4"/>
        <v>102.18121158021175</v>
      </c>
      <c r="T151" s="29" t="s">
        <v>8</v>
      </c>
      <c r="U151" s="220">
        <v>1.2</v>
      </c>
      <c r="V151" s="147" t="s">
        <v>4</v>
      </c>
      <c r="W151" s="147" t="s">
        <v>4</v>
      </c>
      <c r="X151" s="147" t="s">
        <v>4</v>
      </c>
      <c r="Y151" s="169">
        <v>1</v>
      </c>
      <c r="Z151" s="147"/>
      <c r="AA151" s="147"/>
      <c r="AB151" s="147"/>
      <c r="AC151" s="147"/>
      <c r="AD151" s="147"/>
      <c r="AE151" s="169"/>
    </row>
    <row r="152" spans="1:31" x14ac:dyDescent="0.25">
      <c r="A152" s="147">
        <v>147</v>
      </c>
      <c r="B152" s="185">
        <v>1</v>
      </c>
      <c r="C152" s="147">
        <v>2014</v>
      </c>
      <c r="D152" s="147">
        <v>3</v>
      </c>
      <c r="E152" s="147">
        <v>5</v>
      </c>
      <c r="F152" s="157">
        <v>0.66126157407407404</v>
      </c>
      <c r="G152" s="147">
        <v>2014</v>
      </c>
      <c r="H152" s="147">
        <v>3</v>
      </c>
      <c r="I152" s="39">
        <v>4</v>
      </c>
      <c r="J152" s="40">
        <v>0.41666666666666702</v>
      </c>
      <c r="K152" s="39" t="s">
        <v>92</v>
      </c>
      <c r="L152" s="204">
        <v>6.8</v>
      </c>
      <c r="M152" s="39">
        <v>132</v>
      </c>
      <c r="N152" s="39" t="s">
        <v>7</v>
      </c>
      <c r="O152" s="50">
        <v>1</v>
      </c>
      <c r="P152" s="47" t="s">
        <v>4</v>
      </c>
      <c r="Q152" s="161">
        <v>6742516</v>
      </c>
      <c r="R152" s="162">
        <v>1477410</v>
      </c>
      <c r="S152" s="96">
        <f t="shared" si="4"/>
        <v>95.854055730574075</v>
      </c>
      <c r="T152" s="29" t="s">
        <v>9</v>
      </c>
      <c r="U152" s="220">
        <v>0.82</v>
      </c>
      <c r="V152" s="147" t="s">
        <v>4</v>
      </c>
      <c r="W152" s="147">
        <v>16</v>
      </c>
      <c r="X152" s="147">
        <v>16</v>
      </c>
      <c r="Y152" s="169">
        <v>1</v>
      </c>
      <c r="Z152" s="147"/>
      <c r="AA152" s="147"/>
      <c r="AB152" s="147"/>
      <c r="AC152" s="147"/>
      <c r="AD152" s="147"/>
      <c r="AE152" s="169"/>
    </row>
    <row r="153" spans="1:31" x14ac:dyDescent="0.25">
      <c r="A153" s="147">
        <v>148</v>
      </c>
      <c r="B153" s="185">
        <v>1</v>
      </c>
      <c r="C153" s="147">
        <v>2014</v>
      </c>
      <c r="D153" s="147">
        <v>3</v>
      </c>
      <c r="E153" s="147">
        <v>5</v>
      </c>
      <c r="F153" s="157">
        <v>0.66346064814814809</v>
      </c>
      <c r="G153" s="147">
        <v>2014</v>
      </c>
      <c r="H153" s="147">
        <v>3</v>
      </c>
      <c r="I153" s="39">
        <v>4</v>
      </c>
      <c r="J153" s="40">
        <v>0.41666666666666702</v>
      </c>
      <c r="K153" s="39" t="s">
        <v>92</v>
      </c>
      <c r="L153" s="204">
        <v>6.8</v>
      </c>
      <c r="M153" s="39">
        <v>132</v>
      </c>
      <c r="N153" s="39" t="s">
        <v>7</v>
      </c>
      <c r="O153" s="50">
        <v>1</v>
      </c>
      <c r="P153" s="47" t="s">
        <v>4</v>
      </c>
      <c r="Q153" s="161">
        <v>6742522</v>
      </c>
      <c r="R153" s="162">
        <v>1477418</v>
      </c>
      <c r="S153" s="96">
        <f t="shared" si="4"/>
        <v>86.16263691415206</v>
      </c>
      <c r="T153" s="29" t="s">
        <v>9</v>
      </c>
      <c r="U153" s="220">
        <v>0.7</v>
      </c>
      <c r="V153" s="147" t="s">
        <v>4</v>
      </c>
      <c r="W153" s="147">
        <v>28</v>
      </c>
      <c r="X153" s="147">
        <v>14</v>
      </c>
      <c r="Y153" s="169">
        <v>1</v>
      </c>
      <c r="Z153" s="147"/>
      <c r="AA153" s="147"/>
      <c r="AB153" s="147"/>
      <c r="AC153" s="147"/>
      <c r="AD153" s="147"/>
      <c r="AE153" s="169"/>
    </row>
    <row r="154" spans="1:31" x14ac:dyDescent="0.25">
      <c r="A154" s="147">
        <v>149</v>
      </c>
      <c r="B154" s="185">
        <v>1</v>
      </c>
      <c r="C154" s="147">
        <v>2014</v>
      </c>
      <c r="D154" s="147">
        <v>3</v>
      </c>
      <c r="E154" s="147">
        <v>5</v>
      </c>
      <c r="F154" s="157">
        <v>0.66571759259259256</v>
      </c>
      <c r="G154" s="147">
        <v>2014</v>
      </c>
      <c r="H154" s="147">
        <v>3</v>
      </c>
      <c r="I154" s="39">
        <v>4</v>
      </c>
      <c r="J154" s="40">
        <v>0.41666666666666702</v>
      </c>
      <c r="K154" s="39" t="s">
        <v>92</v>
      </c>
      <c r="L154" s="204">
        <v>6.8</v>
      </c>
      <c r="M154" s="39">
        <v>132</v>
      </c>
      <c r="N154" s="39" t="s">
        <v>7</v>
      </c>
      <c r="O154" s="50">
        <v>1</v>
      </c>
      <c r="P154" s="47" t="s">
        <v>4</v>
      </c>
      <c r="Q154" s="161">
        <v>6742519</v>
      </c>
      <c r="R154" s="162">
        <v>1477424</v>
      </c>
      <c r="S154" s="96">
        <f t="shared" si="4"/>
        <v>81.859635963031252</v>
      </c>
      <c r="T154" s="29" t="s">
        <v>9</v>
      </c>
      <c r="U154" s="220">
        <v>1.54</v>
      </c>
      <c r="V154" s="147">
        <v>3</v>
      </c>
      <c r="W154" s="147">
        <v>40</v>
      </c>
      <c r="X154" s="147">
        <v>11</v>
      </c>
      <c r="Y154" s="169">
        <v>1</v>
      </c>
      <c r="Z154" s="147"/>
      <c r="AA154" s="147"/>
      <c r="AB154" s="147"/>
      <c r="AC154" s="147"/>
      <c r="AD154" s="147"/>
      <c r="AE154" s="169"/>
    </row>
    <row r="155" spans="1:31" x14ac:dyDescent="0.25">
      <c r="A155" s="147">
        <v>150</v>
      </c>
      <c r="B155" s="185">
        <v>1</v>
      </c>
      <c r="C155" s="147">
        <v>2014</v>
      </c>
      <c r="D155" s="147">
        <v>3</v>
      </c>
      <c r="E155" s="147">
        <v>5</v>
      </c>
      <c r="F155" s="157">
        <v>0.66975694444444445</v>
      </c>
      <c r="G155" s="147">
        <v>2014</v>
      </c>
      <c r="H155" s="147">
        <v>3</v>
      </c>
      <c r="I155" s="39">
        <v>4</v>
      </c>
      <c r="J155" s="40">
        <v>0.41666666666666702</v>
      </c>
      <c r="K155" s="39" t="s">
        <v>92</v>
      </c>
      <c r="L155" s="204">
        <v>6.8</v>
      </c>
      <c r="M155" s="39">
        <v>132</v>
      </c>
      <c r="N155" s="39" t="s">
        <v>7</v>
      </c>
      <c r="O155" s="50">
        <v>1</v>
      </c>
      <c r="P155" s="47" t="s">
        <v>4</v>
      </c>
      <c r="Q155" s="161">
        <v>6742520</v>
      </c>
      <c r="R155" s="162">
        <v>1477423</v>
      </c>
      <c r="S155" s="96">
        <f t="shared" si="4"/>
        <v>82.346827504160714</v>
      </c>
      <c r="T155" s="29" t="s">
        <v>9</v>
      </c>
      <c r="U155" s="220">
        <v>0.64</v>
      </c>
      <c r="V155" s="147" t="s">
        <v>4</v>
      </c>
      <c r="W155" s="147">
        <v>18</v>
      </c>
      <c r="X155" s="147">
        <v>13</v>
      </c>
      <c r="Y155" s="169">
        <v>1</v>
      </c>
      <c r="Z155" s="147"/>
      <c r="AA155" s="147"/>
      <c r="AB155" s="147"/>
      <c r="AC155" s="147"/>
      <c r="AD155" s="147"/>
      <c r="AE155" s="169"/>
    </row>
    <row r="156" spans="1:31" x14ac:dyDescent="0.25">
      <c r="A156" s="147">
        <v>151</v>
      </c>
      <c r="B156" s="185">
        <v>1</v>
      </c>
      <c r="C156" s="147">
        <v>2014</v>
      </c>
      <c r="D156" s="147">
        <v>3</v>
      </c>
      <c r="E156" s="147">
        <v>5</v>
      </c>
      <c r="F156" s="157">
        <v>0.67526620370370372</v>
      </c>
      <c r="G156" s="147">
        <v>2014</v>
      </c>
      <c r="H156" s="147">
        <v>3</v>
      </c>
      <c r="I156" s="39">
        <v>4</v>
      </c>
      <c r="J156" s="40">
        <v>0.41666666666666702</v>
      </c>
      <c r="K156" s="39" t="s">
        <v>92</v>
      </c>
      <c r="L156" s="204">
        <v>6.8</v>
      </c>
      <c r="M156" s="39">
        <v>132</v>
      </c>
      <c r="N156" s="39" t="s">
        <v>7</v>
      </c>
      <c r="O156" s="50">
        <v>1</v>
      </c>
      <c r="P156" s="47" t="s">
        <v>4</v>
      </c>
      <c r="Q156" s="161">
        <v>6742527</v>
      </c>
      <c r="R156" s="162">
        <v>1477437</v>
      </c>
      <c r="S156" s="96">
        <f t="shared" si="4"/>
        <v>66.708320320631671</v>
      </c>
      <c r="T156" s="29" t="s">
        <v>8</v>
      </c>
      <c r="U156" s="220">
        <v>2.4700000000000002</v>
      </c>
      <c r="V156" s="147" t="s">
        <v>4</v>
      </c>
      <c r="W156" s="147" t="s">
        <v>4</v>
      </c>
      <c r="X156" s="147" t="s">
        <v>4</v>
      </c>
      <c r="Y156" s="169">
        <v>1</v>
      </c>
      <c r="Z156" s="147"/>
      <c r="AA156" s="147"/>
      <c r="AB156" s="147"/>
      <c r="AC156" s="147"/>
      <c r="AD156" s="147"/>
      <c r="AE156" s="169"/>
    </row>
    <row r="157" spans="1:31" x14ac:dyDescent="0.25">
      <c r="A157" s="147">
        <v>152</v>
      </c>
      <c r="B157" s="185">
        <v>1</v>
      </c>
      <c r="C157" s="147">
        <v>2014</v>
      </c>
      <c r="D157" s="147">
        <v>3</v>
      </c>
      <c r="E157" s="147">
        <v>5</v>
      </c>
      <c r="F157" s="157">
        <v>0.67730324074074078</v>
      </c>
      <c r="G157" s="147">
        <v>2014</v>
      </c>
      <c r="H157" s="147">
        <v>3</v>
      </c>
      <c r="I157" s="39">
        <v>4</v>
      </c>
      <c r="J157" s="40">
        <v>0.41666666666666702</v>
      </c>
      <c r="K157" s="39" t="s">
        <v>92</v>
      </c>
      <c r="L157" s="204">
        <v>6.8</v>
      </c>
      <c r="M157" s="39">
        <v>132</v>
      </c>
      <c r="N157" s="39" t="s">
        <v>7</v>
      </c>
      <c r="O157" s="50">
        <v>1</v>
      </c>
      <c r="P157" s="47" t="s">
        <v>4</v>
      </c>
      <c r="Q157" s="161">
        <v>6742533</v>
      </c>
      <c r="R157" s="162">
        <v>1477428</v>
      </c>
      <c r="S157" s="96">
        <f t="shared" si="4"/>
        <v>73.082145562373853</v>
      </c>
      <c r="T157" s="29" t="s">
        <v>8</v>
      </c>
      <c r="U157" s="220">
        <v>0.87</v>
      </c>
      <c r="V157" s="147" t="s">
        <v>4</v>
      </c>
      <c r="W157" s="147" t="s">
        <v>4</v>
      </c>
      <c r="X157" s="147" t="s">
        <v>4</v>
      </c>
      <c r="Y157" s="169">
        <v>1</v>
      </c>
      <c r="Z157" s="147"/>
      <c r="AA157" s="147"/>
      <c r="AB157" s="147"/>
      <c r="AC157" s="147"/>
      <c r="AD157" s="147"/>
      <c r="AE157" s="169"/>
    </row>
    <row r="158" spans="1:31" x14ac:dyDescent="0.25">
      <c r="A158" s="147">
        <v>153</v>
      </c>
      <c r="B158" s="185">
        <v>1</v>
      </c>
      <c r="C158" s="147">
        <v>2014</v>
      </c>
      <c r="D158" s="147">
        <v>3</v>
      </c>
      <c r="E158" s="147">
        <v>5</v>
      </c>
      <c r="F158" s="157">
        <v>0.68060185185185185</v>
      </c>
      <c r="G158" s="147">
        <v>2014</v>
      </c>
      <c r="H158" s="147">
        <v>3</v>
      </c>
      <c r="I158" s="39">
        <v>4</v>
      </c>
      <c r="J158" s="40">
        <v>0.41666666666666702</v>
      </c>
      <c r="K158" s="39" t="s">
        <v>92</v>
      </c>
      <c r="L158" s="204">
        <v>6.8</v>
      </c>
      <c r="M158" s="39">
        <v>132</v>
      </c>
      <c r="N158" s="39" t="s">
        <v>7</v>
      </c>
      <c r="O158" s="50">
        <v>1</v>
      </c>
      <c r="P158" s="47" t="s">
        <v>4</v>
      </c>
      <c r="Q158" s="161">
        <v>6742547</v>
      </c>
      <c r="R158" s="162">
        <v>1477424</v>
      </c>
      <c r="S158" s="96">
        <f t="shared" si="4"/>
        <v>74.330343736592525</v>
      </c>
      <c r="T158" s="29" t="s">
        <v>9</v>
      </c>
      <c r="U158" s="220">
        <v>2.4700000000000002</v>
      </c>
      <c r="V158" s="147" t="s">
        <v>4</v>
      </c>
      <c r="W158" s="147">
        <v>45</v>
      </c>
      <c r="X158" s="147">
        <v>16</v>
      </c>
      <c r="Y158" s="169">
        <v>1</v>
      </c>
      <c r="Z158" s="147"/>
      <c r="AA158" s="147"/>
      <c r="AB158" s="147"/>
      <c r="AC158" s="147"/>
      <c r="AD158" s="147"/>
      <c r="AE158" s="169"/>
    </row>
    <row r="159" spans="1:31" x14ac:dyDescent="0.25">
      <c r="A159" s="147">
        <v>154</v>
      </c>
      <c r="B159" s="185">
        <v>1</v>
      </c>
      <c r="C159" s="147">
        <v>2014</v>
      </c>
      <c r="D159" s="147">
        <v>3</v>
      </c>
      <c r="E159" s="147">
        <v>5</v>
      </c>
      <c r="F159" s="157">
        <v>0.68361111111111106</v>
      </c>
      <c r="G159" s="147">
        <v>2014</v>
      </c>
      <c r="H159" s="147">
        <v>3</v>
      </c>
      <c r="I159" s="39">
        <v>4</v>
      </c>
      <c r="J159" s="40">
        <v>0.41666666666666702</v>
      </c>
      <c r="K159" s="39" t="s">
        <v>92</v>
      </c>
      <c r="L159" s="204">
        <v>6.8</v>
      </c>
      <c r="M159" s="39">
        <v>132</v>
      </c>
      <c r="N159" s="39" t="s">
        <v>7</v>
      </c>
      <c r="O159" s="50">
        <v>1</v>
      </c>
      <c r="P159" s="47" t="s">
        <v>4</v>
      </c>
      <c r="Q159" s="161">
        <v>6742558</v>
      </c>
      <c r="R159" s="162">
        <v>1477420</v>
      </c>
      <c r="S159" s="96">
        <f t="shared" si="4"/>
        <v>78.10249675906654</v>
      </c>
      <c r="T159" s="29" t="s">
        <v>8</v>
      </c>
      <c r="U159" s="220">
        <v>0.86</v>
      </c>
      <c r="V159" s="147" t="s">
        <v>4</v>
      </c>
      <c r="W159" s="147">
        <v>26</v>
      </c>
      <c r="X159" s="147">
        <v>12</v>
      </c>
      <c r="Y159" s="169">
        <v>1</v>
      </c>
      <c r="Z159" s="147"/>
      <c r="AA159" s="147"/>
      <c r="AB159" s="147"/>
      <c r="AC159" s="147"/>
      <c r="AD159" s="147"/>
      <c r="AE159" s="169"/>
    </row>
    <row r="160" spans="1:31" x14ac:dyDescent="0.25">
      <c r="A160" s="147">
        <v>156</v>
      </c>
      <c r="B160" s="185">
        <v>1</v>
      </c>
      <c r="C160" s="147">
        <v>2014</v>
      </c>
      <c r="D160" s="147">
        <v>3</v>
      </c>
      <c r="E160" s="147">
        <v>5</v>
      </c>
      <c r="F160" s="157">
        <v>0.68660879629629623</v>
      </c>
      <c r="G160" s="147">
        <v>2014</v>
      </c>
      <c r="H160" s="147">
        <v>3</v>
      </c>
      <c r="I160" s="39">
        <v>4</v>
      </c>
      <c r="J160" s="40">
        <v>0.41666666666666702</v>
      </c>
      <c r="K160" s="39" t="s">
        <v>92</v>
      </c>
      <c r="L160" s="204">
        <v>6.8</v>
      </c>
      <c r="M160" s="39">
        <v>132</v>
      </c>
      <c r="N160" s="39" t="s">
        <v>7</v>
      </c>
      <c r="O160" s="50">
        <v>1</v>
      </c>
      <c r="P160" s="47" t="s">
        <v>4</v>
      </c>
      <c r="Q160" s="161">
        <v>6742556</v>
      </c>
      <c r="R160" s="162">
        <v>1477443</v>
      </c>
      <c r="S160" s="96">
        <f t="shared" si="4"/>
        <v>55.036351623268054</v>
      </c>
      <c r="T160" s="29" t="s">
        <v>8</v>
      </c>
      <c r="U160" s="220">
        <v>0.28000000000000003</v>
      </c>
      <c r="V160" s="147" t="s">
        <v>4</v>
      </c>
      <c r="W160" s="147" t="s">
        <v>4</v>
      </c>
      <c r="X160" s="147" t="s">
        <v>4</v>
      </c>
      <c r="Y160" s="169">
        <v>1</v>
      </c>
      <c r="Z160" s="147"/>
      <c r="AA160" s="147"/>
      <c r="AB160" s="147"/>
      <c r="AC160" s="147"/>
      <c r="AD160" s="147"/>
      <c r="AE160" s="169"/>
    </row>
    <row r="161" spans="1:31" x14ac:dyDescent="0.25">
      <c r="A161" s="147">
        <v>157</v>
      </c>
      <c r="B161" s="185">
        <v>1</v>
      </c>
      <c r="C161" s="147">
        <v>2014</v>
      </c>
      <c r="D161" s="147">
        <v>3</v>
      </c>
      <c r="E161" s="147">
        <v>5</v>
      </c>
      <c r="F161" s="157">
        <v>0.68877314814814816</v>
      </c>
      <c r="G161" s="147">
        <v>2014</v>
      </c>
      <c r="H161" s="147">
        <v>3</v>
      </c>
      <c r="I161" s="39">
        <v>4</v>
      </c>
      <c r="J161" s="40">
        <v>0.41666666666666702</v>
      </c>
      <c r="K161" s="39" t="s">
        <v>92</v>
      </c>
      <c r="L161" s="204">
        <v>6.8</v>
      </c>
      <c r="M161" s="39">
        <v>132</v>
      </c>
      <c r="N161" s="39" t="s">
        <v>7</v>
      </c>
      <c r="O161" s="50">
        <v>1</v>
      </c>
      <c r="P161" s="47" t="s">
        <v>4</v>
      </c>
      <c r="Q161" s="161">
        <v>6742555</v>
      </c>
      <c r="R161" s="162">
        <v>1477462</v>
      </c>
      <c r="S161" s="96">
        <f t="shared" si="4"/>
        <v>36.013886210738214</v>
      </c>
      <c r="T161" s="29" t="s">
        <v>9</v>
      </c>
      <c r="U161" s="220">
        <v>1.33</v>
      </c>
      <c r="V161" s="147">
        <v>3</v>
      </c>
      <c r="W161" s="147">
        <v>30</v>
      </c>
      <c r="X161" s="147">
        <v>11</v>
      </c>
      <c r="Y161" s="169">
        <v>1</v>
      </c>
      <c r="Z161" s="147"/>
      <c r="AA161" s="147"/>
      <c r="AB161" s="147"/>
      <c r="AC161" s="147"/>
      <c r="AD161" s="147"/>
      <c r="AE161" s="169"/>
    </row>
    <row r="162" spans="1:31" x14ac:dyDescent="0.25">
      <c r="A162" s="147">
        <v>159</v>
      </c>
      <c r="B162" s="185">
        <v>1</v>
      </c>
      <c r="C162" s="147">
        <v>2014</v>
      </c>
      <c r="D162" s="147">
        <v>3</v>
      </c>
      <c r="E162" s="147">
        <v>5</v>
      </c>
      <c r="F162" s="157">
        <v>0.69219907407407411</v>
      </c>
      <c r="G162" s="147">
        <v>2014</v>
      </c>
      <c r="H162" s="147">
        <v>3</v>
      </c>
      <c r="I162" s="39">
        <v>4</v>
      </c>
      <c r="J162" s="40">
        <v>0.41666666666666702</v>
      </c>
      <c r="K162" s="39" t="s">
        <v>92</v>
      </c>
      <c r="L162" s="204">
        <v>6.8</v>
      </c>
      <c r="M162" s="39">
        <v>132</v>
      </c>
      <c r="N162" s="39" t="s">
        <v>7</v>
      </c>
      <c r="O162" s="50">
        <v>1</v>
      </c>
      <c r="P162" s="47" t="s">
        <v>4</v>
      </c>
      <c r="Q162" s="161">
        <v>6742554</v>
      </c>
      <c r="R162" s="162">
        <v>1477463</v>
      </c>
      <c r="S162" s="96">
        <f t="shared" si="4"/>
        <v>35</v>
      </c>
      <c r="T162" s="29" t="s">
        <v>9</v>
      </c>
      <c r="U162" s="220">
        <v>1.55</v>
      </c>
      <c r="V162" s="147" t="s">
        <v>4</v>
      </c>
      <c r="W162" s="147">
        <v>38</v>
      </c>
      <c r="X162" s="147">
        <v>12</v>
      </c>
      <c r="Y162" s="169">
        <v>1</v>
      </c>
      <c r="Z162" s="147"/>
      <c r="AA162" s="147"/>
      <c r="AB162" s="147"/>
      <c r="AC162" s="147"/>
      <c r="AD162" s="147"/>
      <c r="AE162" s="169"/>
    </row>
    <row r="163" spans="1:31" x14ac:dyDescent="0.25">
      <c r="A163" s="147">
        <v>160</v>
      </c>
      <c r="B163" s="185">
        <v>1</v>
      </c>
      <c r="C163" s="147">
        <v>2014</v>
      </c>
      <c r="D163" s="147">
        <v>3</v>
      </c>
      <c r="E163" s="147">
        <v>5</v>
      </c>
      <c r="F163" s="157">
        <v>0.69390046296296293</v>
      </c>
      <c r="G163" s="147">
        <v>2014</v>
      </c>
      <c r="H163" s="147">
        <v>3</v>
      </c>
      <c r="I163" s="39">
        <v>4</v>
      </c>
      <c r="J163" s="40">
        <v>0.41666666666666702</v>
      </c>
      <c r="K163" s="39" t="s">
        <v>92</v>
      </c>
      <c r="L163" s="204">
        <v>6.8</v>
      </c>
      <c r="M163" s="39">
        <v>132</v>
      </c>
      <c r="N163" s="39" t="s">
        <v>7</v>
      </c>
      <c r="O163" s="50">
        <v>1</v>
      </c>
      <c r="P163" s="47" t="s">
        <v>4</v>
      </c>
      <c r="Q163" s="161">
        <v>6742566</v>
      </c>
      <c r="R163" s="162">
        <v>1477465</v>
      </c>
      <c r="S163" s="96">
        <f t="shared" si="4"/>
        <v>35.114099732158877</v>
      </c>
      <c r="T163" s="29" t="s">
        <v>9</v>
      </c>
      <c r="U163" s="220">
        <v>1.3</v>
      </c>
      <c r="V163" s="147" t="s">
        <v>4</v>
      </c>
      <c r="W163" s="147">
        <v>23</v>
      </c>
      <c r="X163" s="147">
        <v>18</v>
      </c>
      <c r="Y163" s="169">
        <v>1</v>
      </c>
      <c r="Z163" s="147"/>
      <c r="AA163" s="147"/>
      <c r="AB163" s="147"/>
      <c r="AC163" s="147"/>
      <c r="AD163" s="147"/>
      <c r="AE163" s="169"/>
    </row>
    <row r="164" spans="1:31" x14ac:dyDescent="0.25">
      <c r="A164" s="147">
        <v>161</v>
      </c>
      <c r="B164" s="185">
        <v>1</v>
      </c>
      <c r="C164" s="147">
        <v>2014</v>
      </c>
      <c r="D164" s="147">
        <v>3</v>
      </c>
      <c r="E164" s="147">
        <v>5</v>
      </c>
      <c r="F164" s="157">
        <v>0.6983449074074074</v>
      </c>
      <c r="G164" s="147">
        <v>2014</v>
      </c>
      <c r="H164" s="147">
        <v>3</v>
      </c>
      <c r="I164" s="39">
        <v>4</v>
      </c>
      <c r="J164" s="40">
        <v>0.41666666666666702</v>
      </c>
      <c r="K164" s="39" t="s">
        <v>92</v>
      </c>
      <c r="L164" s="204">
        <v>6.8</v>
      </c>
      <c r="M164" s="39">
        <v>132</v>
      </c>
      <c r="N164" s="39" t="s">
        <v>7</v>
      </c>
      <c r="O164" s="50">
        <v>1</v>
      </c>
      <c r="P164" s="47" t="s">
        <v>4</v>
      </c>
      <c r="Q164" s="161">
        <v>6742572</v>
      </c>
      <c r="R164" s="162">
        <v>1477459</v>
      </c>
      <c r="S164" s="96">
        <f t="shared" si="4"/>
        <v>42.953463189829058</v>
      </c>
      <c r="T164" s="29" t="s">
        <v>8</v>
      </c>
      <c r="U164" s="220">
        <v>0.36</v>
      </c>
      <c r="V164" s="147" t="s">
        <v>4</v>
      </c>
      <c r="W164" s="147" t="s">
        <v>4</v>
      </c>
      <c r="X164" s="147" t="s">
        <v>4</v>
      </c>
      <c r="Y164" s="169">
        <v>1</v>
      </c>
      <c r="Z164" s="147"/>
      <c r="AA164" s="147"/>
      <c r="AB164" s="147"/>
      <c r="AC164" s="147"/>
      <c r="AD164" s="147"/>
      <c r="AE164" s="169"/>
    </row>
    <row r="165" spans="1:31" x14ac:dyDescent="0.25">
      <c r="A165" s="147">
        <v>162</v>
      </c>
      <c r="B165" s="185">
        <v>1</v>
      </c>
      <c r="C165" s="147">
        <v>2014</v>
      </c>
      <c r="D165" s="147">
        <v>3</v>
      </c>
      <c r="E165" s="147">
        <v>5</v>
      </c>
      <c r="F165" s="157">
        <v>0.70085648148148139</v>
      </c>
      <c r="G165" s="147">
        <v>2014</v>
      </c>
      <c r="H165" s="147">
        <v>3</v>
      </c>
      <c r="I165" s="39">
        <v>4</v>
      </c>
      <c r="J165" s="40">
        <v>0.41666666666666702</v>
      </c>
      <c r="K165" s="39" t="s">
        <v>92</v>
      </c>
      <c r="L165" s="204">
        <v>6.8</v>
      </c>
      <c r="M165" s="39">
        <v>132</v>
      </c>
      <c r="N165" s="39" t="s">
        <v>7</v>
      </c>
      <c r="O165" s="50">
        <v>1</v>
      </c>
      <c r="P165" s="47" t="s">
        <v>4</v>
      </c>
      <c r="Q165" s="161">
        <v>6742590</v>
      </c>
      <c r="R165" s="162">
        <v>1477458</v>
      </c>
      <c r="S165" s="96">
        <f t="shared" si="4"/>
        <v>53.814496188294839</v>
      </c>
      <c r="T165" s="29" t="s">
        <v>8</v>
      </c>
      <c r="U165" s="220">
        <v>0.3</v>
      </c>
      <c r="V165" s="147" t="s">
        <v>4</v>
      </c>
      <c r="W165" s="147" t="s">
        <v>4</v>
      </c>
      <c r="X165" s="147" t="s">
        <v>4</v>
      </c>
      <c r="Y165" s="169">
        <v>1</v>
      </c>
      <c r="Z165" s="147"/>
      <c r="AA165" s="147"/>
      <c r="AB165" s="147"/>
      <c r="AC165" s="147"/>
      <c r="AD165" s="147"/>
      <c r="AE165" s="169"/>
    </row>
    <row r="166" spans="1:31" x14ac:dyDescent="0.25">
      <c r="A166" s="147">
        <v>163</v>
      </c>
      <c r="B166" s="185">
        <v>1</v>
      </c>
      <c r="C166" s="147">
        <v>2014</v>
      </c>
      <c r="D166" s="147">
        <v>3</v>
      </c>
      <c r="E166" s="147">
        <v>6</v>
      </c>
      <c r="F166" s="157">
        <v>0.47968749999999999</v>
      </c>
      <c r="G166" s="147">
        <v>2014</v>
      </c>
      <c r="H166" s="147">
        <v>3</v>
      </c>
      <c r="I166" s="39">
        <v>4</v>
      </c>
      <c r="J166" s="40">
        <v>0.41666666666666702</v>
      </c>
      <c r="K166" s="39" t="s">
        <v>92</v>
      </c>
      <c r="L166" s="204">
        <v>6.8</v>
      </c>
      <c r="M166" s="39">
        <v>132</v>
      </c>
      <c r="N166" s="39" t="s">
        <v>7</v>
      </c>
      <c r="O166" s="50">
        <v>1</v>
      </c>
      <c r="P166" s="47" t="s">
        <v>4</v>
      </c>
      <c r="Q166" s="161">
        <v>6742637</v>
      </c>
      <c r="R166" s="162">
        <v>1477485</v>
      </c>
      <c r="S166" s="96">
        <f t="shared" si="4"/>
        <v>84.011903918432893</v>
      </c>
      <c r="T166" s="29" t="s">
        <v>8</v>
      </c>
      <c r="U166" s="220">
        <v>0.3</v>
      </c>
      <c r="V166" s="147" t="s">
        <v>4</v>
      </c>
      <c r="W166" s="147">
        <v>15</v>
      </c>
      <c r="X166" s="147">
        <v>10</v>
      </c>
      <c r="Y166" s="169">
        <v>1</v>
      </c>
      <c r="Z166" s="147"/>
      <c r="AA166" s="147"/>
      <c r="AB166" s="147"/>
      <c r="AC166" s="147"/>
      <c r="AD166" s="147"/>
      <c r="AE166" s="169"/>
    </row>
    <row r="167" spans="1:31" x14ac:dyDescent="0.25">
      <c r="A167" s="147">
        <v>164</v>
      </c>
      <c r="B167" s="185">
        <v>1</v>
      </c>
      <c r="C167" s="147">
        <v>2014</v>
      </c>
      <c r="D167" s="147">
        <v>3</v>
      </c>
      <c r="E167" s="147">
        <v>6</v>
      </c>
      <c r="F167" s="157">
        <v>0.48292824074074076</v>
      </c>
      <c r="G167" s="147">
        <v>2014</v>
      </c>
      <c r="H167" s="147">
        <v>3</v>
      </c>
      <c r="I167" s="39">
        <v>4</v>
      </c>
      <c r="J167" s="40">
        <v>0.41666666666666702</v>
      </c>
      <c r="K167" s="39" t="s">
        <v>92</v>
      </c>
      <c r="L167" s="204">
        <v>6.8</v>
      </c>
      <c r="M167" s="39">
        <v>132</v>
      </c>
      <c r="N167" s="39" t="s">
        <v>7</v>
      </c>
      <c r="O167" s="50">
        <v>1</v>
      </c>
      <c r="P167" s="47" t="s">
        <v>4</v>
      </c>
      <c r="Q167" s="161">
        <v>6742639</v>
      </c>
      <c r="R167" s="162">
        <v>1477485</v>
      </c>
      <c r="S167" s="96">
        <f t="shared" si="4"/>
        <v>85.988371306822643</v>
      </c>
      <c r="T167" s="29" t="s">
        <v>9</v>
      </c>
      <c r="U167" s="220">
        <v>0.35</v>
      </c>
      <c r="V167" s="147" t="s">
        <v>4</v>
      </c>
      <c r="W167" s="147">
        <v>24</v>
      </c>
      <c r="X167" s="147">
        <v>5</v>
      </c>
      <c r="Y167" s="169">
        <v>1</v>
      </c>
      <c r="Z167" s="147"/>
      <c r="AA167" s="147"/>
      <c r="AB167" s="147"/>
      <c r="AC167" s="147"/>
      <c r="AD167" s="147"/>
      <c r="AE167" s="169"/>
    </row>
    <row r="168" spans="1:31" x14ac:dyDescent="0.25">
      <c r="A168" s="147">
        <v>165</v>
      </c>
      <c r="B168" s="185">
        <v>1</v>
      </c>
      <c r="C168" s="147">
        <v>2014</v>
      </c>
      <c r="D168" s="147">
        <v>3</v>
      </c>
      <c r="E168" s="147">
        <v>6</v>
      </c>
      <c r="F168" s="157">
        <v>0.48560185185185184</v>
      </c>
      <c r="G168" s="147">
        <v>2014</v>
      </c>
      <c r="H168" s="147">
        <v>3</v>
      </c>
      <c r="I168" s="39">
        <v>4</v>
      </c>
      <c r="J168" s="40">
        <v>0.41666666666666702</v>
      </c>
      <c r="K168" s="39" t="s">
        <v>92</v>
      </c>
      <c r="L168" s="204">
        <v>6.8</v>
      </c>
      <c r="M168" s="39">
        <v>132</v>
      </c>
      <c r="N168" s="39" t="s">
        <v>7</v>
      </c>
      <c r="O168" s="50">
        <v>1</v>
      </c>
      <c r="P168" s="47" t="s">
        <v>4</v>
      </c>
      <c r="Q168" s="163">
        <v>6742627</v>
      </c>
      <c r="R168" s="162">
        <v>1477486</v>
      </c>
      <c r="S168" s="96">
        <f t="shared" si="4"/>
        <v>73.979726952726722</v>
      </c>
      <c r="T168" s="29" t="s">
        <v>9</v>
      </c>
      <c r="U168" s="220">
        <v>0.56999999999999995</v>
      </c>
      <c r="V168" s="147" t="s">
        <v>4</v>
      </c>
      <c r="W168" s="147">
        <v>20</v>
      </c>
      <c r="X168" s="147">
        <v>12</v>
      </c>
      <c r="Y168" s="169">
        <v>1</v>
      </c>
      <c r="Z168" s="147"/>
      <c r="AA168" s="147"/>
      <c r="AB168" s="147"/>
      <c r="AC168" s="147"/>
      <c r="AD168" s="147"/>
      <c r="AE168" s="169"/>
    </row>
    <row r="169" spans="1:31" x14ac:dyDescent="0.25">
      <c r="A169" s="147">
        <v>166</v>
      </c>
      <c r="B169" s="185">
        <v>1</v>
      </c>
      <c r="C169" s="147">
        <v>2014</v>
      </c>
      <c r="D169" s="147">
        <v>3</v>
      </c>
      <c r="E169" s="147">
        <v>6</v>
      </c>
      <c r="F169" s="157">
        <v>0.48865740740740743</v>
      </c>
      <c r="G169" s="147">
        <v>2014</v>
      </c>
      <c r="H169" s="147">
        <v>3</v>
      </c>
      <c r="I169" s="39">
        <v>4</v>
      </c>
      <c r="J169" s="40">
        <v>0.41666666666666702</v>
      </c>
      <c r="K169" s="39" t="s">
        <v>92</v>
      </c>
      <c r="L169" s="204">
        <v>6.8</v>
      </c>
      <c r="M169" s="39">
        <v>132</v>
      </c>
      <c r="N169" s="39" t="s">
        <v>7</v>
      </c>
      <c r="O169" s="50">
        <v>1</v>
      </c>
      <c r="P169" s="47" t="s">
        <v>4</v>
      </c>
      <c r="Q169" s="163">
        <v>6742621</v>
      </c>
      <c r="R169" s="162">
        <v>1477495</v>
      </c>
      <c r="S169" s="96">
        <f t="shared" si="4"/>
        <v>67.067130548428864</v>
      </c>
      <c r="T169" s="29" t="s">
        <v>9</v>
      </c>
      <c r="U169" s="220">
        <v>0.93</v>
      </c>
      <c r="V169" s="147" t="s">
        <v>4</v>
      </c>
      <c r="W169" s="147">
        <v>25</v>
      </c>
      <c r="X169" s="147">
        <v>16</v>
      </c>
      <c r="Y169" s="169">
        <v>1</v>
      </c>
      <c r="Z169" s="147"/>
      <c r="AA169" s="147"/>
      <c r="AB169" s="147"/>
      <c r="AC169" s="147"/>
      <c r="AD169" s="147"/>
      <c r="AE169" s="169"/>
    </row>
    <row r="170" spans="1:31" x14ac:dyDescent="0.25">
      <c r="A170" s="147">
        <v>167</v>
      </c>
      <c r="B170" s="185">
        <v>1</v>
      </c>
      <c r="C170" s="147">
        <v>2014</v>
      </c>
      <c r="D170" s="147">
        <v>3</v>
      </c>
      <c r="E170" s="147">
        <v>6</v>
      </c>
      <c r="F170" s="157">
        <v>0.49120370370370375</v>
      </c>
      <c r="G170" s="147">
        <v>2014</v>
      </c>
      <c r="H170" s="147">
        <v>3</v>
      </c>
      <c r="I170" s="39">
        <v>4</v>
      </c>
      <c r="J170" s="40">
        <v>0.41666666666666702</v>
      </c>
      <c r="K170" s="39" t="s">
        <v>92</v>
      </c>
      <c r="L170" s="204">
        <v>6.8</v>
      </c>
      <c r="M170" s="39">
        <v>132</v>
      </c>
      <c r="N170" s="39" t="s">
        <v>7</v>
      </c>
      <c r="O170" s="50">
        <v>1</v>
      </c>
      <c r="P170" s="47" t="s">
        <v>4</v>
      </c>
      <c r="Q170" s="163">
        <v>6742619</v>
      </c>
      <c r="R170" s="162">
        <v>1477490</v>
      </c>
      <c r="S170" s="96">
        <f t="shared" si="4"/>
        <v>65.490457320131767</v>
      </c>
      <c r="T170" s="29" t="s">
        <v>9</v>
      </c>
      <c r="U170" s="220">
        <v>0.55000000000000004</v>
      </c>
      <c r="V170" s="147">
        <v>3</v>
      </c>
      <c r="W170" s="147">
        <v>18</v>
      </c>
      <c r="X170" s="147">
        <v>13</v>
      </c>
      <c r="Y170" s="169">
        <v>1</v>
      </c>
      <c r="Z170" s="147"/>
      <c r="AA170" s="147"/>
      <c r="AB170" s="147"/>
      <c r="AC170" s="147"/>
      <c r="AD170" s="147"/>
      <c r="AE170" s="169"/>
    </row>
    <row r="171" spans="1:31" x14ac:dyDescent="0.25">
      <c r="A171" s="147">
        <v>168</v>
      </c>
      <c r="B171" s="185">
        <v>1</v>
      </c>
      <c r="C171" s="147">
        <v>2014</v>
      </c>
      <c r="D171" s="147">
        <v>3</v>
      </c>
      <c r="E171" s="147">
        <v>6</v>
      </c>
      <c r="F171" s="157">
        <v>0.49297453703703703</v>
      </c>
      <c r="G171" s="147">
        <v>2014</v>
      </c>
      <c r="H171" s="147">
        <v>3</v>
      </c>
      <c r="I171" s="39">
        <v>4</v>
      </c>
      <c r="J171" s="40">
        <v>0.41666666666666702</v>
      </c>
      <c r="K171" s="39" t="s">
        <v>92</v>
      </c>
      <c r="L171" s="204">
        <v>6.8</v>
      </c>
      <c r="M171" s="39">
        <v>132</v>
      </c>
      <c r="N171" s="39" t="s">
        <v>7</v>
      </c>
      <c r="O171" s="50">
        <v>1</v>
      </c>
      <c r="P171" s="47" t="s">
        <v>4</v>
      </c>
      <c r="Q171" s="163">
        <v>6742616</v>
      </c>
      <c r="R171" s="162">
        <v>1477494</v>
      </c>
      <c r="S171" s="96">
        <f t="shared" si="4"/>
        <v>62.128898268036266</v>
      </c>
      <c r="T171" s="29" t="s">
        <v>9</v>
      </c>
      <c r="U171" s="220">
        <v>0.4</v>
      </c>
      <c r="V171" s="147" t="s">
        <v>4</v>
      </c>
      <c r="W171" s="147">
        <v>21</v>
      </c>
      <c r="X171" s="147">
        <v>8</v>
      </c>
      <c r="Y171" s="169">
        <v>1</v>
      </c>
      <c r="Z171" s="147"/>
      <c r="AA171" s="147"/>
      <c r="AB171" s="147"/>
      <c r="AC171" s="147"/>
      <c r="AD171" s="147"/>
      <c r="AE171" s="169"/>
    </row>
    <row r="172" spans="1:31" x14ac:dyDescent="0.25">
      <c r="A172" s="147">
        <v>169</v>
      </c>
      <c r="B172" s="185">
        <v>1</v>
      </c>
      <c r="C172" s="147">
        <v>2014</v>
      </c>
      <c r="D172" s="147">
        <v>3</v>
      </c>
      <c r="E172" s="147">
        <v>6</v>
      </c>
      <c r="F172" s="157">
        <v>0.49532407407407408</v>
      </c>
      <c r="G172" s="147">
        <v>2014</v>
      </c>
      <c r="H172" s="147">
        <v>3</v>
      </c>
      <c r="I172" s="39">
        <v>4</v>
      </c>
      <c r="J172" s="40">
        <v>0.41666666666666702</v>
      </c>
      <c r="K172" s="39" t="s">
        <v>92</v>
      </c>
      <c r="L172" s="204">
        <v>6.8</v>
      </c>
      <c r="M172" s="39">
        <v>132</v>
      </c>
      <c r="N172" s="39" t="s">
        <v>7</v>
      </c>
      <c r="O172" s="50">
        <v>1</v>
      </c>
      <c r="P172" s="47" t="s">
        <v>4</v>
      </c>
      <c r="Q172" s="163">
        <v>6742613</v>
      </c>
      <c r="R172" s="162">
        <v>1477499</v>
      </c>
      <c r="S172" s="96">
        <f t="shared" si="4"/>
        <v>59.008473967727717</v>
      </c>
      <c r="T172" s="29" t="s">
        <v>8</v>
      </c>
      <c r="U172" s="220">
        <v>0.8</v>
      </c>
      <c r="V172" s="147" t="s">
        <v>4</v>
      </c>
      <c r="W172" s="147">
        <v>22</v>
      </c>
      <c r="X172" s="147">
        <v>15</v>
      </c>
      <c r="Y172" s="169">
        <v>1</v>
      </c>
      <c r="Z172" s="147"/>
      <c r="AA172" s="147"/>
      <c r="AB172" s="147"/>
      <c r="AC172" s="147"/>
      <c r="AD172" s="147"/>
      <c r="AE172" s="169"/>
    </row>
    <row r="173" spans="1:31" x14ac:dyDescent="0.25">
      <c r="A173" s="147">
        <v>170</v>
      </c>
      <c r="B173" s="185">
        <v>1</v>
      </c>
      <c r="C173" s="147">
        <v>2014</v>
      </c>
      <c r="D173" s="147">
        <v>3</v>
      </c>
      <c r="E173" s="147">
        <v>6</v>
      </c>
      <c r="F173" s="157">
        <v>0.49755787037037041</v>
      </c>
      <c r="G173" s="147">
        <v>2014</v>
      </c>
      <c r="H173" s="147">
        <v>3</v>
      </c>
      <c r="I173" s="39">
        <v>4</v>
      </c>
      <c r="J173" s="40">
        <v>0.41666666666666702</v>
      </c>
      <c r="K173" s="39" t="s">
        <v>92</v>
      </c>
      <c r="L173" s="204">
        <v>6.8</v>
      </c>
      <c r="M173" s="39">
        <v>132</v>
      </c>
      <c r="N173" s="39" t="s">
        <v>7</v>
      </c>
      <c r="O173" s="50">
        <v>1</v>
      </c>
      <c r="P173" s="47" t="s">
        <v>4</v>
      </c>
      <c r="Q173" s="163">
        <v>6742616</v>
      </c>
      <c r="R173" s="162">
        <v>1477500</v>
      </c>
      <c r="S173" s="96">
        <f t="shared" si="4"/>
        <v>62.032249677083293</v>
      </c>
      <c r="T173" s="29" t="s">
        <v>8</v>
      </c>
      <c r="U173" s="220">
        <v>1.26</v>
      </c>
      <c r="V173" s="147" t="s">
        <v>4</v>
      </c>
      <c r="W173" s="147" t="s">
        <v>4</v>
      </c>
      <c r="X173" s="147" t="s">
        <v>4</v>
      </c>
      <c r="Y173" s="169">
        <v>1</v>
      </c>
      <c r="Z173" s="147"/>
      <c r="AA173" s="147"/>
      <c r="AB173" s="147"/>
      <c r="AC173" s="147"/>
      <c r="AD173" s="147"/>
      <c r="AE173" s="169"/>
    </row>
    <row r="174" spans="1:31" x14ac:dyDescent="0.25">
      <c r="A174" s="147">
        <v>171</v>
      </c>
      <c r="B174" s="185">
        <v>1</v>
      </c>
      <c r="C174" s="147">
        <v>2014</v>
      </c>
      <c r="D174" s="147">
        <v>3</v>
      </c>
      <c r="E174" s="147">
        <v>6</v>
      </c>
      <c r="F174" s="157">
        <v>0.50072916666666667</v>
      </c>
      <c r="G174" s="147">
        <v>2014</v>
      </c>
      <c r="H174" s="147">
        <v>3</v>
      </c>
      <c r="I174" s="39">
        <v>4</v>
      </c>
      <c r="J174" s="40">
        <v>0.41666666666666702</v>
      </c>
      <c r="K174" s="39" t="s">
        <v>92</v>
      </c>
      <c r="L174" s="204">
        <v>6.8</v>
      </c>
      <c r="M174" s="39">
        <v>132</v>
      </c>
      <c r="N174" s="39" t="s">
        <v>7</v>
      </c>
      <c r="O174" s="50">
        <v>1</v>
      </c>
      <c r="P174" s="47" t="s">
        <v>4</v>
      </c>
      <c r="Q174" s="163">
        <v>6742613</v>
      </c>
      <c r="R174" s="162">
        <v>1477506</v>
      </c>
      <c r="S174" s="96">
        <f t="shared" si="4"/>
        <v>59.539902586416787</v>
      </c>
      <c r="T174" s="29" t="s">
        <v>8</v>
      </c>
      <c r="U174" s="220">
        <v>0.83</v>
      </c>
      <c r="V174" s="147" t="s">
        <v>4</v>
      </c>
      <c r="W174" s="147">
        <v>21</v>
      </c>
      <c r="X174" s="147">
        <v>11</v>
      </c>
      <c r="Y174" s="169">
        <v>1</v>
      </c>
      <c r="Z174" s="147"/>
      <c r="AA174" s="147"/>
      <c r="AB174" s="147"/>
      <c r="AC174" s="147"/>
      <c r="AD174" s="147"/>
      <c r="AE174" s="169"/>
    </row>
    <row r="175" spans="1:31" x14ac:dyDescent="0.25">
      <c r="A175" s="147">
        <v>172</v>
      </c>
      <c r="B175" s="185">
        <v>1</v>
      </c>
      <c r="C175" s="147">
        <v>2014</v>
      </c>
      <c r="D175" s="147">
        <v>3</v>
      </c>
      <c r="E175" s="147">
        <v>6</v>
      </c>
      <c r="F175" s="157">
        <v>0.50300925925925932</v>
      </c>
      <c r="G175" s="147">
        <v>2014</v>
      </c>
      <c r="H175" s="147">
        <v>3</v>
      </c>
      <c r="I175" s="39">
        <v>4</v>
      </c>
      <c r="J175" s="40">
        <v>0.41666666666666702</v>
      </c>
      <c r="K175" s="39" t="s">
        <v>92</v>
      </c>
      <c r="L175" s="204">
        <v>6.8</v>
      </c>
      <c r="M175" s="39">
        <v>132</v>
      </c>
      <c r="N175" s="39" t="s">
        <v>7</v>
      </c>
      <c r="O175" s="50">
        <v>1</v>
      </c>
      <c r="P175" s="47" t="s">
        <v>4</v>
      </c>
      <c r="Q175" s="163">
        <v>6742622</v>
      </c>
      <c r="R175" s="162">
        <v>1477506</v>
      </c>
      <c r="S175" s="96">
        <f t="shared" si="4"/>
        <v>68.46897107449476</v>
      </c>
      <c r="T175" s="29" t="s">
        <v>8</v>
      </c>
      <c r="U175" s="220">
        <v>0.65</v>
      </c>
      <c r="V175" s="147" t="s">
        <v>4</v>
      </c>
      <c r="W175" s="147">
        <v>22</v>
      </c>
      <c r="X175" s="147">
        <v>13</v>
      </c>
      <c r="Y175" s="169">
        <v>1</v>
      </c>
      <c r="Z175" s="147"/>
      <c r="AA175" s="147"/>
      <c r="AB175" s="147"/>
      <c r="AC175" s="147"/>
      <c r="AD175" s="147"/>
      <c r="AE175" s="169"/>
    </row>
    <row r="176" spans="1:31" x14ac:dyDescent="0.25">
      <c r="A176" s="147">
        <v>173</v>
      </c>
      <c r="B176" s="185">
        <v>1</v>
      </c>
      <c r="C176" s="147">
        <v>2014</v>
      </c>
      <c r="D176" s="147">
        <v>3</v>
      </c>
      <c r="E176" s="147">
        <v>6</v>
      </c>
      <c r="F176" s="157">
        <v>0.50550925925925927</v>
      </c>
      <c r="G176" s="147">
        <v>2014</v>
      </c>
      <c r="H176" s="147">
        <v>3</v>
      </c>
      <c r="I176" s="39">
        <v>4</v>
      </c>
      <c r="J176" s="40">
        <v>0.41666666666666702</v>
      </c>
      <c r="K176" s="39" t="s">
        <v>92</v>
      </c>
      <c r="L176" s="204">
        <v>6.8</v>
      </c>
      <c r="M176" s="39">
        <v>132</v>
      </c>
      <c r="N176" s="39" t="s">
        <v>7</v>
      </c>
      <c r="O176" s="50">
        <v>1</v>
      </c>
      <c r="P176" s="47" t="s">
        <v>4</v>
      </c>
      <c r="Q176" s="163">
        <v>6742636</v>
      </c>
      <c r="R176" s="162">
        <v>1477507</v>
      </c>
      <c r="S176" s="96">
        <f t="shared" si="4"/>
        <v>82.492423894561369</v>
      </c>
      <c r="T176" s="29" t="s">
        <v>8</v>
      </c>
      <c r="U176" s="220">
        <v>0.54</v>
      </c>
      <c r="V176" s="147" t="s">
        <v>4</v>
      </c>
      <c r="W176" s="147">
        <v>17</v>
      </c>
      <c r="X176" s="147">
        <v>13</v>
      </c>
      <c r="Y176" s="169">
        <v>1</v>
      </c>
      <c r="Z176" s="147"/>
      <c r="AA176" s="147"/>
      <c r="AB176" s="147"/>
      <c r="AC176" s="147"/>
      <c r="AD176" s="147"/>
      <c r="AE176" s="169"/>
    </row>
    <row r="177" spans="1:31" x14ac:dyDescent="0.25">
      <c r="A177" s="147">
        <v>174</v>
      </c>
      <c r="B177" s="185">
        <v>1</v>
      </c>
      <c r="C177" s="147">
        <v>2014</v>
      </c>
      <c r="D177" s="147">
        <v>3</v>
      </c>
      <c r="E177" s="147">
        <v>6</v>
      </c>
      <c r="F177" s="157">
        <v>0.51568287037037031</v>
      </c>
      <c r="G177" s="147">
        <v>2014</v>
      </c>
      <c r="H177" s="147">
        <v>3</v>
      </c>
      <c r="I177" s="39">
        <v>4</v>
      </c>
      <c r="J177" s="40">
        <v>0.41666666666666702</v>
      </c>
      <c r="K177" s="39" t="s">
        <v>92</v>
      </c>
      <c r="L177" s="204">
        <v>6.8</v>
      </c>
      <c r="M177" s="39">
        <v>132</v>
      </c>
      <c r="N177" s="39" t="s">
        <v>7</v>
      </c>
      <c r="O177" s="50">
        <v>1</v>
      </c>
      <c r="P177" s="47" t="s">
        <v>4</v>
      </c>
      <c r="Q177" s="163">
        <v>6742671</v>
      </c>
      <c r="R177" s="162">
        <v>1477502</v>
      </c>
      <c r="S177" s="96">
        <f t="shared" si="4"/>
        <v>117.06835610018618</v>
      </c>
      <c r="T177" s="29" t="s">
        <v>8</v>
      </c>
      <c r="U177" s="220">
        <v>0.72</v>
      </c>
      <c r="V177" s="147" t="s">
        <v>4</v>
      </c>
      <c r="W177" s="147" t="s">
        <v>4</v>
      </c>
      <c r="X177" s="147" t="s">
        <v>4</v>
      </c>
      <c r="Y177" s="169">
        <v>1</v>
      </c>
      <c r="Z177" s="147"/>
      <c r="AA177" s="147"/>
      <c r="AB177" s="147"/>
      <c r="AC177" s="147"/>
      <c r="AD177" s="147"/>
      <c r="AE177" s="169"/>
    </row>
    <row r="178" spans="1:31" x14ac:dyDescent="0.25">
      <c r="A178" s="147">
        <v>175</v>
      </c>
      <c r="B178" s="185">
        <v>1</v>
      </c>
      <c r="C178" s="147">
        <v>2014</v>
      </c>
      <c r="D178" s="147">
        <v>3</v>
      </c>
      <c r="E178" s="147">
        <v>6</v>
      </c>
      <c r="F178" s="157">
        <v>0.51689814814814816</v>
      </c>
      <c r="G178" s="147">
        <v>2014</v>
      </c>
      <c r="H178" s="147">
        <v>3</v>
      </c>
      <c r="I178" s="39">
        <v>4</v>
      </c>
      <c r="J178" s="40">
        <v>0.41666666666666702</v>
      </c>
      <c r="K178" s="39" t="s">
        <v>92</v>
      </c>
      <c r="L178" s="204">
        <v>6.8</v>
      </c>
      <c r="M178" s="39">
        <v>132</v>
      </c>
      <c r="N178" s="39" t="s">
        <v>7</v>
      </c>
      <c r="O178" s="50">
        <v>1</v>
      </c>
      <c r="P178" s="47" t="s">
        <v>4</v>
      </c>
      <c r="Q178" s="163">
        <v>6742673</v>
      </c>
      <c r="R178" s="162">
        <v>1477500</v>
      </c>
      <c r="S178" s="96">
        <f t="shared" si="4"/>
        <v>119.01680553602503</v>
      </c>
      <c r="T178" s="29" t="s">
        <v>8</v>
      </c>
      <c r="U178" s="220">
        <v>0.5</v>
      </c>
      <c r="V178" s="147" t="s">
        <v>4</v>
      </c>
      <c r="W178" s="147" t="s">
        <v>4</v>
      </c>
      <c r="X178" s="147" t="s">
        <v>4</v>
      </c>
      <c r="Y178" s="169">
        <v>1</v>
      </c>
      <c r="Z178" s="147"/>
      <c r="AA178" s="147"/>
      <c r="AB178" s="147"/>
      <c r="AC178" s="147"/>
      <c r="AD178" s="147"/>
      <c r="AE178" s="169"/>
    </row>
    <row r="179" spans="1:31" x14ac:dyDescent="0.25">
      <c r="A179" s="147">
        <v>176</v>
      </c>
      <c r="B179" s="185">
        <v>1</v>
      </c>
      <c r="C179" s="147">
        <v>2014</v>
      </c>
      <c r="D179" s="147">
        <v>3</v>
      </c>
      <c r="E179" s="147">
        <v>6</v>
      </c>
      <c r="F179" s="157">
        <v>0.52063657407407404</v>
      </c>
      <c r="G179" s="147">
        <v>2014</v>
      </c>
      <c r="H179" s="147">
        <v>3</v>
      </c>
      <c r="I179" s="39">
        <v>4</v>
      </c>
      <c r="J179" s="40">
        <v>0.41666666666666702</v>
      </c>
      <c r="K179" s="39" t="s">
        <v>92</v>
      </c>
      <c r="L179" s="204">
        <v>6.8</v>
      </c>
      <c r="M179" s="39">
        <v>132</v>
      </c>
      <c r="N179" s="39" t="s">
        <v>7</v>
      </c>
      <c r="O179" s="50">
        <v>1</v>
      </c>
      <c r="P179" s="47" t="s">
        <v>4</v>
      </c>
      <c r="Q179" s="163">
        <v>6742670</v>
      </c>
      <c r="R179" s="162">
        <v>1477541</v>
      </c>
      <c r="S179" s="96">
        <f t="shared" si="4"/>
        <v>123.71337841963576</v>
      </c>
      <c r="T179" s="29" t="s">
        <v>9</v>
      </c>
      <c r="U179" s="220">
        <v>0.71</v>
      </c>
      <c r="V179" s="147" t="s">
        <v>4</v>
      </c>
      <c r="W179" s="147">
        <v>19</v>
      </c>
      <c r="X179" s="147">
        <v>12</v>
      </c>
      <c r="Y179" s="169">
        <v>1</v>
      </c>
      <c r="Z179" s="147"/>
      <c r="AA179" s="147"/>
      <c r="AB179" s="147"/>
      <c r="AC179" s="147"/>
      <c r="AD179" s="147"/>
      <c r="AE179" s="169"/>
    </row>
    <row r="180" spans="1:31" x14ac:dyDescent="0.25">
      <c r="A180" s="147">
        <v>177</v>
      </c>
      <c r="B180" s="185">
        <v>1</v>
      </c>
      <c r="C180" s="147">
        <v>2014</v>
      </c>
      <c r="D180" s="147">
        <v>3</v>
      </c>
      <c r="E180" s="147">
        <v>6</v>
      </c>
      <c r="F180" s="157">
        <v>0.52423611111111112</v>
      </c>
      <c r="G180" s="147">
        <v>2014</v>
      </c>
      <c r="H180" s="147">
        <v>3</v>
      </c>
      <c r="I180" s="39">
        <v>4</v>
      </c>
      <c r="J180" s="40">
        <v>0.41666666666666702</v>
      </c>
      <c r="K180" s="39" t="s">
        <v>92</v>
      </c>
      <c r="L180" s="204">
        <v>6.8</v>
      </c>
      <c r="M180" s="39">
        <v>132</v>
      </c>
      <c r="N180" s="39" t="s">
        <v>7</v>
      </c>
      <c r="O180" s="50">
        <v>1</v>
      </c>
      <c r="P180" s="47" t="s">
        <v>4</v>
      </c>
      <c r="Q180" s="163">
        <v>6742659</v>
      </c>
      <c r="R180" s="162">
        <v>1477535</v>
      </c>
      <c r="S180" s="96">
        <f t="shared" si="4"/>
        <v>111.32834320154055</v>
      </c>
      <c r="T180" s="29" t="s">
        <v>8</v>
      </c>
      <c r="U180" s="220">
        <v>1.46</v>
      </c>
      <c r="V180" s="147" t="s">
        <v>4</v>
      </c>
      <c r="W180" s="147" t="s">
        <v>4</v>
      </c>
      <c r="X180" s="147" t="s">
        <v>4</v>
      </c>
      <c r="Y180" s="169">
        <v>1</v>
      </c>
      <c r="Z180" s="147"/>
      <c r="AA180" s="147"/>
      <c r="AB180" s="147"/>
      <c r="AC180" s="147"/>
      <c r="AD180" s="147"/>
      <c r="AE180" s="169"/>
    </row>
    <row r="181" spans="1:31" x14ac:dyDescent="0.25">
      <c r="A181" s="147">
        <v>178</v>
      </c>
      <c r="B181" s="185">
        <v>1</v>
      </c>
      <c r="C181" s="147">
        <v>2014</v>
      </c>
      <c r="D181" s="147">
        <v>3</v>
      </c>
      <c r="E181" s="147">
        <v>6</v>
      </c>
      <c r="F181" s="157">
        <v>0.52940972222222216</v>
      </c>
      <c r="G181" s="147">
        <v>2014</v>
      </c>
      <c r="H181" s="147">
        <v>3</v>
      </c>
      <c r="I181" s="39">
        <v>4</v>
      </c>
      <c r="J181" s="40">
        <v>0.41666666666666702</v>
      </c>
      <c r="K181" s="39" t="s">
        <v>92</v>
      </c>
      <c r="L181" s="204">
        <v>6.8</v>
      </c>
      <c r="M181" s="39">
        <v>132</v>
      </c>
      <c r="N181" s="39" t="s">
        <v>7</v>
      </c>
      <c r="O181" s="50">
        <v>1</v>
      </c>
      <c r="P181" s="47" t="s">
        <v>4</v>
      </c>
      <c r="Q181" s="163">
        <v>6742649</v>
      </c>
      <c r="R181" s="162">
        <v>1477537</v>
      </c>
      <c r="S181" s="96">
        <f t="shared" si="4"/>
        <v>102.69371937952194</v>
      </c>
      <c r="T181" s="29" t="s">
        <v>9</v>
      </c>
      <c r="U181" s="220">
        <v>0.88</v>
      </c>
      <c r="V181" s="147">
        <v>3</v>
      </c>
      <c r="W181" s="147">
        <v>37</v>
      </c>
      <c r="X181" s="147">
        <v>6</v>
      </c>
      <c r="Y181" s="169">
        <v>1</v>
      </c>
      <c r="Z181" s="156" t="s">
        <v>76</v>
      </c>
      <c r="AA181" s="156" t="s">
        <v>77</v>
      </c>
      <c r="AB181" s="156" t="s">
        <v>78</v>
      </c>
      <c r="AC181" s="147"/>
      <c r="AD181" s="147"/>
      <c r="AE181" s="169"/>
    </row>
    <row r="182" spans="1:31" x14ac:dyDescent="0.25">
      <c r="A182" s="147">
        <v>179</v>
      </c>
      <c r="B182" s="185">
        <v>1</v>
      </c>
      <c r="C182" s="147">
        <v>2014</v>
      </c>
      <c r="D182" s="147">
        <v>3</v>
      </c>
      <c r="E182" s="147">
        <v>6</v>
      </c>
      <c r="F182" s="157">
        <v>0.53300925925925924</v>
      </c>
      <c r="G182" s="147">
        <v>2014</v>
      </c>
      <c r="H182" s="147">
        <v>3</v>
      </c>
      <c r="I182" s="39">
        <v>4</v>
      </c>
      <c r="J182" s="40">
        <v>0.41666666666666702</v>
      </c>
      <c r="K182" s="39" t="s">
        <v>92</v>
      </c>
      <c r="L182" s="204">
        <v>6.8</v>
      </c>
      <c r="M182" s="39">
        <v>132</v>
      </c>
      <c r="N182" s="39" t="s">
        <v>7</v>
      </c>
      <c r="O182" s="50">
        <v>1</v>
      </c>
      <c r="P182" s="47" t="s">
        <v>4</v>
      </c>
      <c r="Q182" s="163">
        <v>6742645</v>
      </c>
      <c r="R182" s="162">
        <v>1477520</v>
      </c>
      <c r="S182" s="96">
        <f t="shared" si="4"/>
        <v>93.621578709184348</v>
      </c>
      <c r="T182" s="29" t="s">
        <v>9</v>
      </c>
      <c r="U182" s="220">
        <v>0.63</v>
      </c>
      <c r="V182" s="147">
        <v>3</v>
      </c>
      <c r="W182" s="147">
        <v>19</v>
      </c>
      <c r="X182" s="147">
        <v>11</v>
      </c>
      <c r="Y182" s="169">
        <v>1</v>
      </c>
      <c r="Z182" s="147"/>
      <c r="AA182" s="147"/>
      <c r="AB182" s="147"/>
      <c r="AC182" s="147"/>
      <c r="AD182" s="147"/>
      <c r="AE182" s="169"/>
    </row>
    <row r="183" spans="1:31" x14ac:dyDescent="0.25">
      <c r="A183" s="147">
        <v>180</v>
      </c>
      <c r="B183" s="185">
        <v>1</v>
      </c>
      <c r="C183" s="147">
        <v>2014</v>
      </c>
      <c r="D183" s="147">
        <v>3</v>
      </c>
      <c r="E183" s="147">
        <v>6</v>
      </c>
      <c r="F183" s="157">
        <v>0.53746527777777775</v>
      </c>
      <c r="G183" s="147">
        <v>2014</v>
      </c>
      <c r="H183" s="147">
        <v>3</v>
      </c>
      <c r="I183" s="39">
        <v>4</v>
      </c>
      <c r="J183" s="40">
        <v>0.41666666666666702</v>
      </c>
      <c r="K183" s="39" t="s">
        <v>92</v>
      </c>
      <c r="L183" s="204">
        <v>6.8</v>
      </c>
      <c r="M183" s="39">
        <v>132</v>
      </c>
      <c r="N183" s="39" t="s">
        <v>7</v>
      </c>
      <c r="O183" s="50">
        <v>1</v>
      </c>
      <c r="P183" s="47" t="s">
        <v>4</v>
      </c>
      <c r="Q183" s="163">
        <v>6742638</v>
      </c>
      <c r="R183" s="162">
        <v>1477531</v>
      </c>
      <c r="S183" s="96">
        <f t="shared" si="4"/>
        <v>90.249653738947941</v>
      </c>
      <c r="T183" s="29" t="s">
        <v>9</v>
      </c>
      <c r="U183" s="220">
        <v>0.81</v>
      </c>
      <c r="V183" s="147">
        <v>3</v>
      </c>
      <c r="W183" s="147">
        <v>27</v>
      </c>
      <c r="X183" s="147">
        <v>13</v>
      </c>
      <c r="Y183" s="169">
        <v>1</v>
      </c>
      <c r="Z183" s="156" t="s">
        <v>79</v>
      </c>
      <c r="AA183" s="156" t="s">
        <v>80</v>
      </c>
      <c r="AB183" s="156" t="s">
        <v>81</v>
      </c>
      <c r="AC183" s="147"/>
      <c r="AD183" s="147"/>
      <c r="AE183" s="169"/>
    </row>
    <row r="184" spans="1:31" x14ac:dyDescent="0.25">
      <c r="A184" s="147">
        <v>181</v>
      </c>
      <c r="B184" s="185">
        <v>1</v>
      </c>
      <c r="C184" s="147">
        <v>2014</v>
      </c>
      <c r="D184" s="147">
        <v>3</v>
      </c>
      <c r="E184" s="147">
        <v>6</v>
      </c>
      <c r="F184" s="157">
        <v>0.53943287037037035</v>
      </c>
      <c r="G184" s="147">
        <v>2014</v>
      </c>
      <c r="H184" s="147">
        <v>3</v>
      </c>
      <c r="I184" s="39">
        <v>4</v>
      </c>
      <c r="J184" s="40">
        <v>0.41666666666666702</v>
      </c>
      <c r="K184" s="39" t="s">
        <v>92</v>
      </c>
      <c r="L184" s="204">
        <v>6.8</v>
      </c>
      <c r="M184" s="39">
        <v>132</v>
      </c>
      <c r="N184" s="39" t="s">
        <v>7</v>
      </c>
      <c r="O184" s="50">
        <v>1</v>
      </c>
      <c r="P184" s="47" t="s">
        <v>4</v>
      </c>
      <c r="Q184" s="163">
        <v>6742629</v>
      </c>
      <c r="R184" s="162">
        <v>1477526</v>
      </c>
      <c r="S184" s="96">
        <f t="shared" si="4"/>
        <v>80.05623023850174</v>
      </c>
      <c r="T184" s="29" t="s">
        <v>9</v>
      </c>
      <c r="U184" s="220">
        <v>0.57999999999999996</v>
      </c>
      <c r="V184" s="147" t="s">
        <v>4</v>
      </c>
      <c r="W184" s="147">
        <v>18</v>
      </c>
      <c r="X184" s="147">
        <v>13</v>
      </c>
      <c r="Y184" s="169">
        <v>1</v>
      </c>
      <c r="Z184" s="147"/>
      <c r="AA184" s="147"/>
      <c r="AB184" s="147"/>
      <c r="AC184" s="147"/>
      <c r="AD184" s="147"/>
      <c r="AE184" s="169"/>
    </row>
    <row r="185" spans="1:31" x14ac:dyDescent="0.25">
      <c r="A185" s="147">
        <v>182</v>
      </c>
      <c r="B185" s="185">
        <v>1</v>
      </c>
      <c r="C185" s="147">
        <v>2014</v>
      </c>
      <c r="D185" s="147">
        <v>3</v>
      </c>
      <c r="E185" s="147">
        <v>6</v>
      </c>
      <c r="F185" s="157">
        <v>0.54300925925925925</v>
      </c>
      <c r="G185" s="147">
        <v>2014</v>
      </c>
      <c r="H185" s="147">
        <v>3</v>
      </c>
      <c r="I185" s="39">
        <v>4</v>
      </c>
      <c r="J185" s="40">
        <v>0.41666666666666702</v>
      </c>
      <c r="K185" s="39" t="s">
        <v>92</v>
      </c>
      <c r="L185" s="204">
        <v>6.8</v>
      </c>
      <c r="M185" s="39">
        <v>132</v>
      </c>
      <c r="N185" s="39" t="s">
        <v>7</v>
      </c>
      <c r="O185" s="50">
        <v>1</v>
      </c>
      <c r="P185" s="47" t="s">
        <v>4</v>
      </c>
      <c r="Q185" s="163">
        <v>6742620</v>
      </c>
      <c r="R185" s="162">
        <v>1477522</v>
      </c>
      <c r="S185" s="96">
        <f t="shared" si="4"/>
        <v>70.228199464317754</v>
      </c>
      <c r="T185" s="29" t="s">
        <v>8</v>
      </c>
      <c r="U185" s="220">
        <v>1.04</v>
      </c>
      <c r="V185" s="147" t="s">
        <v>4</v>
      </c>
      <c r="W185" s="147" t="s">
        <v>4</v>
      </c>
      <c r="X185" s="147" t="s">
        <v>4</v>
      </c>
      <c r="Y185" s="169">
        <v>1</v>
      </c>
      <c r="Z185" s="147"/>
      <c r="AA185" s="147"/>
      <c r="AB185" s="147"/>
      <c r="AC185" s="147"/>
      <c r="AD185" s="147"/>
      <c r="AE185" s="169"/>
    </row>
    <row r="186" spans="1:31" x14ac:dyDescent="0.25">
      <c r="A186" s="147">
        <v>183</v>
      </c>
      <c r="B186" s="185">
        <v>1</v>
      </c>
      <c r="C186" s="147">
        <v>2014</v>
      </c>
      <c r="D186" s="147">
        <v>3</v>
      </c>
      <c r="E186" s="147">
        <v>6</v>
      </c>
      <c r="F186" s="157">
        <v>0.54526620370370371</v>
      </c>
      <c r="G186" s="147">
        <v>2014</v>
      </c>
      <c r="H186" s="147">
        <v>3</v>
      </c>
      <c r="I186" s="39">
        <v>4</v>
      </c>
      <c r="J186" s="40">
        <v>0.41666666666666702</v>
      </c>
      <c r="K186" s="39" t="s">
        <v>92</v>
      </c>
      <c r="L186" s="217">
        <v>6.8</v>
      </c>
      <c r="M186" s="39">
        <v>132</v>
      </c>
      <c r="N186" s="39" t="s">
        <v>7</v>
      </c>
      <c r="O186" s="50">
        <v>1</v>
      </c>
      <c r="P186" s="47" t="s">
        <v>4</v>
      </c>
      <c r="Q186" s="163">
        <v>6742610</v>
      </c>
      <c r="R186" s="162">
        <v>1477526</v>
      </c>
      <c r="S186" s="96">
        <f t="shared" si="4"/>
        <v>62.609903369994115</v>
      </c>
      <c r="T186" s="29" t="s">
        <v>8</v>
      </c>
      <c r="U186" s="220">
        <v>0.63</v>
      </c>
      <c r="V186" s="147" t="s">
        <v>4</v>
      </c>
      <c r="W186" s="147">
        <v>20</v>
      </c>
      <c r="X186" s="147">
        <v>14</v>
      </c>
      <c r="Y186" s="169">
        <v>1</v>
      </c>
      <c r="Z186" s="147"/>
      <c r="AA186" s="147"/>
      <c r="AB186" s="147"/>
      <c r="AC186" s="147"/>
      <c r="AD186" s="147"/>
      <c r="AE186" s="169"/>
    </row>
    <row r="187" spans="1:31" x14ac:dyDescent="0.25">
      <c r="A187" s="147">
        <v>184</v>
      </c>
      <c r="B187" s="185">
        <v>1</v>
      </c>
      <c r="C187" s="147">
        <v>2014</v>
      </c>
      <c r="D187" s="147">
        <v>3</v>
      </c>
      <c r="E187" s="147">
        <v>6</v>
      </c>
      <c r="F187" s="157">
        <v>0.5475578703703704</v>
      </c>
      <c r="G187" s="147">
        <v>2014</v>
      </c>
      <c r="H187" s="147">
        <v>3</v>
      </c>
      <c r="I187" s="39">
        <v>4</v>
      </c>
      <c r="J187" s="40">
        <v>0.41666666666666702</v>
      </c>
      <c r="K187" s="39" t="s">
        <v>92</v>
      </c>
      <c r="L187" s="217">
        <v>6.8</v>
      </c>
      <c r="M187" s="39">
        <v>132</v>
      </c>
      <c r="N187" s="39" t="s">
        <v>7</v>
      </c>
      <c r="O187" s="50">
        <v>1</v>
      </c>
      <c r="P187" s="47" t="s">
        <v>4</v>
      </c>
      <c r="Q187" s="163">
        <v>6742609</v>
      </c>
      <c r="R187" s="162">
        <v>1477525</v>
      </c>
      <c r="S187" s="96">
        <f t="shared" si="4"/>
        <v>61.26989472816156</v>
      </c>
      <c r="T187" s="29" t="s">
        <v>8</v>
      </c>
      <c r="U187" s="220">
        <v>1.6</v>
      </c>
      <c r="V187" s="147" t="s">
        <v>4</v>
      </c>
      <c r="W187" s="147" t="s">
        <v>4</v>
      </c>
      <c r="X187" s="147" t="s">
        <v>4</v>
      </c>
      <c r="Y187" s="169">
        <v>1</v>
      </c>
      <c r="Z187" s="147"/>
      <c r="AA187" s="147"/>
      <c r="AB187" s="147"/>
      <c r="AC187" s="147"/>
      <c r="AD187" s="147"/>
      <c r="AE187" s="169"/>
    </row>
    <row r="188" spans="1:31" x14ac:dyDescent="0.25">
      <c r="A188" s="147">
        <v>185</v>
      </c>
      <c r="B188" s="185">
        <v>1</v>
      </c>
      <c r="C188" s="147">
        <v>2014</v>
      </c>
      <c r="D188" s="147">
        <v>3</v>
      </c>
      <c r="E188" s="147">
        <v>6</v>
      </c>
      <c r="F188" s="157">
        <v>0.55027777777777775</v>
      </c>
      <c r="G188" s="147">
        <v>2014</v>
      </c>
      <c r="H188" s="147">
        <v>3</v>
      </c>
      <c r="I188" s="39">
        <v>4</v>
      </c>
      <c r="J188" s="40">
        <v>0.41666666666666702</v>
      </c>
      <c r="K188" s="39" t="s">
        <v>92</v>
      </c>
      <c r="L188" s="217">
        <v>6.8</v>
      </c>
      <c r="M188" s="39">
        <v>132</v>
      </c>
      <c r="N188" s="39" t="s">
        <v>7</v>
      </c>
      <c r="O188" s="50">
        <v>1</v>
      </c>
      <c r="P188" s="47" t="s">
        <v>4</v>
      </c>
      <c r="Q188" s="163">
        <v>6742620</v>
      </c>
      <c r="R188" s="162">
        <v>1477544</v>
      </c>
      <c r="S188" s="96">
        <f t="shared" si="4"/>
        <v>80.448741444475061</v>
      </c>
      <c r="T188" s="29" t="s">
        <v>9</v>
      </c>
      <c r="U188" s="220">
        <v>1.2</v>
      </c>
      <c r="V188" s="147">
        <v>3</v>
      </c>
      <c r="W188" s="147">
        <v>28</v>
      </c>
      <c r="X188" s="147">
        <v>16</v>
      </c>
      <c r="Y188" s="169">
        <v>1</v>
      </c>
      <c r="Z188" s="147"/>
      <c r="AA188" s="147"/>
      <c r="AB188" s="147"/>
      <c r="AC188" s="147"/>
      <c r="AD188" s="147"/>
      <c r="AE188" s="169"/>
    </row>
    <row r="189" spans="1:31" x14ac:dyDescent="0.25">
      <c r="A189" s="147">
        <v>186</v>
      </c>
      <c r="B189" s="185">
        <v>1</v>
      </c>
      <c r="C189" s="147">
        <v>2014</v>
      </c>
      <c r="D189" s="147">
        <v>3</v>
      </c>
      <c r="E189" s="147">
        <v>6</v>
      </c>
      <c r="F189" s="157">
        <v>0.5534027777777778</v>
      </c>
      <c r="G189" s="147">
        <v>2014</v>
      </c>
      <c r="H189" s="147">
        <v>3</v>
      </c>
      <c r="I189" s="39">
        <v>4</v>
      </c>
      <c r="J189" s="40">
        <v>0.41666666666666702</v>
      </c>
      <c r="K189" s="39" t="s">
        <v>92</v>
      </c>
      <c r="L189" s="217">
        <v>6.8</v>
      </c>
      <c r="M189" s="39">
        <v>132</v>
      </c>
      <c r="N189" s="39" t="s">
        <v>7</v>
      </c>
      <c r="O189" s="50">
        <v>1</v>
      </c>
      <c r="P189" s="47" t="s">
        <v>4</v>
      </c>
      <c r="Q189" s="163">
        <v>6742627</v>
      </c>
      <c r="R189" s="162">
        <v>1477551</v>
      </c>
      <c r="S189" s="96">
        <f t="shared" si="4"/>
        <v>90.210864090751286</v>
      </c>
      <c r="T189" s="29" t="s">
        <v>9</v>
      </c>
      <c r="U189" s="220">
        <v>1.25</v>
      </c>
      <c r="V189" s="147" t="s">
        <v>4</v>
      </c>
      <c r="W189" s="147">
        <v>30</v>
      </c>
      <c r="X189" s="147">
        <v>12</v>
      </c>
      <c r="Y189" s="169">
        <v>1</v>
      </c>
      <c r="Z189" s="147"/>
      <c r="AA189" s="147"/>
      <c r="AB189" s="147"/>
      <c r="AC189" s="147"/>
      <c r="AD189" s="147"/>
      <c r="AE189" s="169"/>
    </row>
    <row r="190" spans="1:31" x14ac:dyDescent="0.25">
      <c r="A190" s="147">
        <v>187</v>
      </c>
      <c r="B190" s="185">
        <v>1</v>
      </c>
      <c r="C190" s="147">
        <v>2014</v>
      </c>
      <c r="D190" s="147">
        <v>3</v>
      </c>
      <c r="E190" s="147">
        <v>6</v>
      </c>
      <c r="F190" s="157">
        <v>0.55737268518518512</v>
      </c>
      <c r="G190" s="147">
        <v>2014</v>
      </c>
      <c r="H190" s="147">
        <v>3</v>
      </c>
      <c r="I190" s="39">
        <v>4</v>
      </c>
      <c r="J190" s="40">
        <v>0.41666666666666702</v>
      </c>
      <c r="K190" s="39" t="s">
        <v>92</v>
      </c>
      <c r="L190" s="217">
        <v>6.8</v>
      </c>
      <c r="M190" s="39">
        <v>132</v>
      </c>
      <c r="N190" s="39" t="s">
        <v>7</v>
      </c>
      <c r="O190" s="50">
        <v>1</v>
      </c>
      <c r="P190" s="47" t="s">
        <v>4</v>
      </c>
      <c r="Q190" s="163">
        <v>6742638</v>
      </c>
      <c r="R190" s="162">
        <v>1477574</v>
      </c>
      <c r="S190" s="96">
        <f t="shared" si="4"/>
        <v>113.27841806805037</v>
      </c>
      <c r="T190" s="29" t="s">
        <v>8</v>
      </c>
      <c r="U190" s="220">
        <v>0.73</v>
      </c>
      <c r="V190" s="147" t="s">
        <v>4</v>
      </c>
      <c r="W190" s="147" t="s">
        <v>4</v>
      </c>
      <c r="X190" s="147" t="s">
        <v>4</v>
      </c>
      <c r="Y190" s="169">
        <v>1</v>
      </c>
      <c r="Z190" s="147"/>
      <c r="AA190" s="147"/>
      <c r="AB190" s="147"/>
      <c r="AC190" s="147"/>
      <c r="AD190" s="147"/>
      <c r="AE190" s="169"/>
    </row>
    <row r="191" spans="1:31" x14ac:dyDescent="0.25">
      <c r="A191" s="147">
        <v>188</v>
      </c>
      <c r="B191" s="185">
        <v>1</v>
      </c>
      <c r="C191" s="147">
        <v>2014</v>
      </c>
      <c r="D191" s="147">
        <v>3</v>
      </c>
      <c r="E191" s="147">
        <v>6</v>
      </c>
      <c r="F191" s="157">
        <v>0.56001157407407409</v>
      </c>
      <c r="G191" s="147">
        <v>2014</v>
      </c>
      <c r="H191" s="147">
        <v>3</v>
      </c>
      <c r="I191" s="39">
        <v>4</v>
      </c>
      <c r="J191" s="40">
        <v>0.41666666666666702</v>
      </c>
      <c r="K191" s="39" t="s">
        <v>92</v>
      </c>
      <c r="L191" s="217">
        <v>6.8</v>
      </c>
      <c r="M191" s="39">
        <v>132</v>
      </c>
      <c r="N191" s="39" t="s">
        <v>7</v>
      </c>
      <c r="O191" s="50">
        <v>1</v>
      </c>
      <c r="P191" s="47" t="s">
        <v>4</v>
      </c>
      <c r="Q191" s="163">
        <v>6742640</v>
      </c>
      <c r="R191" s="162">
        <v>1477580</v>
      </c>
      <c r="S191" s="96">
        <f t="shared" si="4"/>
        <v>118.82760622010359</v>
      </c>
      <c r="T191" s="29" t="s">
        <v>8</v>
      </c>
      <c r="U191" s="220">
        <v>1.8</v>
      </c>
      <c r="V191" s="147" t="s">
        <v>4</v>
      </c>
      <c r="W191" s="147" t="s">
        <v>4</v>
      </c>
      <c r="X191" s="147" t="s">
        <v>4</v>
      </c>
      <c r="Y191" s="169">
        <v>1</v>
      </c>
      <c r="Z191" s="147"/>
      <c r="AA191" s="147"/>
      <c r="AB191" s="147"/>
      <c r="AC191" s="147"/>
      <c r="AD191" s="147"/>
      <c r="AE191" s="169"/>
    </row>
    <row r="192" spans="1:31" x14ac:dyDescent="0.25">
      <c r="A192" s="147">
        <v>189</v>
      </c>
      <c r="B192" s="185">
        <v>1</v>
      </c>
      <c r="C192" s="147">
        <v>2014</v>
      </c>
      <c r="D192" s="147">
        <v>3</v>
      </c>
      <c r="E192" s="147">
        <v>6</v>
      </c>
      <c r="F192" s="157">
        <v>0.56494212962962964</v>
      </c>
      <c r="G192" s="147">
        <v>2014</v>
      </c>
      <c r="H192" s="147">
        <v>3</v>
      </c>
      <c r="I192" s="39">
        <v>4</v>
      </c>
      <c r="J192" s="40">
        <v>0.41666666666666702</v>
      </c>
      <c r="K192" s="39" t="s">
        <v>92</v>
      </c>
      <c r="L192" s="217">
        <v>6.8</v>
      </c>
      <c r="M192" s="39">
        <v>132</v>
      </c>
      <c r="N192" s="39" t="s">
        <v>7</v>
      </c>
      <c r="O192" s="50">
        <v>1</v>
      </c>
      <c r="P192" s="47" t="s">
        <v>4</v>
      </c>
      <c r="Q192" s="163">
        <v>6742615</v>
      </c>
      <c r="R192" s="162">
        <v>1477558</v>
      </c>
      <c r="S192" s="96">
        <f t="shared" si="4"/>
        <v>85.562842402528915</v>
      </c>
      <c r="T192" s="29" t="s">
        <v>8</v>
      </c>
      <c r="U192" s="220">
        <v>1.9</v>
      </c>
      <c r="V192" s="147" t="s">
        <v>4</v>
      </c>
      <c r="W192" s="147" t="s">
        <v>4</v>
      </c>
      <c r="X192" s="147" t="s">
        <v>4</v>
      </c>
      <c r="Y192" s="169">
        <v>1</v>
      </c>
      <c r="Z192" s="147"/>
      <c r="AA192" s="147"/>
      <c r="AB192" s="147"/>
      <c r="AC192" s="147"/>
      <c r="AD192" s="147"/>
      <c r="AE192" s="169"/>
    </row>
    <row r="193" spans="1:31" x14ac:dyDescent="0.25">
      <c r="A193" s="147">
        <v>190</v>
      </c>
      <c r="B193" s="185">
        <v>1</v>
      </c>
      <c r="C193" s="147">
        <v>2014</v>
      </c>
      <c r="D193" s="147">
        <v>3</v>
      </c>
      <c r="E193" s="147">
        <v>6</v>
      </c>
      <c r="F193" s="157">
        <v>0.56898148148148142</v>
      </c>
      <c r="G193" s="147">
        <v>2014</v>
      </c>
      <c r="H193" s="147">
        <v>3</v>
      </c>
      <c r="I193" s="39">
        <v>4</v>
      </c>
      <c r="J193" s="40">
        <v>0.41666666666666702</v>
      </c>
      <c r="K193" s="39" t="s">
        <v>92</v>
      </c>
      <c r="L193" s="217">
        <v>6.8</v>
      </c>
      <c r="M193" s="39">
        <v>132</v>
      </c>
      <c r="N193" s="39" t="s">
        <v>7</v>
      </c>
      <c r="O193" s="50">
        <v>1</v>
      </c>
      <c r="P193" s="47" t="s">
        <v>4</v>
      </c>
      <c r="Q193" s="163">
        <v>6742622</v>
      </c>
      <c r="R193" s="162">
        <v>1477553</v>
      </c>
      <c r="S193" s="96">
        <f t="shared" si="4"/>
        <v>87.458561616344909</v>
      </c>
      <c r="T193" s="29" t="s">
        <v>8</v>
      </c>
      <c r="U193" s="220">
        <v>1.7</v>
      </c>
      <c r="V193" s="147" t="s">
        <v>4</v>
      </c>
      <c r="W193" s="147" t="s">
        <v>4</v>
      </c>
      <c r="X193" s="147" t="s">
        <v>4</v>
      </c>
      <c r="Y193" s="169">
        <v>1</v>
      </c>
      <c r="Z193" s="147"/>
      <c r="AA193" s="147"/>
      <c r="AB193" s="147"/>
      <c r="AC193" s="147"/>
      <c r="AD193" s="147"/>
      <c r="AE193" s="169"/>
    </row>
    <row r="194" spans="1:31" x14ac:dyDescent="0.25">
      <c r="A194" s="147">
        <v>191</v>
      </c>
      <c r="B194" s="185">
        <v>1</v>
      </c>
      <c r="C194" s="147">
        <v>2014</v>
      </c>
      <c r="D194" s="147">
        <v>3</v>
      </c>
      <c r="E194" s="147">
        <v>6</v>
      </c>
      <c r="F194" s="157">
        <v>0.5725231481481482</v>
      </c>
      <c r="G194" s="147">
        <v>2014</v>
      </c>
      <c r="H194" s="147">
        <v>3</v>
      </c>
      <c r="I194" s="39">
        <v>4</v>
      </c>
      <c r="J194" s="40">
        <v>0.41666666666666702</v>
      </c>
      <c r="K194" s="39" t="s">
        <v>92</v>
      </c>
      <c r="L194" s="217">
        <v>6.8</v>
      </c>
      <c r="M194" s="39">
        <v>132</v>
      </c>
      <c r="N194" s="39" t="s">
        <v>7</v>
      </c>
      <c r="O194" s="50">
        <v>1</v>
      </c>
      <c r="P194" s="47" t="s">
        <v>4</v>
      </c>
      <c r="Q194" s="163">
        <v>6742593</v>
      </c>
      <c r="R194" s="162">
        <v>1477540</v>
      </c>
      <c r="S194" s="96">
        <f t="shared" si="4"/>
        <v>57.314919523628397</v>
      </c>
      <c r="T194" s="29" t="s">
        <v>8</v>
      </c>
      <c r="U194" s="220">
        <v>1.63</v>
      </c>
      <c r="V194" s="147" t="s">
        <v>4</v>
      </c>
      <c r="W194" s="147" t="s">
        <v>4</v>
      </c>
      <c r="X194" s="147" t="s">
        <v>4</v>
      </c>
      <c r="Y194" s="169">
        <v>1</v>
      </c>
      <c r="Z194" s="147"/>
      <c r="AA194" s="147"/>
      <c r="AB194" s="147"/>
      <c r="AC194" s="147"/>
      <c r="AD194" s="147"/>
      <c r="AE194" s="169"/>
    </row>
    <row r="195" spans="1:31" x14ac:dyDescent="0.25">
      <c r="A195" s="215">
        <v>192</v>
      </c>
      <c r="B195" s="188">
        <v>1</v>
      </c>
      <c r="C195" s="215">
        <v>2014</v>
      </c>
      <c r="D195" s="215">
        <v>3</v>
      </c>
      <c r="E195" s="215">
        <v>6</v>
      </c>
      <c r="F195" s="189">
        <v>0.57589120370370372</v>
      </c>
      <c r="G195" s="215">
        <v>2014</v>
      </c>
      <c r="H195" s="215">
        <v>3</v>
      </c>
      <c r="I195" s="28">
        <v>4</v>
      </c>
      <c r="J195" s="190">
        <v>0.41666666666666702</v>
      </c>
      <c r="K195" s="28" t="s">
        <v>92</v>
      </c>
      <c r="L195" s="219">
        <v>6.8</v>
      </c>
      <c r="M195" s="28">
        <v>132</v>
      </c>
      <c r="N195" s="28" t="s">
        <v>7</v>
      </c>
      <c r="O195" s="46">
        <v>1</v>
      </c>
      <c r="P195" s="47" t="s">
        <v>4</v>
      </c>
      <c r="Q195" s="191">
        <v>6742579</v>
      </c>
      <c r="R195" s="159">
        <v>1477533</v>
      </c>
      <c r="S195" s="123">
        <f t="shared" si="4"/>
        <v>43.011626335213137</v>
      </c>
      <c r="T195" s="192" t="s">
        <v>8</v>
      </c>
      <c r="U195" s="221">
        <v>3.6</v>
      </c>
      <c r="V195" s="147" t="s">
        <v>4</v>
      </c>
      <c r="W195" s="147" t="s">
        <v>4</v>
      </c>
      <c r="X195" s="147" t="s">
        <v>4</v>
      </c>
      <c r="Y195" s="169">
        <v>1</v>
      </c>
      <c r="Z195" s="147"/>
      <c r="AA195" s="147"/>
      <c r="AB195" s="147"/>
      <c r="AC195" s="147"/>
      <c r="AD195" s="147"/>
      <c r="AE195" s="169"/>
    </row>
    <row r="196" spans="1:31" s="7" customFormat="1" x14ac:dyDescent="0.25">
      <c r="A196" s="181">
        <v>193</v>
      </c>
      <c r="B196" s="188">
        <v>1</v>
      </c>
      <c r="C196" s="181">
        <v>2014</v>
      </c>
      <c r="D196" s="181">
        <v>3</v>
      </c>
      <c r="E196" s="181">
        <v>6</v>
      </c>
      <c r="F196" s="189">
        <v>0.5854166666666667</v>
      </c>
      <c r="G196" s="181">
        <v>2014</v>
      </c>
      <c r="H196" s="181">
        <v>3</v>
      </c>
      <c r="I196" s="28">
        <v>4</v>
      </c>
      <c r="J196" s="190">
        <v>0.41666666666666702</v>
      </c>
      <c r="K196" s="28" t="s">
        <v>92</v>
      </c>
      <c r="L196" s="217">
        <v>6.8</v>
      </c>
      <c r="M196" s="28">
        <v>132</v>
      </c>
      <c r="N196" s="28" t="s">
        <v>7</v>
      </c>
      <c r="O196" s="46">
        <v>1</v>
      </c>
      <c r="P196" s="47" t="s">
        <v>4</v>
      </c>
      <c r="Q196" s="191">
        <v>6742565</v>
      </c>
      <c r="R196" s="159">
        <v>1477536</v>
      </c>
      <c r="S196" s="123">
        <f t="shared" si="4"/>
        <v>39.560080889704963</v>
      </c>
      <c r="T196" s="192" t="s">
        <v>9</v>
      </c>
      <c r="U196" s="220">
        <v>1.27</v>
      </c>
      <c r="V196" s="181">
        <v>3</v>
      </c>
      <c r="W196" s="181">
        <v>30</v>
      </c>
      <c r="X196" s="181">
        <v>19</v>
      </c>
      <c r="Y196" s="172">
        <v>1</v>
      </c>
      <c r="Z196" s="181"/>
      <c r="AA196" s="181"/>
      <c r="AB196" s="181"/>
      <c r="AC196" s="181"/>
      <c r="AD196" s="181"/>
      <c r="AE196" s="172"/>
    </row>
    <row r="197" spans="1:31" x14ac:dyDescent="0.25">
      <c r="A197" s="147">
        <v>194</v>
      </c>
      <c r="B197" s="185">
        <v>1</v>
      </c>
      <c r="C197" s="147">
        <v>2014</v>
      </c>
      <c r="D197" s="147">
        <v>3</v>
      </c>
      <c r="E197" s="147">
        <v>6</v>
      </c>
      <c r="F197" s="157">
        <v>0.58873842592592596</v>
      </c>
      <c r="G197" s="147">
        <v>2014</v>
      </c>
      <c r="H197" s="147">
        <v>3</v>
      </c>
      <c r="I197" s="39">
        <v>4</v>
      </c>
      <c r="J197" s="40">
        <v>0.41666666666666702</v>
      </c>
      <c r="K197" s="39" t="s">
        <v>92</v>
      </c>
      <c r="L197" s="217">
        <v>6.8</v>
      </c>
      <c r="M197" s="39">
        <v>132</v>
      </c>
      <c r="N197" s="39" t="s">
        <v>7</v>
      </c>
      <c r="O197" s="50">
        <v>1</v>
      </c>
      <c r="P197" s="47" t="s">
        <v>4</v>
      </c>
      <c r="Q197" s="163">
        <v>6742574</v>
      </c>
      <c r="R197" s="162">
        <v>1477524</v>
      </c>
      <c r="S197" s="96">
        <f t="shared" si="4"/>
        <v>32.802438933713454</v>
      </c>
      <c r="T197" s="29" t="s">
        <v>9</v>
      </c>
      <c r="U197" s="220">
        <v>1.85</v>
      </c>
      <c r="V197" s="147" t="s">
        <v>4</v>
      </c>
      <c r="W197" s="147">
        <v>40</v>
      </c>
      <c r="X197" s="147">
        <v>18</v>
      </c>
      <c r="Y197" s="169">
        <v>1</v>
      </c>
      <c r="Z197" s="147"/>
      <c r="AA197" s="147"/>
      <c r="AB197" s="147"/>
      <c r="AC197" s="147"/>
      <c r="AD197" s="147"/>
      <c r="AE197" s="169"/>
    </row>
    <row r="198" spans="1:31" x14ac:dyDescent="0.25">
      <c r="A198" s="147">
        <v>195</v>
      </c>
      <c r="B198" s="185">
        <v>1</v>
      </c>
      <c r="C198" s="147">
        <v>2014</v>
      </c>
      <c r="D198" s="147">
        <v>3</v>
      </c>
      <c r="E198" s="147">
        <v>6</v>
      </c>
      <c r="F198" s="157">
        <v>0.59175925925925921</v>
      </c>
      <c r="G198" s="147">
        <v>2014</v>
      </c>
      <c r="H198" s="147">
        <v>3</v>
      </c>
      <c r="I198" s="39">
        <v>4</v>
      </c>
      <c r="J198" s="40">
        <v>0.41666666666666702</v>
      </c>
      <c r="K198" s="39" t="s">
        <v>92</v>
      </c>
      <c r="L198" s="217">
        <v>6.8</v>
      </c>
      <c r="M198" s="39">
        <v>132</v>
      </c>
      <c r="N198" s="39" t="s">
        <v>7</v>
      </c>
      <c r="O198" s="50">
        <v>1</v>
      </c>
      <c r="P198" s="47" t="s">
        <v>4</v>
      </c>
      <c r="Q198" s="163">
        <v>6742588</v>
      </c>
      <c r="R198" s="162">
        <v>1477526</v>
      </c>
      <c r="S198" s="96">
        <f t="shared" ref="S198:S261" si="5">((G$2-Q198)^2+(I$2-R198)^2)^0.5</f>
        <v>44.045431091090478</v>
      </c>
      <c r="T198" s="29" t="s">
        <v>9</v>
      </c>
      <c r="U198" s="220">
        <v>0.99</v>
      </c>
      <c r="V198" s="147" t="s">
        <v>4</v>
      </c>
      <c r="W198" s="147">
        <v>32</v>
      </c>
      <c r="X198" s="147">
        <v>15</v>
      </c>
      <c r="Y198" s="169">
        <v>1</v>
      </c>
      <c r="Z198" s="147"/>
      <c r="AA198" s="147"/>
      <c r="AB198" s="147"/>
      <c r="AC198" s="147"/>
      <c r="AD198" s="147"/>
      <c r="AE198" s="169"/>
    </row>
    <row r="199" spans="1:31" x14ac:dyDescent="0.25">
      <c r="A199" s="147">
        <v>196</v>
      </c>
      <c r="B199" s="185">
        <v>1</v>
      </c>
      <c r="C199" s="147">
        <v>2014</v>
      </c>
      <c r="D199" s="147">
        <v>3</v>
      </c>
      <c r="E199" s="147">
        <v>6</v>
      </c>
      <c r="F199" s="157">
        <v>0.5954976851851852</v>
      </c>
      <c r="G199" s="147">
        <v>2014</v>
      </c>
      <c r="H199" s="147">
        <v>3</v>
      </c>
      <c r="I199" s="39">
        <v>4</v>
      </c>
      <c r="J199" s="40">
        <v>0.41666666666666702</v>
      </c>
      <c r="K199" s="39" t="s">
        <v>92</v>
      </c>
      <c r="L199" s="217">
        <v>6.8</v>
      </c>
      <c r="M199" s="39">
        <v>132</v>
      </c>
      <c r="N199" s="39" t="s">
        <v>7</v>
      </c>
      <c r="O199" s="50">
        <v>1</v>
      </c>
      <c r="P199" s="47" t="s">
        <v>4</v>
      </c>
      <c r="Q199" s="163">
        <v>6742600</v>
      </c>
      <c r="R199" s="162">
        <v>1477523</v>
      </c>
      <c r="S199" s="96">
        <f t="shared" si="5"/>
        <v>52.354560450833695</v>
      </c>
      <c r="T199" s="29" t="s">
        <v>8</v>
      </c>
      <c r="U199" s="220">
        <v>0.77</v>
      </c>
      <c r="V199" s="147" t="s">
        <v>4</v>
      </c>
      <c r="W199" s="147" t="s">
        <v>4</v>
      </c>
      <c r="X199" s="147" t="s">
        <v>4</v>
      </c>
      <c r="Y199" s="169">
        <v>1</v>
      </c>
      <c r="Z199" s="147"/>
      <c r="AA199" s="147"/>
      <c r="AB199" s="147"/>
      <c r="AC199" s="147"/>
      <c r="AD199" s="147"/>
      <c r="AE199" s="169"/>
    </row>
    <row r="200" spans="1:31" x14ac:dyDescent="0.25">
      <c r="A200" s="147">
        <v>197</v>
      </c>
      <c r="B200" s="185">
        <v>1</v>
      </c>
      <c r="C200" s="147">
        <v>2014</v>
      </c>
      <c r="D200" s="147">
        <v>3</v>
      </c>
      <c r="E200" s="147">
        <v>6</v>
      </c>
      <c r="F200" s="157">
        <v>0.59682870370370367</v>
      </c>
      <c r="G200" s="147">
        <v>2014</v>
      </c>
      <c r="H200" s="147">
        <v>3</v>
      </c>
      <c r="I200" s="39">
        <v>4</v>
      </c>
      <c r="J200" s="40">
        <v>0.41666666666666702</v>
      </c>
      <c r="K200" s="39" t="s">
        <v>92</v>
      </c>
      <c r="L200" s="217">
        <v>6.8</v>
      </c>
      <c r="M200" s="39">
        <v>132</v>
      </c>
      <c r="N200" s="39" t="s">
        <v>7</v>
      </c>
      <c r="O200" s="50">
        <v>1</v>
      </c>
      <c r="P200" s="47" t="s">
        <v>4</v>
      </c>
      <c r="Q200" s="163">
        <v>6742603</v>
      </c>
      <c r="R200" s="162">
        <v>1477520</v>
      </c>
      <c r="S200" s="96">
        <f t="shared" si="5"/>
        <v>53.712196007983138</v>
      </c>
      <c r="T200" s="29" t="s">
        <v>8</v>
      </c>
      <c r="U200" s="220">
        <v>0.8</v>
      </c>
      <c r="V200" s="147" t="s">
        <v>4</v>
      </c>
      <c r="W200" s="147" t="s">
        <v>4</v>
      </c>
      <c r="X200" s="147" t="s">
        <v>4</v>
      </c>
      <c r="Y200" s="169">
        <v>1</v>
      </c>
      <c r="Z200" s="147"/>
      <c r="AA200" s="147"/>
      <c r="AB200" s="147"/>
      <c r="AC200" s="147"/>
      <c r="AD200" s="147"/>
      <c r="AE200" s="169"/>
    </row>
    <row r="201" spans="1:31" x14ac:dyDescent="0.25">
      <c r="A201" s="147">
        <v>198</v>
      </c>
      <c r="B201" s="185">
        <v>1</v>
      </c>
      <c r="C201" s="147">
        <v>2014</v>
      </c>
      <c r="D201" s="147">
        <v>3</v>
      </c>
      <c r="E201" s="147">
        <v>6</v>
      </c>
      <c r="F201" s="157">
        <v>0.59826388888888882</v>
      </c>
      <c r="G201" s="147">
        <v>2014</v>
      </c>
      <c r="H201" s="147">
        <v>3</v>
      </c>
      <c r="I201" s="39">
        <v>4</v>
      </c>
      <c r="J201" s="40">
        <v>0.41666666666666702</v>
      </c>
      <c r="K201" s="39" t="s">
        <v>92</v>
      </c>
      <c r="L201" s="217">
        <v>6.8</v>
      </c>
      <c r="M201" s="39">
        <v>132</v>
      </c>
      <c r="N201" s="39" t="s">
        <v>7</v>
      </c>
      <c r="O201" s="50">
        <v>1</v>
      </c>
      <c r="P201" s="47" t="s">
        <v>4</v>
      </c>
      <c r="Q201" s="163">
        <v>6742599</v>
      </c>
      <c r="R201" s="162">
        <v>1477516</v>
      </c>
      <c r="S201" s="96">
        <f t="shared" si="5"/>
        <v>48.466483264210538</v>
      </c>
      <c r="T201" s="29" t="s">
        <v>8</v>
      </c>
      <c r="U201" s="220">
        <v>0.23</v>
      </c>
      <c r="V201" s="147" t="s">
        <v>4</v>
      </c>
      <c r="W201" s="147" t="s">
        <v>4</v>
      </c>
      <c r="X201" s="147" t="s">
        <v>4</v>
      </c>
      <c r="Y201" s="169">
        <v>1</v>
      </c>
      <c r="Z201" s="147"/>
      <c r="AA201" s="147"/>
      <c r="AB201" s="147"/>
      <c r="AC201" s="147"/>
      <c r="AD201" s="147"/>
      <c r="AE201" s="169"/>
    </row>
    <row r="202" spans="1:31" x14ac:dyDescent="0.25">
      <c r="A202" s="194">
        <v>199</v>
      </c>
      <c r="B202" s="225">
        <v>1</v>
      </c>
      <c r="C202" s="193">
        <v>2015</v>
      </c>
      <c r="D202" s="193">
        <v>1</v>
      </c>
      <c r="E202" s="196">
        <v>9</v>
      </c>
      <c r="F202" s="223">
        <v>0.57673611111111112</v>
      </c>
      <c r="G202" s="29">
        <v>2015</v>
      </c>
      <c r="H202" s="193">
        <v>1</v>
      </c>
      <c r="I202" s="197">
        <v>8</v>
      </c>
      <c r="J202" s="197" t="s">
        <v>105</v>
      </c>
      <c r="K202" s="222" t="s">
        <v>92</v>
      </c>
      <c r="L202" s="110">
        <v>7</v>
      </c>
      <c r="M202" s="202">
        <v>200</v>
      </c>
      <c r="N202" s="202" t="s">
        <v>109</v>
      </c>
      <c r="O202" s="202">
        <v>0</v>
      </c>
      <c r="P202" s="21" t="s">
        <v>4</v>
      </c>
      <c r="Q202" s="199">
        <v>6742602.0834299996</v>
      </c>
      <c r="R202" s="199">
        <v>1477486.9201799999</v>
      </c>
      <c r="S202" s="96">
        <f t="shared" si="5"/>
        <v>49.343476283758442</v>
      </c>
      <c r="T202" s="193" t="s">
        <v>9</v>
      </c>
      <c r="U202" s="220" t="s">
        <v>4</v>
      </c>
      <c r="V202" s="193" t="s">
        <v>4</v>
      </c>
      <c r="W202" s="200" t="s">
        <v>4</v>
      </c>
      <c r="X202" s="200" t="s">
        <v>4</v>
      </c>
      <c r="Y202" s="200">
        <v>3</v>
      </c>
      <c r="Z202" s="193"/>
      <c r="AC202" s="31"/>
    </row>
    <row r="203" spans="1:31" x14ac:dyDescent="0.25">
      <c r="A203" s="194">
        <v>200</v>
      </c>
      <c r="B203" s="225">
        <v>1</v>
      </c>
      <c r="C203" s="193">
        <v>2015</v>
      </c>
      <c r="D203" s="193">
        <v>1</v>
      </c>
      <c r="E203" s="196">
        <v>9</v>
      </c>
      <c r="F203" s="223">
        <v>0.57815972222222223</v>
      </c>
      <c r="G203" s="29">
        <v>2015</v>
      </c>
      <c r="H203" s="193">
        <v>1</v>
      </c>
      <c r="I203" s="197">
        <v>8</v>
      </c>
      <c r="J203" s="197" t="s">
        <v>105</v>
      </c>
      <c r="K203" s="222" t="s">
        <v>92</v>
      </c>
      <c r="L203" s="110">
        <v>7</v>
      </c>
      <c r="M203" s="202">
        <v>200</v>
      </c>
      <c r="N203" s="202" t="s">
        <v>109</v>
      </c>
      <c r="O203" s="202">
        <v>0</v>
      </c>
      <c r="P203" s="21" t="s">
        <v>4</v>
      </c>
      <c r="Q203" s="199">
        <v>6742596.8829399999</v>
      </c>
      <c r="R203" s="199">
        <v>1477479.35146</v>
      </c>
      <c r="S203" s="96">
        <f t="shared" si="5"/>
        <v>46.762320164501268</v>
      </c>
      <c r="T203" s="193" t="s">
        <v>9</v>
      </c>
      <c r="U203" s="220" t="s">
        <v>4</v>
      </c>
      <c r="V203" s="193" t="s">
        <v>4</v>
      </c>
      <c r="W203" s="200" t="s">
        <v>4</v>
      </c>
      <c r="X203" s="200" t="s">
        <v>4</v>
      </c>
      <c r="Y203" s="200">
        <v>3</v>
      </c>
      <c r="Z203" s="193"/>
      <c r="AC203" s="31"/>
    </row>
    <row r="204" spans="1:31" x14ac:dyDescent="0.25">
      <c r="A204" s="194">
        <v>201</v>
      </c>
      <c r="B204" s="225">
        <v>1</v>
      </c>
      <c r="C204" s="193">
        <v>2015</v>
      </c>
      <c r="D204" s="193">
        <v>1</v>
      </c>
      <c r="E204" s="196">
        <v>9</v>
      </c>
      <c r="F204" s="223">
        <v>0.57847222222222217</v>
      </c>
      <c r="G204" s="29">
        <v>2015</v>
      </c>
      <c r="H204" s="193">
        <v>1</v>
      </c>
      <c r="I204" s="197">
        <v>8</v>
      </c>
      <c r="J204" s="197" t="s">
        <v>105</v>
      </c>
      <c r="K204" s="222" t="s">
        <v>92</v>
      </c>
      <c r="L204" s="110">
        <v>7</v>
      </c>
      <c r="M204" s="202">
        <v>200</v>
      </c>
      <c r="N204" s="202" t="s">
        <v>109</v>
      </c>
      <c r="O204" s="202">
        <v>0</v>
      </c>
      <c r="P204" s="21" t="s">
        <v>4</v>
      </c>
      <c r="Q204" s="199">
        <v>6742593.9348499998</v>
      </c>
      <c r="R204" s="199">
        <v>1477480.3564899999</v>
      </c>
      <c r="S204" s="96">
        <f t="shared" si="5"/>
        <v>43.65874127403476</v>
      </c>
      <c r="T204" s="193" t="s">
        <v>9</v>
      </c>
      <c r="U204" s="220" t="s">
        <v>4</v>
      </c>
      <c r="V204" s="193" t="s">
        <v>4</v>
      </c>
      <c r="W204" s="200" t="s">
        <v>4</v>
      </c>
      <c r="X204" s="200" t="s">
        <v>4</v>
      </c>
      <c r="Y204" s="200">
        <v>3</v>
      </c>
      <c r="Z204" s="193"/>
      <c r="AC204" s="31"/>
    </row>
    <row r="205" spans="1:31" x14ac:dyDescent="0.25">
      <c r="A205" s="194">
        <v>202</v>
      </c>
      <c r="B205" s="225">
        <v>1</v>
      </c>
      <c r="C205" s="193">
        <v>2015</v>
      </c>
      <c r="D205" s="193">
        <v>1</v>
      </c>
      <c r="E205" s="196">
        <v>9</v>
      </c>
      <c r="F205" s="223">
        <v>0.57869212962962957</v>
      </c>
      <c r="G205" s="29">
        <v>2015</v>
      </c>
      <c r="H205" s="193">
        <v>1</v>
      </c>
      <c r="I205" s="197">
        <v>8</v>
      </c>
      <c r="J205" s="197" t="s">
        <v>105</v>
      </c>
      <c r="K205" s="222" t="s">
        <v>92</v>
      </c>
      <c r="L205" s="110">
        <v>7</v>
      </c>
      <c r="M205" s="202">
        <v>200</v>
      </c>
      <c r="N205" s="202" t="s">
        <v>109</v>
      </c>
      <c r="O205" s="202">
        <v>0</v>
      </c>
      <c r="P205" s="21" t="s">
        <v>4</v>
      </c>
      <c r="Q205" s="199">
        <v>6742590.4538200004</v>
      </c>
      <c r="R205" s="199">
        <v>1477481.0586699999</v>
      </c>
      <c r="S205" s="96">
        <f t="shared" si="5"/>
        <v>40.198129991240599</v>
      </c>
      <c r="T205" s="193" t="s">
        <v>9</v>
      </c>
      <c r="U205" s="220" t="s">
        <v>4</v>
      </c>
      <c r="V205" s="193" t="s">
        <v>4</v>
      </c>
      <c r="W205" s="200" t="s">
        <v>4</v>
      </c>
      <c r="X205" s="200" t="s">
        <v>4</v>
      </c>
      <c r="Y205" s="200">
        <v>3</v>
      </c>
      <c r="Z205" s="193"/>
    </row>
    <row r="206" spans="1:31" x14ac:dyDescent="0.25">
      <c r="A206" s="194">
        <v>203</v>
      </c>
      <c r="B206" s="225">
        <v>1</v>
      </c>
      <c r="C206" s="193">
        <v>2015</v>
      </c>
      <c r="D206" s="193">
        <v>1</v>
      </c>
      <c r="E206" s="196">
        <v>9</v>
      </c>
      <c r="F206" s="223">
        <v>0.57894675925925931</v>
      </c>
      <c r="G206" s="29">
        <v>2015</v>
      </c>
      <c r="H206" s="193">
        <v>1</v>
      </c>
      <c r="I206" s="197">
        <v>8</v>
      </c>
      <c r="J206" s="197" t="s">
        <v>105</v>
      </c>
      <c r="K206" s="222" t="s">
        <v>92</v>
      </c>
      <c r="L206" s="110">
        <v>7</v>
      </c>
      <c r="M206" s="202">
        <v>200</v>
      </c>
      <c r="N206" s="202" t="s">
        <v>109</v>
      </c>
      <c r="O206" s="202">
        <v>0</v>
      </c>
      <c r="P206" s="21" t="s">
        <v>4</v>
      </c>
      <c r="Q206" s="199">
        <v>6742589.6301199999</v>
      </c>
      <c r="R206" s="199">
        <v>1477484.4457</v>
      </c>
      <c r="S206" s="96">
        <f t="shared" si="5"/>
        <v>38.121181772002984</v>
      </c>
      <c r="T206" s="193" t="s">
        <v>9</v>
      </c>
      <c r="U206" s="220" t="s">
        <v>4</v>
      </c>
      <c r="V206" s="193" t="s">
        <v>4</v>
      </c>
      <c r="W206" s="200" t="s">
        <v>4</v>
      </c>
      <c r="X206" s="200" t="s">
        <v>4</v>
      </c>
      <c r="Y206" s="200">
        <v>3</v>
      </c>
      <c r="Z206" s="193"/>
    </row>
    <row r="207" spans="1:31" x14ac:dyDescent="0.25">
      <c r="A207" s="194">
        <v>204</v>
      </c>
      <c r="B207" s="225">
        <v>1</v>
      </c>
      <c r="C207" s="193">
        <v>2015</v>
      </c>
      <c r="D207" s="193">
        <v>1</v>
      </c>
      <c r="E207" s="196">
        <v>9</v>
      </c>
      <c r="F207" s="223">
        <v>0.57906250000000004</v>
      </c>
      <c r="G207" s="29">
        <v>2015</v>
      </c>
      <c r="H207" s="193">
        <v>1</v>
      </c>
      <c r="I207" s="197">
        <v>8</v>
      </c>
      <c r="J207" s="197" t="s">
        <v>105</v>
      </c>
      <c r="K207" s="222" t="s">
        <v>92</v>
      </c>
      <c r="L207" s="110">
        <v>7</v>
      </c>
      <c r="M207" s="202">
        <v>200</v>
      </c>
      <c r="N207" s="202" t="s">
        <v>109</v>
      </c>
      <c r="O207" s="202">
        <v>0</v>
      </c>
      <c r="P207" s="21" t="s">
        <v>4</v>
      </c>
      <c r="Q207" s="199">
        <v>6742589.4170700004</v>
      </c>
      <c r="R207" s="199">
        <v>1477488.1850699999</v>
      </c>
      <c r="S207" s="96">
        <f t="shared" si="5"/>
        <v>36.751893805933079</v>
      </c>
      <c r="T207" s="193" t="s">
        <v>9</v>
      </c>
      <c r="U207" s="220" t="s">
        <v>4</v>
      </c>
      <c r="V207" s="193" t="s">
        <v>4</v>
      </c>
      <c r="W207" s="200" t="s">
        <v>4</v>
      </c>
      <c r="X207" s="200" t="s">
        <v>4</v>
      </c>
      <c r="Y207" s="200">
        <v>3</v>
      </c>
      <c r="Z207" s="193"/>
    </row>
    <row r="208" spans="1:31" x14ac:dyDescent="0.25">
      <c r="A208" s="194">
        <v>205</v>
      </c>
      <c r="B208" s="225">
        <v>1</v>
      </c>
      <c r="C208" s="193">
        <v>2015</v>
      </c>
      <c r="D208" s="193">
        <v>1</v>
      </c>
      <c r="E208" s="196">
        <v>9</v>
      </c>
      <c r="F208" s="223">
        <v>0.5791898148148148</v>
      </c>
      <c r="G208" s="29">
        <v>2015</v>
      </c>
      <c r="H208" s="193">
        <v>1</v>
      </c>
      <c r="I208" s="197">
        <v>8</v>
      </c>
      <c r="J208" s="197" t="s">
        <v>105</v>
      </c>
      <c r="K208" s="57" t="s">
        <v>92</v>
      </c>
      <c r="L208" s="110">
        <v>7</v>
      </c>
      <c r="M208" s="202">
        <v>200</v>
      </c>
      <c r="N208" s="202" t="s">
        <v>109</v>
      </c>
      <c r="O208" s="202">
        <v>0</v>
      </c>
      <c r="P208" s="21" t="s">
        <v>4</v>
      </c>
      <c r="Q208" s="199">
        <v>6742594.6572000002</v>
      </c>
      <c r="R208" s="199">
        <v>1477489.48141</v>
      </c>
      <c r="S208" s="96">
        <f t="shared" si="5"/>
        <v>41.540032347702926</v>
      </c>
      <c r="T208" s="193" t="s">
        <v>9</v>
      </c>
      <c r="U208" s="220" t="s">
        <v>4</v>
      </c>
      <c r="V208" s="193" t="s">
        <v>4</v>
      </c>
      <c r="W208" s="200" t="s">
        <v>4</v>
      </c>
      <c r="X208" s="200" t="s">
        <v>4</v>
      </c>
      <c r="Y208" s="200">
        <v>3</v>
      </c>
      <c r="Z208" s="193"/>
    </row>
    <row r="209" spans="1:26" x14ac:dyDescent="0.25">
      <c r="A209" s="194">
        <v>206</v>
      </c>
      <c r="B209" s="225">
        <v>1</v>
      </c>
      <c r="C209" s="193">
        <v>2015</v>
      </c>
      <c r="D209" s="193">
        <v>1</v>
      </c>
      <c r="E209" s="196">
        <v>9</v>
      </c>
      <c r="F209" s="223">
        <v>0.57932870370370371</v>
      </c>
      <c r="G209" s="29">
        <v>2015</v>
      </c>
      <c r="H209" s="193">
        <v>1</v>
      </c>
      <c r="I209" s="197">
        <v>8</v>
      </c>
      <c r="J209" s="197" t="s">
        <v>105</v>
      </c>
      <c r="K209" s="222" t="s">
        <v>92</v>
      </c>
      <c r="L209" s="110">
        <v>7</v>
      </c>
      <c r="M209" s="202">
        <v>200</v>
      </c>
      <c r="N209" s="202" t="s">
        <v>109</v>
      </c>
      <c r="O209" s="202">
        <v>0</v>
      </c>
      <c r="P209" s="21" t="s">
        <v>4</v>
      </c>
      <c r="Q209" s="199">
        <v>6742594.9989700001</v>
      </c>
      <c r="R209" s="199">
        <v>1477493.5890899999</v>
      </c>
      <c r="S209" s="96">
        <f t="shared" si="5"/>
        <v>41.235563147553044</v>
      </c>
      <c r="T209" s="193" t="s">
        <v>9</v>
      </c>
      <c r="U209" s="220" t="s">
        <v>4</v>
      </c>
      <c r="V209" s="193" t="s">
        <v>4</v>
      </c>
      <c r="W209" s="200" t="s">
        <v>4</v>
      </c>
      <c r="X209" s="200" t="s">
        <v>4</v>
      </c>
      <c r="Y209" s="200">
        <v>3</v>
      </c>
      <c r="Z209" s="193"/>
    </row>
    <row r="210" spans="1:26" x14ac:dyDescent="0.25">
      <c r="A210" s="194">
        <v>207</v>
      </c>
      <c r="B210" s="225">
        <v>1</v>
      </c>
      <c r="C210" s="193">
        <v>2015</v>
      </c>
      <c r="D210" s="193">
        <v>1</v>
      </c>
      <c r="E210" s="196">
        <v>9</v>
      </c>
      <c r="F210" s="223">
        <v>0.5794907407407407</v>
      </c>
      <c r="G210" s="29">
        <v>2015</v>
      </c>
      <c r="H210" s="193">
        <v>1</v>
      </c>
      <c r="I210" s="197">
        <v>8</v>
      </c>
      <c r="J210" s="197" t="s">
        <v>105</v>
      </c>
      <c r="K210" s="222" t="s">
        <v>92</v>
      </c>
      <c r="L210" s="110">
        <v>7</v>
      </c>
      <c r="M210" s="202">
        <v>200</v>
      </c>
      <c r="N210" s="202" t="s">
        <v>109</v>
      </c>
      <c r="O210" s="202">
        <v>0</v>
      </c>
      <c r="P210" s="21" t="s">
        <v>4</v>
      </c>
      <c r="Q210" s="199">
        <v>6742587.9329500003</v>
      </c>
      <c r="R210" s="199">
        <v>1477495.5754499999</v>
      </c>
      <c r="S210" s="96">
        <f t="shared" si="5"/>
        <v>34.019458232377197</v>
      </c>
      <c r="T210" s="193" t="s">
        <v>9</v>
      </c>
      <c r="U210" s="220" t="s">
        <v>4</v>
      </c>
      <c r="V210" s="193" t="s">
        <v>4</v>
      </c>
      <c r="W210" s="200" t="s">
        <v>4</v>
      </c>
      <c r="X210" s="200" t="s">
        <v>4</v>
      </c>
      <c r="Y210" s="200">
        <v>3</v>
      </c>
      <c r="Z210" s="193"/>
    </row>
    <row r="211" spans="1:26" x14ac:dyDescent="0.25">
      <c r="A211" s="194">
        <v>208</v>
      </c>
      <c r="B211" s="225">
        <v>1</v>
      </c>
      <c r="C211" s="193">
        <v>2015</v>
      </c>
      <c r="D211" s="193">
        <v>1</v>
      </c>
      <c r="E211" s="196">
        <v>9</v>
      </c>
      <c r="F211" s="223">
        <v>0.57959490740740738</v>
      </c>
      <c r="G211" s="29">
        <v>2015</v>
      </c>
      <c r="H211" s="193">
        <v>1</v>
      </c>
      <c r="I211" s="197">
        <v>8</v>
      </c>
      <c r="J211" s="197" t="s">
        <v>105</v>
      </c>
      <c r="K211" s="222" t="s">
        <v>92</v>
      </c>
      <c r="L211" s="217">
        <v>7</v>
      </c>
      <c r="M211" s="198">
        <v>200</v>
      </c>
      <c r="N211" s="198" t="s">
        <v>109</v>
      </c>
      <c r="O211" s="202">
        <v>0</v>
      </c>
      <c r="P211" s="21" t="s">
        <v>4</v>
      </c>
      <c r="Q211" s="199">
        <v>6742584.60953</v>
      </c>
      <c r="R211" s="199">
        <v>1477494.2585499999</v>
      </c>
      <c r="S211" s="96">
        <f t="shared" si="5"/>
        <v>30.837343837059777</v>
      </c>
      <c r="T211" s="193" t="s">
        <v>9</v>
      </c>
      <c r="U211" s="220" t="s">
        <v>4</v>
      </c>
      <c r="V211" s="193" t="s">
        <v>4</v>
      </c>
      <c r="W211" s="200" t="s">
        <v>4</v>
      </c>
      <c r="X211" s="200" t="s">
        <v>4</v>
      </c>
      <c r="Y211" s="200">
        <v>3</v>
      </c>
      <c r="Z211" s="193"/>
    </row>
    <row r="212" spans="1:26" x14ac:dyDescent="0.25">
      <c r="A212" s="194">
        <v>209</v>
      </c>
      <c r="B212" s="225">
        <v>1</v>
      </c>
      <c r="C212" s="193">
        <v>2015</v>
      </c>
      <c r="D212" s="193">
        <v>1</v>
      </c>
      <c r="E212" s="196">
        <v>9</v>
      </c>
      <c r="F212" s="223">
        <v>0.57973379629629629</v>
      </c>
      <c r="G212" s="29">
        <v>2015</v>
      </c>
      <c r="H212" s="193">
        <v>1</v>
      </c>
      <c r="I212" s="197">
        <v>8</v>
      </c>
      <c r="J212" s="197" t="s">
        <v>105</v>
      </c>
      <c r="K212" s="222" t="s">
        <v>92</v>
      </c>
      <c r="L212" s="217">
        <v>7</v>
      </c>
      <c r="M212" s="198">
        <v>200</v>
      </c>
      <c r="N212" s="198" t="s">
        <v>109</v>
      </c>
      <c r="O212" s="202">
        <v>0</v>
      </c>
      <c r="P212" s="21" t="s">
        <v>4</v>
      </c>
      <c r="Q212" s="199">
        <v>6742579.7891100002</v>
      </c>
      <c r="R212" s="199">
        <v>1477500.6096600001</v>
      </c>
      <c r="S212" s="96">
        <f t="shared" si="5"/>
        <v>25.920812485737024</v>
      </c>
      <c r="T212" s="193" t="s">
        <v>9</v>
      </c>
      <c r="U212" s="220" t="s">
        <v>4</v>
      </c>
      <c r="V212" s="193" t="s">
        <v>4</v>
      </c>
      <c r="W212" s="200" t="s">
        <v>4</v>
      </c>
      <c r="X212" s="200" t="s">
        <v>4</v>
      </c>
      <c r="Y212" s="200">
        <v>3</v>
      </c>
      <c r="Z212" s="193"/>
    </row>
    <row r="213" spans="1:26" x14ac:dyDescent="0.25">
      <c r="A213" s="194">
        <v>210</v>
      </c>
      <c r="B213" s="225">
        <v>1</v>
      </c>
      <c r="C213" s="193">
        <v>2015</v>
      </c>
      <c r="D213" s="193">
        <v>1</v>
      </c>
      <c r="E213" s="196">
        <v>9</v>
      </c>
      <c r="F213" s="223">
        <v>0.57995370370370369</v>
      </c>
      <c r="G213" s="29">
        <v>2015</v>
      </c>
      <c r="H213" s="193">
        <v>1</v>
      </c>
      <c r="I213" s="197">
        <v>8</v>
      </c>
      <c r="J213" s="197" t="s">
        <v>105</v>
      </c>
      <c r="K213" s="222" t="s">
        <v>92</v>
      </c>
      <c r="L213" s="217">
        <v>7</v>
      </c>
      <c r="M213" s="198">
        <v>200</v>
      </c>
      <c r="N213" s="198" t="s">
        <v>109</v>
      </c>
      <c r="O213" s="202">
        <v>0</v>
      </c>
      <c r="P213" s="21" t="s">
        <v>4</v>
      </c>
      <c r="Q213" s="199">
        <v>6742574.4114199998</v>
      </c>
      <c r="R213" s="199">
        <v>1477501.68649</v>
      </c>
      <c r="S213" s="96">
        <f t="shared" si="5"/>
        <v>20.741655549345602</v>
      </c>
      <c r="T213" s="193" t="s">
        <v>9</v>
      </c>
      <c r="U213" s="220" t="s">
        <v>4</v>
      </c>
      <c r="V213" s="193" t="s">
        <v>4</v>
      </c>
      <c r="W213" s="200" t="s">
        <v>4</v>
      </c>
      <c r="X213" s="200" t="s">
        <v>4</v>
      </c>
      <c r="Y213" s="200">
        <v>3</v>
      </c>
      <c r="Z213" s="193"/>
    </row>
    <row r="214" spans="1:26" x14ac:dyDescent="0.25">
      <c r="A214" s="194">
        <v>211</v>
      </c>
      <c r="B214" s="225">
        <v>1</v>
      </c>
      <c r="C214" s="193">
        <v>2015</v>
      </c>
      <c r="D214" s="193">
        <v>1</v>
      </c>
      <c r="E214" s="196">
        <v>9</v>
      </c>
      <c r="F214" s="223">
        <v>0.58004629629629634</v>
      </c>
      <c r="G214" s="29">
        <v>2015</v>
      </c>
      <c r="H214" s="193">
        <v>1</v>
      </c>
      <c r="I214" s="197">
        <v>8</v>
      </c>
      <c r="J214" s="197" t="s">
        <v>105</v>
      </c>
      <c r="K214" s="222" t="s">
        <v>92</v>
      </c>
      <c r="L214" s="217">
        <v>7</v>
      </c>
      <c r="M214" s="198">
        <v>200</v>
      </c>
      <c r="N214" s="198" t="s">
        <v>109</v>
      </c>
      <c r="O214" s="202">
        <v>0</v>
      </c>
      <c r="P214" s="21" t="s">
        <v>4</v>
      </c>
      <c r="Q214" s="199">
        <v>6742574.8168000001</v>
      </c>
      <c r="R214" s="199">
        <v>1477499.2496799999</v>
      </c>
      <c r="S214" s="96">
        <f t="shared" si="5"/>
        <v>20.854276835896492</v>
      </c>
      <c r="T214" s="193" t="s">
        <v>9</v>
      </c>
      <c r="U214" s="220" t="s">
        <v>4</v>
      </c>
      <c r="V214" s="193" t="s">
        <v>4</v>
      </c>
      <c r="W214" s="200" t="s">
        <v>4</v>
      </c>
      <c r="X214" s="200" t="s">
        <v>4</v>
      </c>
      <c r="Y214" s="200">
        <v>3</v>
      </c>
      <c r="Z214" s="193"/>
    </row>
    <row r="215" spans="1:26" x14ac:dyDescent="0.25">
      <c r="A215" s="194">
        <v>212</v>
      </c>
      <c r="B215" s="225">
        <v>1</v>
      </c>
      <c r="C215" s="193">
        <v>2015</v>
      </c>
      <c r="D215" s="193">
        <v>1</v>
      </c>
      <c r="E215" s="196">
        <v>9</v>
      </c>
      <c r="F215" s="223">
        <v>0.58016203703703706</v>
      </c>
      <c r="G215" s="29">
        <v>2015</v>
      </c>
      <c r="H215" s="193">
        <v>1</v>
      </c>
      <c r="I215" s="197">
        <v>8</v>
      </c>
      <c r="J215" s="197" t="s">
        <v>105</v>
      </c>
      <c r="K215" s="222" t="s">
        <v>92</v>
      </c>
      <c r="L215" s="217">
        <v>7</v>
      </c>
      <c r="M215" s="198">
        <v>200</v>
      </c>
      <c r="N215" s="198" t="s">
        <v>109</v>
      </c>
      <c r="O215" s="202">
        <v>0</v>
      </c>
      <c r="P215" s="21" t="s">
        <v>4</v>
      </c>
      <c r="Q215" s="199">
        <v>6742574.5985200005</v>
      </c>
      <c r="R215" s="199">
        <v>1477494.9957399999</v>
      </c>
      <c r="S215" s="96">
        <f t="shared" si="5"/>
        <v>20.816450330390428</v>
      </c>
      <c r="T215" s="193" t="s">
        <v>9</v>
      </c>
      <c r="U215" s="220" t="s">
        <v>4</v>
      </c>
      <c r="V215" s="193" t="s">
        <v>4</v>
      </c>
      <c r="W215" s="200" t="s">
        <v>4</v>
      </c>
      <c r="X215" s="200" t="s">
        <v>4</v>
      </c>
      <c r="Y215" s="200">
        <v>3</v>
      </c>
      <c r="Z215" s="193"/>
    </row>
    <row r="216" spans="1:26" x14ac:dyDescent="0.25">
      <c r="A216" s="194">
        <v>213</v>
      </c>
      <c r="B216" s="225">
        <v>1</v>
      </c>
      <c r="C216" s="193">
        <v>2015</v>
      </c>
      <c r="D216" s="193">
        <v>1</v>
      </c>
      <c r="E216" s="196">
        <v>9</v>
      </c>
      <c r="F216" s="223">
        <v>0.58027777777777778</v>
      </c>
      <c r="G216" s="29">
        <v>2015</v>
      </c>
      <c r="H216" s="193">
        <v>1</v>
      </c>
      <c r="I216" s="197">
        <v>8</v>
      </c>
      <c r="J216" s="197" t="s">
        <v>105</v>
      </c>
      <c r="K216" s="222" t="s">
        <v>92</v>
      </c>
      <c r="L216" s="217">
        <v>7</v>
      </c>
      <c r="M216" s="198">
        <v>200</v>
      </c>
      <c r="N216" s="198" t="s">
        <v>109</v>
      </c>
      <c r="O216" s="202">
        <v>0</v>
      </c>
      <c r="P216" s="21" t="s">
        <v>4</v>
      </c>
      <c r="Q216" s="199">
        <v>6742571.6277099997</v>
      </c>
      <c r="R216" s="199">
        <v>1477489.01468</v>
      </c>
      <c r="S216" s="96">
        <f t="shared" si="5"/>
        <v>19.785654786608408</v>
      </c>
      <c r="T216" s="193" t="s">
        <v>9</v>
      </c>
      <c r="U216" s="220" t="s">
        <v>4</v>
      </c>
      <c r="V216" s="193" t="s">
        <v>4</v>
      </c>
      <c r="W216" s="200" t="s">
        <v>4</v>
      </c>
      <c r="X216" s="200" t="s">
        <v>4</v>
      </c>
      <c r="Y216" s="200">
        <v>3</v>
      </c>
      <c r="Z216" s="193"/>
    </row>
    <row r="217" spans="1:26" x14ac:dyDescent="0.25">
      <c r="A217" s="194">
        <v>214</v>
      </c>
      <c r="B217" s="225">
        <v>1</v>
      </c>
      <c r="C217" s="193">
        <v>2015</v>
      </c>
      <c r="D217" s="193">
        <v>1</v>
      </c>
      <c r="E217" s="196">
        <v>9</v>
      </c>
      <c r="F217" s="223">
        <v>0.5803935185185185</v>
      </c>
      <c r="G217" s="29">
        <v>2015</v>
      </c>
      <c r="H217" s="193">
        <v>1</v>
      </c>
      <c r="I217" s="197">
        <v>8</v>
      </c>
      <c r="J217" s="197" t="s">
        <v>105</v>
      </c>
      <c r="K217" s="222" t="s">
        <v>92</v>
      </c>
      <c r="L217" s="217">
        <v>7</v>
      </c>
      <c r="M217" s="198">
        <v>200</v>
      </c>
      <c r="N217" s="198" t="s">
        <v>109</v>
      </c>
      <c r="O217" s="202">
        <v>0</v>
      </c>
      <c r="P217" s="21" t="s">
        <v>4</v>
      </c>
      <c r="Q217" s="199">
        <v>6742579.0866799997</v>
      </c>
      <c r="R217" s="199">
        <v>1477488.32672</v>
      </c>
      <c r="S217" s="96">
        <f t="shared" si="5"/>
        <v>26.887057469465688</v>
      </c>
      <c r="T217" s="193" t="s">
        <v>9</v>
      </c>
      <c r="U217" s="220" t="s">
        <v>4</v>
      </c>
      <c r="V217" s="193" t="s">
        <v>4</v>
      </c>
      <c r="W217" s="200" t="s">
        <v>4</v>
      </c>
      <c r="X217" s="200" t="s">
        <v>4</v>
      </c>
      <c r="Y217" s="200">
        <v>3</v>
      </c>
      <c r="Z217" s="193"/>
    </row>
    <row r="218" spans="1:26" x14ac:dyDescent="0.25">
      <c r="A218" s="194">
        <v>215</v>
      </c>
      <c r="B218" s="225">
        <v>1</v>
      </c>
      <c r="C218" s="193">
        <v>2015</v>
      </c>
      <c r="D218" s="193">
        <v>1</v>
      </c>
      <c r="E218" s="196">
        <v>9</v>
      </c>
      <c r="F218" s="223">
        <v>0.58047453703703711</v>
      </c>
      <c r="G218" s="29">
        <v>2015</v>
      </c>
      <c r="H218" s="193">
        <v>1</v>
      </c>
      <c r="I218" s="197">
        <v>8</v>
      </c>
      <c r="J218" s="197" t="s">
        <v>105</v>
      </c>
      <c r="K218" s="222" t="s">
        <v>92</v>
      </c>
      <c r="L218" s="217">
        <v>7</v>
      </c>
      <c r="M218" s="198">
        <v>200</v>
      </c>
      <c r="N218" s="198" t="s">
        <v>109</v>
      </c>
      <c r="O218" s="202">
        <v>0</v>
      </c>
      <c r="P218" s="21" t="s">
        <v>4</v>
      </c>
      <c r="Q218" s="199">
        <v>6742581.3652400002</v>
      </c>
      <c r="R218" s="199">
        <v>1477490.9982799999</v>
      </c>
      <c r="S218" s="96">
        <f t="shared" si="5"/>
        <v>28.246777572444017</v>
      </c>
      <c r="T218" s="193" t="s">
        <v>9</v>
      </c>
      <c r="U218" s="220" t="s">
        <v>4</v>
      </c>
      <c r="V218" s="193" t="s">
        <v>4</v>
      </c>
      <c r="W218" s="200" t="s">
        <v>4</v>
      </c>
      <c r="X218" s="200" t="s">
        <v>4</v>
      </c>
      <c r="Y218" s="200">
        <v>3</v>
      </c>
      <c r="Z218" s="193"/>
    </row>
    <row r="219" spans="1:26" x14ac:dyDescent="0.25">
      <c r="A219" s="194">
        <v>216</v>
      </c>
      <c r="B219" s="225">
        <v>1</v>
      </c>
      <c r="C219" s="193">
        <v>2015</v>
      </c>
      <c r="D219" s="193">
        <v>1</v>
      </c>
      <c r="E219" s="196">
        <v>9</v>
      </c>
      <c r="F219" s="223">
        <v>0.5806365740740741</v>
      </c>
      <c r="G219" s="29">
        <v>2015</v>
      </c>
      <c r="H219" s="193">
        <v>1</v>
      </c>
      <c r="I219" s="197">
        <v>8</v>
      </c>
      <c r="J219" s="197" t="s">
        <v>105</v>
      </c>
      <c r="K219" s="222" t="s">
        <v>92</v>
      </c>
      <c r="L219" s="217">
        <v>7</v>
      </c>
      <c r="M219" s="198">
        <v>200</v>
      </c>
      <c r="N219" s="198" t="s">
        <v>109</v>
      </c>
      <c r="O219" s="202">
        <v>0</v>
      </c>
      <c r="P219" s="21" t="s">
        <v>4</v>
      </c>
      <c r="Q219" s="199">
        <v>6742583.0549900001</v>
      </c>
      <c r="R219" s="199">
        <v>1477486.33714</v>
      </c>
      <c r="S219" s="96">
        <f t="shared" si="5"/>
        <v>31.30838142232777</v>
      </c>
      <c r="T219" s="193" t="s">
        <v>9</v>
      </c>
      <c r="U219" s="220" t="s">
        <v>4</v>
      </c>
      <c r="V219" s="193" t="s">
        <v>4</v>
      </c>
      <c r="W219" s="200" t="s">
        <v>4</v>
      </c>
      <c r="X219" s="200" t="s">
        <v>4</v>
      </c>
      <c r="Y219" s="200">
        <v>3</v>
      </c>
      <c r="Z219" s="193"/>
    </row>
    <row r="220" spans="1:26" x14ac:dyDescent="0.25">
      <c r="A220" s="194">
        <v>217</v>
      </c>
      <c r="B220" s="225">
        <v>1</v>
      </c>
      <c r="C220" s="193">
        <v>2015</v>
      </c>
      <c r="D220" s="193">
        <v>1</v>
      </c>
      <c r="E220" s="196">
        <v>9</v>
      </c>
      <c r="F220" s="223">
        <v>0.58069444444444451</v>
      </c>
      <c r="G220" s="29">
        <v>2015</v>
      </c>
      <c r="H220" s="193">
        <v>1</v>
      </c>
      <c r="I220" s="197">
        <v>8</v>
      </c>
      <c r="J220" s="197" t="s">
        <v>105</v>
      </c>
      <c r="K220" s="57" t="s">
        <v>92</v>
      </c>
      <c r="L220" s="217">
        <v>7</v>
      </c>
      <c r="M220" s="198">
        <v>200</v>
      </c>
      <c r="N220" s="198" t="s">
        <v>109</v>
      </c>
      <c r="O220" s="202">
        <v>0</v>
      </c>
      <c r="P220" s="21" t="s">
        <v>4</v>
      </c>
      <c r="Q220" s="199">
        <v>6742582.3980299998</v>
      </c>
      <c r="R220" s="199">
        <v>1477484.4980200001</v>
      </c>
      <c r="S220" s="96">
        <f t="shared" si="5"/>
        <v>31.444420360197743</v>
      </c>
      <c r="T220" s="193" t="s">
        <v>9</v>
      </c>
      <c r="U220" s="220" t="s">
        <v>4</v>
      </c>
      <c r="V220" s="193" t="s">
        <v>4</v>
      </c>
      <c r="W220" s="200" t="s">
        <v>4</v>
      </c>
      <c r="X220" s="200" t="s">
        <v>4</v>
      </c>
      <c r="Y220" s="200">
        <v>3</v>
      </c>
      <c r="Z220" s="193"/>
    </row>
    <row r="221" spans="1:26" x14ac:dyDescent="0.25">
      <c r="A221" s="194">
        <v>218</v>
      </c>
      <c r="B221" s="225">
        <v>1</v>
      </c>
      <c r="C221" s="193">
        <v>2015</v>
      </c>
      <c r="D221" s="193">
        <v>1</v>
      </c>
      <c r="E221" s="196">
        <v>9</v>
      </c>
      <c r="F221" s="223">
        <v>0.58079861111111108</v>
      </c>
      <c r="G221" s="29">
        <v>2015</v>
      </c>
      <c r="H221" s="193">
        <v>1</v>
      </c>
      <c r="I221" s="197">
        <v>8</v>
      </c>
      <c r="J221" s="197" t="s">
        <v>105</v>
      </c>
      <c r="K221" s="222" t="s">
        <v>92</v>
      </c>
      <c r="L221" s="217">
        <v>7</v>
      </c>
      <c r="M221" s="198">
        <v>200</v>
      </c>
      <c r="N221" s="198" t="s">
        <v>109</v>
      </c>
      <c r="O221" s="202">
        <v>0</v>
      </c>
      <c r="P221" s="21" t="s">
        <v>4</v>
      </c>
      <c r="Q221" s="199">
        <v>6742586.3921400001</v>
      </c>
      <c r="R221" s="199">
        <v>1477481.9532099999</v>
      </c>
      <c r="S221" s="96">
        <f t="shared" si="5"/>
        <v>36.149000028957779</v>
      </c>
      <c r="T221" s="193" t="s">
        <v>9</v>
      </c>
      <c r="U221" s="220" t="s">
        <v>4</v>
      </c>
      <c r="V221" s="193" t="s">
        <v>4</v>
      </c>
      <c r="W221" s="200" t="s">
        <v>4</v>
      </c>
      <c r="X221" s="200" t="s">
        <v>4</v>
      </c>
      <c r="Y221" s="200">
        <v>3</v>
      </c>
      <c r="Z221" s="193"/>
    </row>
    <row r="222" spans="1:26" x14ac:dyDescent="0.25">
      <c r="A222" s="194">
        <v>219</v>
      </c>
      <c r="B222" s="225">
        <v>1</v>
      </c>
      <c r="C222" s="193">
        <v>2015</v>
      </c>
      <c r="D222" s="193">
        <v>1</v>
      </c>
      <c r="E222" s="196">
        <v>9</v>
      </c>
      <c r="F222" s="223">
        <v>0.5808564814814815</v>
      </c>
      <c r="G222" s="29">
        <v>2015</v>
      </c>
      <c r="H222" s="193">
        <v>1</v>
      </c>
      <c r="I222" s="197">
        <v>8</v>
      </c>
      <c r="J222" s="197" t="s">
        <v>105</v>
      </c>
      <c r="K222" s="222" t="s">
        <v>92</v>
      </c>
      <c r="L222" s="217">
        <v>7</v>
      </c>
      <c r="M222" s="198">
        <v>200</v>
      </c>
      <c r="N222" s="198" t="s">
        <v>109</v>
      </c>
      <c r="O222" s="202">
        <v>0</v>
      </c>
      <c r="P222" s="21" t="s">
        <v>4</v>
      </c>
      <c r="Q222" s="199">
        <v>6742587.6413799999</v>
      </c>
      <c r="R222" s="199">
        <v>1477479.9954599999</v>
      </c>
      <c r="S222" s="96">
        <f t="shared" si="5"/>
        <v>38.156335108539444</v>
      </c>
      <c r="T222" s="193" t="s">
        <v>9</v>
      </c>
      <c r="U222" s="220" t="s">
        <v>4</v>
      </c>
      <c r="V222" s="193" t="s">
        <v>4</v>
      </c>
      <c r="W222" s="200" t="s">
        <v>4</v>
      </c>
      <c r="X222" s="200" t="s">
        <v>4</v>
      </c>
      <c r="Y222" s="200">
        <v>3</v>
      </c>
      <c r="Z222" s="193"/>
    </row>
    <row r="223" spans="1:26" x14ac:dyDescent="0.25">
      <c r="A223" s="194">
        <v>220</v>
      </c>
      <c r="B223" s="225">
        <v>1</v>
      </c>
      <c r="C223" s="193">
        <v>2015</v>
      </c>
      <c r="D223" s="193">
        <v>1</v>
      </c>
      <c r="E223" s="196">
        <v>9</v>
      </c>
      <c r="F223" s="223">
        <v>0.58127314814814812</v>
      </c>
      <c r="G223" s="29">
        <v>2015</v>
      </c>
      <c r="H223" s="193">
        <v>1</v>
      </c>
      <c r="I223" s="197">
        <v>8</v>
      </c>
      <c r="J223" s="197" t="s">
        <v>105</v>
      </c>
      <c r="K223" s="222" t="s">
        <v>92</v>
      </c>
      <c r="L223" s="217">
        <v>7</v>
      </c>
      <c r="M223" s="198">
        <v>200</v>
      </c>
      <c r="N223" s="198" t="s">
        <v>109</v>
      </c>
      <c r="O223" s="202">
        <v>0</v>
      </c>
      <c r="P223" s="21" t="s">
        <v>4</v>
      </c>
      <c r="Q223" s="199">
        <v>6742591.6700299997</v>
      </c>
      <c r="R223" s="199">
        <v>1477473.7482799999</v>
      </c>
      <c r="S223" s="96">
        <f t="shared" si="5"/>
        <v>44.801529919620457</v>
      </c>
      <c r="T223" s="193" t="s">
        <v>9</v>
      </c>
      <c r="U223" s="220" t="s">
        <v>4</v>
      </c>
      <c r="V223" s="193" t="s">
        <v>4</v>
      </c>
      <c r="W223" s="200" t="s">
        <v>4</v>
      </c>
      <c r="X223" s="200" t="s">
        <v>4</v>
      </c>
      <c r="Y223" s="200">
        <v>3</v>
      </c>
      <c r="Z223" s="193"/>
    </row>
    <row r="224" spans="1:26" x14ac:dyDescent="0.25">
      <c r="A224" s="194">
        <v>221</v>
      </c>
      <c r="B224" s="225">
        <v>1</v>
      </c>
      <c r="C224" s="193">
        <v>2015</v>
      </c>
      <c r="D224" s="193">
        <v>1</v>
      </c>
      <c r="E224" s="196">
        <v>9</v>
      </c>
      <c r="F224" s="223">
        <v>0.5820833333333334</v>
      </c>
      <c r="G224" s="29">
        <v>2015</v>
      </c>
      <c r="H224" s="193">
        <v>1</v>
      </c>
      <c r="I224" s="197">
        <v>8</v>
      </c>
      <c r="J224" s="197" t="s">
        <v>105</v>
      </c>
      <c r="K224" s="222" t="s">
        <v>92</v>
      </c>
      <c r="L224" s="217">
        <v>7</v>
      </c>
      <c r="M224" s="198">
        <v>200</v>
      </c>
      <c r="N224" s="198" t="s">
        <v>109</v>
      </c>
      <c r="O224" s="202">
        <v>0</v>
      </c>
      <c r="P224" s="21" t="s">
        <v>4</v>
      </c>
      <c r="Q224" s="199">
        <v>6742602.1486499999</v>
      </c>
      <c r="R224" s="199">
        <v>1477473.0740100001</v>
      </c>
      <c r="S224" s="96">
        <f t="shared" si="5"/>
        <v>54.218054873679762</v>
      </c>
      <c r="T224" s="193" t="s">
        <v>9</v>
      </c>
      <c r="U224" s="220" t="s">
        <v>4</v>
      </c>
      <c r="V224" s="193" t="s">
        <v>4</v>
      </c>
      <c r="W224" s="200" t="s">
        <v>4</v>
      </c>
      <c r="X224" s="200" t="s">
        <v>4</v>
      </c>
      <c r="Y224" s="200">
        <v>3</v>
      </c>
      <c r="Z224" s="193"/>
    </row>
    <row r="225" spans="1:26" x14ac:dyDescent="0.25">
      <c r="A225" s="194">
        <v>222</v>
      </c>
      <c r="B225" s="225">
        <v>1</v>
      </c>
      <c r="C225" s="193">
        <v>2015</v>
      </c>
      <c r="D225" s="193">
        <v>1</v>
      </c>
      <c r="E225" s="196">
        <v>9</v>
      </c>
      <c r="F225" s="223">
        <v>0.58261574074074074</v>
      </c>
      <c r="G225" s="29">
        <v>2015</v>
      </c>
      <c r="H225" s="193">
        <v>1</v>
      </c>
      <c r="I225" s="197">
        <v>8</v>
      </c>
      <c r="J225" s="197" t="s">
        <v>105</v>
      </c>
      <c r="K225" s="222" t="s">
        <v>92</v>
      </c>
      <c r="L225" s="217">
        <v>7</v>
      </c>
      <c r="M225" s="198">
        <v>200</v>
      </c>
      <c r="N225" s="198" t="s">
        <v>109</v>
      </c>
      <c r="O225" s="202">
        <v>0</v>
      </c>
      <c r="P225" s="21" t="s">
        <v>4</v>
      </c>
      <c r="Q225" s="199">
        <v>6742607.9064699998</v>
      </c>
      <c r="R225" s="199">
        <v>1477478.84941</v>
      </c>
      <c r="S225" s="96">
        <f t="shared" si="5"/>
        <v>57.207102751213128</v>
      </c>
      <c r="T225" s="193" t="s">
        <v>9</v>
      </c>
      <c r="U225" s="220" t="s">
        <v>4</v>
      </c>
      <c r="V225" s="193" t="s">
        <v>4</v>
      </c>
      <c r="W225" s="200" t="s">
        <v>4</v>
      </c>
      <c r="X225" s="200" t="s">
        <v>4</v>
      </c>
      <c r="Y225" s="200">
        <v>3</v>
      </c>
      <c r="Z225" s="193"/>
    </row>
    <row r="226" spans="1:26" x14ac:dyDescent="0.25">
      <c r="A226" s="194">
        <v>223</v>
      </c>
      <c r="B226" s="225">
        <v>1</v>
      </c>
      <c r="C226" s="193">
        <v>2015</v>
      </c>
      <c r="D226" s="193">
        <v>1</v>
      </c>
      <c r="E226" s="196">
        <v>9</v>
      </c>
      <c r="F226" s="223">
        <v>0.58405092592592589</v>
      </c>
      <c r="G226" s="29">
        <v>2015</v>
      </c>
      <c r="H226" s="193">
        <v>1</v>
      </c>
      <c r="I226" s="197">
        <v>8</v>
      </c>
      <c r="J226" s="197" t="s">
        <v>105</v>
      </c>
      <c r="K226" s="222" t="s">
        <v>92</v>
      </c>
      <c r="L226" s="217">
        <v>7</v>
      </c>
      <c r="M226" s="198">
        <v>200</v>
      </c>
      <c r="N226" s="198" t="s">
        <v>109</v>
      </c>
      <c r="O226" s="202">
        <v>0</v>
      </c>
      <c r="P226" s="21" t="s">
        <v>4</v>
      </c>
      <c r="Q226" s="199">
        <v>6742602.8177100001</v>
      </c>
      <c r="R226" s="199">
        <v>1477467.70949</v>
      </c>
      <c r="S226" s="96">
        <f t="shared" si="5"/>
        <v>57.451577921852994</v>
      </c>
      <c r="T226" s="193" t="s">
        <v>9</v>
      </c>
      <c r="U226" s="220" t="s">
        <v>4</v>
      </c>
      <c r="V226" s="193" t="s">
        <v>4</v>
      </c>
      <c r="W226" s="200" t="s">
        <v>4</v>
      </c>
      <c r="X226" s="200" t="s">
        <v>4</v>
      </c>
      <c r="Y226" s="200">
        <v>3</v>
      </c>
      <c r="Z226" s="193"/>
    </row>
    <row r="227" spans="1:26" x14ac:dyDescent="0.25">
      <c r="A227" s="194">
        <v>224</v>
      </c>
      <c r="B227" s="225">
        <v>1</v>
      </c>
      <c r="C227" s="193">
        <v>2015</v>
      </c>
      <c r="D227" s="193">
        <v>1</v>
      </c>
      <c r="E227" s="196">
        <v>9</v>
      </c>
      <c r="F227" s="223">
        <v>0.5845717592592593</v>
      </c>
      <c r="G227" s="29">
        <v>2015</v>
      </c>
      <c r="H227" s="193">
        <v>1</v>
      </c>
      <c r="I227" s="197">
        <v>8</v>
      </c>
      <c r="J227" s="197" t="s">
        <v>105</v>
      </c>
      <c r="K227" s="222" t="s">
        <v>92</v>
      </c>
      <c r="L227" s="217">
        <v>7</v>
      </c>
      <c r="M227" s="198">
        <v>200</v>
      </c>
      <c r="N227" s="198" t="s">
        <v>109</v>
      </c>
      <c r="O227" s="202">
        <v>0</v>
      </c>
      <c r="P227" s="21" t="s">
        <v>4</v>
      </c>
      <c r="Q227" s="199">
        <v>6742605.3421</v>
      </c>
      <c r="R227" s="199">
        <v>1477468.5095299999</v>
      </c>
      <c r="S227" s="96">
        <f t="shared" si="5"/>
        <v>59.208944030748953</v>
      </c>
      <c r="T227" s="193" t="s">
        <v>9</v>
      </c>
      <c r="U227" s="220" t="s">
        <v>4</v>
      </c>
      <c r="V227" s="193" t="s">
        <v>4</v>
      </c>
      <c r="W227" s="200" t="s">
        <v>4</v>
      </c>
      <c r="X227" s="200" t="s">
        <v>4</v>
      </c>
      <c r="Y227" s="200">
        <v>3</v>
      </c>
      <c r="Z227" s="193"/>
    </row>
    <row r="228" spans="1:26" x14ac:dyDescent="0.25">
      <c r="A228" s="194">
        <v>225</v>
      </c>
      <c r="B228" s="225">
        <v>1</v>
      </c>
      <c r="C228" s="193">
        <v>2015</v>
      </c>
      <c r="D228" s="193">
        <v>1</v>
      </c>
      <c r="E228" s="196">
        <v>9</v>
      </c>
      <c r="F228" s="223">
        <v>0.58515046296296302</v>
      </c>
      <c r="G228" s="29">
        <v>2015</v>
      </c>
      <c r="H228" s="193">
        <v>1</v>
      </c>
      <c r="I228" s="197">
        <v>8</v>
      </c>
      <c r="J228" s="197" t="s">
        <v>105</v>
      </c>
      <c r="K228" s="222" t="s">
        <v>92</v>
      </c>
      <c r="L228" s="217">
        <v>7</v>
      </c>
      <c r="M228" s="198">
        <v>200</v>
      </c>
      <c r="N228" s="198" t="s">
        <v>109</v>
      </c>
      <c r="O228" s="202">
        <v>0</v>
      </c>
      <c r="P228" s="21" t="s">
        <v>4</v>
      </c>
      <c r="Q228" s="199">
        <v>6742611.2098700004</v>
      </c>
      <c r="R228" s="199">
        <v>1477467.4685200001</v>
      </c>
      <c r="S228" s="96">
        <f t="shared" si="5"/>
        <v>64.847054647399531</v>
      </c>
      <c r="T228" s="193" t="s">
        <v>8</v>
      </c>
      <c r="U228" s="220" t="s">
        <v>4</v>
      </c>
      <c r="V228" s="193" t="s">
        <v>4</v>
      </c>
      <c r="W228" s="200">
        <v>21</v>
      </c>
      <c r="X228" s="200">
        <v>12</v>
      </c>
      <c r="Y228" s="200">
        <v>2</v>
      </c>
      <c r="Z228" s="193"/>
    </row>
    <row r="229" spans="1:26" x14ac:dyDescent="0.25">
      <c r="A229" s="194">
        <v>226</v>
      </c>
      <c r="B229" s="225">
        <v>1</v>
      </c>
      <c r="C229" s="193">
        <v>2015</v>
      </c>
      <c r="D229" s="193">
        <v>1</v>
      </c>
      <c r="E229" s="196">
        <v>9</v>
      </c>
      <c r="F229" s="223">
        <v>0.58782407407407411</v>
      </c>
      <c r="G229" s="29">
        <v>2015</v>
      </c>
      <c r="H229" s="193">
        <v>1</v>
      </c>
      <c r="I229" s="197">
        <v>8</v>
      </c>
      <c r="J229" s="197" t="s">
        <v>105</v>
      </c>
      <c r="K229" s="222" t="s">
        <v>92</v>
      </c>
      <c r="L229" s="217">
        <v>7</v>
      </c>
      <c r="M229" s="198">
        <v>200</v>
      </c>
      <c r="N229" s="198" t="s">
        <v>109</v>
      </c>
      <c r="O229" s="202">
        <v>0</v>
      </c>
      <c r="P229" s="21" t="s">
        <v>4</v>
      </c>
      <c r="Q229" s="199">
        <v>6742614.12249</v>
      </c>
      <c r="R229" s="199">
        <v>1477468.54871</v>
      </c>
      <c r="S229" s="96">
        <f t="shared" si="5"/>
        <v>66.948430052254409</v>
      </c>
      <c r="T229" s="193" t="s">
        <v>8</v>
      </c>
      <c r="U229" s="220">
        <v>0.33</v>
      </c>
      <c r="V229" s="193" t="s">
        <v>4</v>
      </c>
      <c r="W229" s="200">
        <v>15</v>
      </c>
      <c r="X229" s="200">
        <v>6</v>
      </c>
      <c r="Y229" s="200">
        <v>2</v>
      </c>
      <c r="Z229" s="193"/>
    </row>
    <row r="230" spans="1:26" x14ac:dyDescent="0.25">
      <c r="A230" s="194">
        <v>227</v>
      </c>
      <c r="B230" s="225">
        <v>1</v>
      </c>
      <c r="C230" s="193">
        <v>2015</v>
      </c>
      <c r="D230" s="193">
        <v>1</v>
      </c>
      <c r="E230" s="196">
        <v>9</v>
      </c>
      <c r="F230" s="223">
        <v>0.58833333333333326</v>
      </c>
      <c r="G230" s="29">
        <v>2015</v>
      </c>
      <c r="H230" s="193">
        <v>1</v>
      </c>
      <c r="I230" s="197">
        <v>8</v>
      </c>
      <c r="J230" s="197" t="s">
        <v>105</v>
      </c>
      <c r="K230" s="222" t="s">
        <v>92</v>
      </c>
      <c r="L230" s="217">
        <v>7</v>
      </c>
      <c r="M230" s="198">
        <v>200</v>
      </c>
      <c r="N230" s="198" t="s">
        <v>109</v>
      </c>
      <c r="O230" s="202">
        <v>0</v>
      </c>
      <c r="P230" s="21" t="s">
        <v>4</v>
      </c>
      <c r="Q230" s="199">
        <v>6742612.8294099998</v>
      </c>
      <c r="R230" s="199">
        <v>1477468.6276499999</v>
      </c>
      <c r="S230" s="96">
        <f t="shared" si="5"/>
        <v>65.754349099116283</v>
      </c>
      <c r="T230" s="193" t="s">
        <v>8</v>
      </c>
      <c r="U230" s="220">
        <v>0.43</v>
      </c>
      <c r="V230" s="193" t="s">
        <v>4</v>
      </c>
      <c r="W230" s="200">
        <v>20</v>
      </c>
      <c r="X230" s="200">
        <v>9</v>
      </c>
      <c r="Y230" s="200">
        <v>2</v>
      </c>
      <c r="Z230" s="193"/>
    </row>
    <row r="231" spans="1:26" x14ac:dyDescent="0.25">
      <c r="A231" s="194">
        <v>228</v>
      </c>
      <c r="B231" s="225">
        <v>1</v>
      </c>
      <c r="C231" s="193">
        <v>2015</v>
      </c>
      <c r="D231" s="193">
        <v>1</v>
      </c>
      <c r="E231" s="196">
        <v>9</v>
      </c>
      <c r="F231" s="223">
        <v>0.5907175925925926</v>
      </c>
      <c r="G231" s="29">
        <v>2015</v>
      </c>
      <c r="H231" s="193">
        <v>1</v>
      </c>
      <c r="I231" s="197">
        <v>8</v>
      </c>
      <c r="J231" s="197" t="s">
        <v>105</v>
      </c>
      <c r="K231" s="222" t="s">
        <v>92</v>
      </c>
      <c r="L231" s="217">
        <v>7</v>
      </c>
      <c r="M231" s="198">
        <v>200</v>
      </c>
      <c r="N231" s="198" t="s">
        <v>109</v>
      </c>
      <c r="O231" s="202">
        <v>0</v>
      </c>
      <c r="P231" s="21" t="s">
        <v>4</v>
      </c>
      <c r="Q231" s="199">
        <v>6742617.7113899998</v>
      </c>
      <c r="R231" s="199">
        <v>1477470.1722200001</v>
      </c>
      <c r="S231" s="96">
        <f t="shared" si="5"/>
        <v>69.52356834510168</v>
      </c>
      <c r="T231" s="193" t="s">
        <v>8</v>
      </c>
      <c r="U231" s="220">
        <v>0.59</v>
      </c>
      <c r="V231" s="193" t="s">
        <v>4</v>
      </c>
      <c r="W231" s="200">
        <v>18</v>
      </c>
      <c r="X231" s="200">
        <v>10</v>
      </c>
      <c r="Y231" s="200">
        <v>2</v>
      </c>
      <c r="Z231" s="193"/>
    </row>
    <row r="232" spans="1:26" x14ac:dyDescent="0.25">
      <c r="A232" s="194">
        <v>229</v>
      </c>
      <c r="B232" s="225">
        <v>1</v>
      </c>
      <c r="C232" s="193">
        <v>2015</v>
      </c>
      <c r="D232" s="193">
        <v>1</v>
      </c>
      <c r="E232" s="196">
        <v>9</v>
      </c>
      <c r="F232" s="223">
        <v>0.59195601851851853</v>
      </c>
      <c r="G232" s="29">
        <v>2015</v>
      </c>
      <c r="H232" s="193">
        <v>1</v>
      </c>
      <c r="I232" s="197">
        <v>8</v>
      </c>
      <c r="J232" s="197" t="s">
        <v>105</v>
      </c>
      <c r="K232" s="57" t="s">
        <v>92</v>
      </c>
      <c r="L232" s="217">
        <v>7</v>
      </c>
      <c r="M232" s="198">
        <v>200</v>
      </c>
      <c r="N232" s="198" t="s">
        <v>109</v>
      </c>
      <c r="O232" s="202">
        <v>0</v>
      </c>
      <c r="P232" s="21" t="s">
        <v>4</v>
      </c>
      <c r="Q232" s="199">
        <v>6742618.2912799995</v>
      </c>
      <c r="R232" s="199">
        <v>1477477.15087</v>
      </c>
      <c r="S232" s="96">
        <f t="shared" si="5"/>
        <v>67.58738717938094</v>
      </c>
      <c r="T232" s="193" t="s">
        <v>8</v>
      </c>
      <c r="U232" s="220">
        <v>0.53</v>
      </c>
      <c r="V232" s="193" t="s">
        <v>4</v>
      </c>
      <c r="W232" s="200">
        <v>17</v>
      </c>
      <c r="X232" s="200">
        <v>9</v>
      </c>
      <c r="Y232" s="200">
        <v>2</v>
      </c>
      <c r="Z232" s="193"/>
    </row>
    <row r="233" spans="1:26" x14ac:dyDescent="0.25">
      <c r="A233" s="194">
        <v>230</v>
      </c>
      <c r="B233" s="225">
        <v>1</v>
      </c>
      <c r="C233" s="193">
        <v>2015</v>
      </c>
      <c r="D233" s="193">
        <v>1</v>
      </c>
      <c r="E233" s="196">
        <v>9</v>
      </c>
      <c r="F233" s="223">
        <v>0.59270833333333328</v>
      </c>
      <c r="G233" s="29">
        <v>2015</v>
      </c>
      <c r="H233" s="193">
        <v>1</v>
      </c>
      <c r="I233" s="197">
        <v>8</v>
      </c>
      <c r="J233" s="197" t="s">
        <v>105</v>
      </c>
      <c r="K233" s="222" t="s">
        <v>92</v>
      </c>
      <c r="L233" s="217">
        <v>7</v>
      </c>
      <c r="M233" s="198">
        <v>200</v>
      </c>
      <c r="N233" s="198" t="s">
        <v>109</v>
      </c>
      <c r="O233" s="202">
        <v>0</v>
      </c>
      <c r="P233" s="21" t="s">
        <v>4</v>
      </c>
      <c r="Q233" s="199">
        <v>6742628.3465400003</v>
      </c>
      <c r="R233" s="199">
        <v>1477479.99135</v>
      </c>
      <c r="S233" s="96">
        <f t="shared" si="5"/>
        <v>76.49653250204382</v>
      </c>
      <c r="T233" s="193" t="s">
        <v>9</v>
      </c>
      <c r="U233" s="220" t="s">
        <v>4</v>
      </c>
      <c r="V233" s="193" t="s">
        <v>4</v>
      </c>
      <c r="W233" s="200" t="s">
        <v>4</v>
      </c>
      <c r="X233" s="200" t="s">
        <v>4</v>
      </c>
      <c r="Y233" s="200">
        <v>3</v>
      </c>
      <c r="Z233" s="193"/>
    </row>
    <row r="234" spans="1:26" x14ac:dyDescent="0.25">
      <c r="A234" s="194">
        <v>231</v>
      </c>
      <c r="B234" s="225">
        <v>1</v>
      </c>
      <c r="C234" s="193">
        <v>2015</v>
      </c>
      <c r="D234" s="193">
        <v>1</v>
      </c>
      <c r="E234" s="196">
        <v>9</v>
      </c>
      <c r="F234" s="223">
        <v>0.59284722222222219</v>
      </c>
      <c r="G234" s="29">
        <v>2015</v>
      </c>
      <c r="H234" s="193">
        <v>1</v>
      </c>
      <c r="I234" s="197">
        <v>8</v>
      </c>
      <c r="J234" s="197" t="s">
        <v>105</v>
      </c>
      <c r="K234" s="222" t="s">
        <v>92</v>
      </c>
      <c r="L234" s="217">
        <v>7</v>
      </c>
      <c r="M234" s="198">
        <v>200</v>
      </c>
      <c r="N234" s="198" t="s">
        <v>109</v>
      </c>
      <c r="O234" s="202">
        <v>0</v>
      </c>
      <c r="P234" s="21" t="s">
        <v>4</v>
      </c>
      <c r="Q234" s="199">
        <v>6742629.2929699998</v>
      </c>
      <c r="R234" s="199">
        <v>1477476.57791</v>
      </c>
      <c r="S234" s="96">
        <f t="shared" si="5"/>
        <v>78.281142501655211</v>
      </c>
      <c r="T234" s="193" t="s">
        <v>9</v>
      </c>
      <c r="U234" s="220" t="s">
        <v>4</v>
      </c>
      <c r="V234" s="193" t="s">
        <v>4</v>
      </c>
      <c r="W234" s="200" t="s">
        <v>4</v>
      </c>
      <c r="X234" s="200" t="s">
        <v>4</v>
      </c>
      <c r="Y234" s="200">
        <v>3</v>
      </c>
      <c r="Z234" s="193"/>
    </row>
    <row r="235" spans="1:26" x14ac:dyDescent="0.25">
      <c r="A235" s="194">
        <v>232</v>
      </c>
      <c r="B235" s="225">
        <v>1</v>
      </c>
      <c r="C235" s="193">
        <v>2015</v>
      </c>
      <c r="D235" s="193">
        <v>1</v>
      </c>
      <c r="E235" s="196">
        <v>9</v>
      </c>
      <c r="F235" s="223">
        <v>0.59295138888888888</v>
      </c>
      <c r="G235" s="29">
        <v>2015</v>
      </c>
      <c r="H235" s="193">
        <v>1</v>
      </c>
      <c r="I235" s="197">
        <v>8</v>
      </c>
      <c r="J235" s="197" t="s">
        <v>105</v>
      </c>
      <c r="K235" s="222" t="s">
        <v>92</v>
      </c>
      <c r="L235" s="217">
        <v>7</v>
      </c>
      <c r="M235" s="198">
        <v>200</v>
      </c>
      <c r="N235" s="198" t="s">
        <v>109</v>
      </c>
      <c r="O235" s="202">
        <v>0</v>
      </c>
      <c r="P235" s="21" t="s">
        <v>4</v>
      </c>
      <c r="Q235" s="199">
        <v>6742631.2289899997</v>
      </c>
      <c r="R235" s="199">
        <v>1477475.2670199999</v>
      </c>
      <c r="S235" s="96">
        <f t="shared" si="5"/>
        <v>80.505312098423332</v>
      </c>
      <c r="T235" s="193" t="s">
        <v>9</v>
      </c>
      <c r="U235" s="220" t="s">
        <v>4</v>
      </c>
      <c r="V235" s="193" t="s">
        <v>4</v>
      </c>
      <c r="W235" s="200" t="s">
        <v>4</v>
      </c>
      <c r="X235" s="200" t="s">
        <v>4</v>
      </c>
      <c r="Y235" s="200">
        <v>3</v>
      </c>
      <c r="Z235" s="193"/>
    </row>
    <row r="236" spans="1:26" x14ac:dyDescent="0.25">
      <c r="A236" s="194">
        <v>233</v>
      </c>
      <c r="B236" s="225">
        <v>1</v>
      </c>
      <c r="C236" s="193">
        <v>2015</v>
      </c>
      <c r="D236" s="193">
        <v>1</v>
      </c>
      <c r="E236" s="196">
        <v>9</v>
      </c>
      <c r="F236" s="223">
        <v>0.5940509259259259</v>
      </c>
      <c r="G236" s="29">
        <v>2015</v>
      </c>
      <c r="H236" s="193">
        <v>1</v>
      </c>
      <c r="I236" s="197">
        <v>8</v>
      </c>
      <c r="J236" s="197" t="s">
        <v>105</v>
      </c>
      <c r="K236" s="222" t="s">
        <v>92</v>
      </c>
      <c r="L236" s="217">
        <v>7</v>
      </c>
      <c r="M236" s="198">
        <v>200</v>
      </c>
      <c r="N236" s="198" t="s">
        <v>109</v>
      </c>
      <c r="O236" s="202">
        <v>0</v>
      </c>
      <c r="P236" s="21" t="s">
        <v>4</v>
      </c>
      <c r="Q236" s="199">
        <v>6742640.0825500004</v>
      </c>
      <c r="R236" s="199">
        <v>1477476.0689399999</v>
      </c>
      <c r="S236" s="96">
        <f t="shared" si="5"/>
        <v>88.83229596998379</v>
      </c>
      <c r="T236" s="193" t="s">
        <v>9</v>
      </c>
      <c r="U236" s="220" t="s">
        <v>4</v>
      </c>
      <c r="V236" s="193" t="s">
        <v>4</v>
      </c>
      <c r="W236" s="200" t="s">
        <v>4</v>
      </c>
      <c r="X236" s="200" t="s">
        <v>4</v>
      </c>
      <c r="Y236" s="200">
        <v>3</v>
      </c>
      <c r="Z236" s="193"/>
    </row>
    <row r="237" spans="1:26" x14ac:dyDescent="0.25">
      <c r="A237" s="194">
        <v>234</v>
      </c>
      <c r="B237" s="225">
        <v>1</v>
      </c>
      <c r="C237" s="193">
        <v>2015</v>
      </c>
      <c r="D237" s="193">
        <v>1</v>
      </c>
      <c r="E237" s="196">
        <v>9</v>
      </c>
      <c r="F237" s="223">
        <v>0.59530092592592598</v>
      </c>
      <c r="G237" s="29">
        <v>2015</v>
      </c>
      <c r="H237" s="193">
        <v>1</v>
      </c>
      <c r="I237" s="197">
        <v>8</v>
      </c>
      <c r="J237" s="197" t="s">
        <v>105</v>
      </c>
      <c r="K237" s="222" t="s">
        <v>92</v>
      </c>
      <c r="L237" s="217">
        <v>7</v>
      </c>
      <c r="M237" s="198">
        <v>200</v>
      </c>
      <c r="N237" s="198" t="s">
        <v>109</v>
      </c>
      <c r="O237" s="202">
        <v>0</v>
      </c>
      <c r="P237" s="21" t="s">
        <v>4</v>
      </c>
      <c r="Q237" s="199">
        <v>6742646.5512100002</v>
      </c>
      <c r="R237" s="199">
        <v>1477464.58295</v>
      </c>
      <c r="S237" s="96">
        <f t="shared" si="5"/>
        <v>98.399317595210121</v>
      </c>
      <c r="T237" s="193" t="s">
        <v>9</v>
      </c>
      <c r="U237" s="220" t="s">
        <v>4</v>
      </c>
      <c r="V237" s="193" t="s">
        <v>4</v>
      </c>
      <c r="W237" s="200" t="s">
        <v>4</v>
      </c>
      <c r="X237" s="200" t="s">
        <v>4</v>
      </c>
      <c r="Y237" s="200">
        <v>3</v>
      </c>
      <c r="Z237" s="193"/>
    </row>
    <row r="238" spans="1:26" x14ac:dyDescent="0.25">
      <c r="A238" s="194">
        <v>235</v>
      </c>
      <c r="B238" s="225">
        <v>1</v>
      </c>
      <c r="C238" s="193">
        <v>2015</v>
      </c>
      <c r="D238" s="193">
        <v>1</v>
      </c>
      <c r="E238" s="196">
        <v>9</v>
      </c>
      <c r="F238" s="223">
        <v>0.59530092592592598</v>
      </c>
      <c r="G238" s="29">
        <v>2015</v>
      </c>
      <c r="H238" s="193">
        <v>1</v>
      </c>
      <c r="I238" s="197">
        <v>8</v>
      </c>
      <c r="J238" s="197" t="s">
        <v>105</v>
      </c>
      <c r="K238" s="222" t="s">
        <v>92</v>
      </c>
      <c r="L238" s="217">
        <v>7</v>
      </c>
      <c r="M238" s="198">
        <v>200</v>
      </c>
      <c r="N238" s="198" t="s">
        <v>109</v>
      </c>
      <c r="O238" s="202">
        <v>0</v>
      </c>
      <c r="P238" s="21" t="s">
        <v>4</v>
      </c>
      <c r="Q238" s="199">
        <v>6742646.5512100002</v>
      </c>
      <c r="R238" s="199">
        <v>1477464.58295</v>
      </c>
      <c r="S238" s="96">
        <f t="shared" si="5"/>
        <v>98.399317595210121</v>
      </c>
      <c r="T238" s="193" t="s">
        <v>9</v>
      </c>
      <c r="U238" s="220" t="s">
        <v>4</v>
      </c>
      <c r="V238" s="193" t="s">
        <v>4</v>
      </c>
      <c r="W238" s="200" t="s">
        <v>4</v>
      </c>
      <c r="X238" s="200" t="s">
        <v>4</v>
      </c>
      <c r="Y238" s="200">
        <v>3</v>
      </c>
      <c r="Z238" s="193"/>
    </row>
    <row r="239" spans="1:26" x14ac:dyDescent="0.25">
      <c r="A239" s="194">
        <v>236</v>
      </c>
      <c r="B239" s="225">
        <v>1</v>
      </c>
      <c r="C239" s="193">
        <v>2015</v>
      </c>
      <c r="D239" s="193">
        <v>1</v>
      </c>
      <c r="E239" s="196">
        <v>9</v>
      </c>
      <c r="F239" s="223">
        <v>0.59682870370370367</v>
      </c>
      <c r="G239" s="29">
        <v>2015</v>
      </c>
      <c r="H239" s="193">
        <v>1</v>
      </c>
      <c r="I239" s="197">
        <v>8</v>
      </c>
      <c r="J239" s="197" t="s">
        <v>105</v>
      </c>
      <c r="K239" s="222" t="s">
        <v>92</v>
      </c>
      <c r="L239" s="217">
        <v>7</v>
      </c>
      <c r="M239" s="198">
        <v>200</v>
      </c>
      <c r="N239" s="198" t="s">
        <v>109</v>
      </c>
      <c r="O239" s="202">
        <v>0</v>
      </c>
      <c r="P239" s="21" t="s">
        <v>4</v>
      </c>
      <c r="Q239" s="199">
        <v>6742653.1238700002</v>
      </c>
      <c r="R239" s="199">
        <v>1477477.18591</v>
      </c>
      <c r="S239" s="96">
        <f t="shared" si="5"/>
        <v>101.28557620092411</v>
      </c>
      <c r="T239" s="193" t="s">
        <v>8</v>
      </c>
      <c r="U239" s="220">
        <v>0.6</v>
      </c>
      <c r="V239" s="193" t="s">
        <v>4</v>
      </c>
      <c r="W239" s="200">
        <v>20</v>
      </c>
      <c r="X239" s="200">
        <v>14</v>
      </c>
      <c r="Y239" s="200">
        <v>2</v>
      </c>
      <c r="Z239" s="193"/>
    </row>
    <row r="240" spans="1:26" x14ac:dyDescent="0.25">
      <c r="A240" s="194">
        <v>237</v>
      </c>
      <c r="B240" s="225">
        <v>1</v>
      </c>
      <c r="C240" s="193">
        <v>2015</v>
      </c>
      <c r="D240" s="193">
        <v>1</v>
      </c>
      <c r="E240" s="196">
        <v>9</v>
      </c>
      <c r="F240" s="223">
        <v>0.59832175925925923</v>
      </c>
      <c r="G240" s="29">
        <v>2015</v>
      </c>
      <c r="H240" s="193">
        <v>1</v>
      </c>
      <c r="I240" s="197">
        <v>8</v>
      </c>
      <c r="J240" s="197" t="s">
        <v>105</v>
      </c>
      <c r="K240" s="222" t="s">
        <v>92</v>
      </c>
      <c r="L240" s="217">
        <v>7</v>
      </c>
      <c r="M240" s="198">
        <v>200</v>
      </c>
      <c r="N240" s="198" t="s">
        <v>109</v>
      </c>
      <c r="O240" s="202">
        <v>0</v>
      </c>
      <c r="P240" s="21" t="s">
        <v>4</v>
      </c>
      <c r="Q240" s="199">
        <v>6742652.2083799997</v>
      </c>
      <c r="R240" s="199">
        <v>1477479.2274100001</v>
      </c>
      <c r="S240" s="96">
        <f t="shared" si="5"/>
        <v>99.986479273342013</v>
      </c>
      <c r="T240" s="193" t="s">
        <v>8</v>
      </c>
      <c r="U240" s="220">
        <v>0.2</v>
      </c>
      <c r="V240" s="193" t="s">
        <v>4</v>
      </c>
      <c r="W240" s="200">
        <v>12</v>
      </c>
      <c r="X240" s="200">
        <v>6</v>
      </c>
      <c r="Y240" s="200">
        <v>2</v>
      </c>
      <c r="Z240" s="193"/>
    </row>
    <row r="241" spans="1:26" x14ac:dyDescent="0.25">
      <c r="A241" s="194">
        <v>238</v>
      </c>
      <c r="B241" s="225">
        <v>1</v>
      </c>
      <c r="C241" s="193">
        <v>2015</v>
      </c>
      <c r="D241" s="193">
        <v>1</v>
      </c>
      <c r="E241" s="196">
        <v>9</v>
      </c>
      <c r="F241" s="223">
        <v>0.59879629629629627</v>
      </c>
      <c r="G241" s="29">
        <v>2015</v>
      </c>
      <c r="H241" s="193">
        <v>1</v>
      </c>
      <c r="I241" s="197">
        <v>8</v>
      </c>
      <c r="J241" s="197" t="s">
        <v>105</v>
      </c>
      <c r="K241" s="222" t="s">
        <v>92</v>
      </c>
      <c r="L241" s="217">
        <v>7</v>
      </c>
      <c r="M241" s="198">
        <v>200</v>
      </c>
      <c r="N241" s="198" t="s">
        <v>109</v>
      </c>
      <c r="O241" s="202">
        <v>0</v>
      </c>
      <c r="P241" s="21" t="s">
        <v>4</v>
      </c>
      <c r="Q241" s="199">
        <v>6742654.0833200002</v>
      </c>
      <c r="R241" s="199">
        <v>1477471.7143999999</v>
      </c>
      <c r="S241" s="96">
        <f t="shared" si="5"/>
        <v>103.47755171836755</v>
      </c>
      <c r="T241" s="193" t="s">
        <v>8</v>
      </c>
      <c r="U241" s="220">
        <v>0.32</v>
      </c>
      <c r="V241" s="193" t="s">
        <v>4</v>
      </c>
      <c r="W241" s="200">
        <v>15</v>
      </c>
      <c r="X241" s="200">
        <v>5</v>
      </c>
      <c r="Y241" s="200">
        <v>2</v>
      </c>
      <c r="Z241" s="193"/>
    </row>
    <row r="242" spans="1:26" x14ac:dyDescent="0.25">
      <c r="A242" s="194">
        <v>239</v>
      </c>
      <c r="B242" s="225">
        <v>1</v>
      </c>
      <c r="C242" s="193">
        <v>2015</v>
      </c>
      <c r="D242" s="193">
        <v>1</v>
      </c>
      <c r="E242" s="196">
        <v>9</v>
      </c>
      <c r="F242" s="223">
        <v>0.59930555555555554</v>
      </c>
      <c r="G242" s="29">
        <v>2015</v>
      </c>
      <c r="H242" s="193">
        <v>1</v>
      </c>
      <c r="I242" s="197">
        <v>8</v>
      </c>
      <c r="J242" s="197" t="s">
        <v>105</v>
      </c>
      <c r="K242" s="222" t="s">
        <v>92</v>
      </c>
      <c r="L242" s="217">
        <v>7</v>
      </c>
      <c r="M242" s="198">
        <v>200</v>
      </c>
      <c r="N242" s="198" t="s">
        <v>109</v>
      </c>
      <c r="O242" s="202">
        <v>0</v>
      </c>
      <c r="P242" s="21" t="s">
        <v>4</v>
      </c>
      <c r="Q242" s="199">
        <v>6742668.6060499996</v>
      </c>
      <c r="R242" s="199">
        <v>1477460.58977</v>
      </c>
      <c r="S242" s="96">
        <f t="shared" si="5"/>
        <v>120.55733907633048</v>
      </c>
      <c r="T242" s="193" t="s">
        <v>8</v>
      </c>
      <c r="U242" s="220">
        <v>1.34</v>
      </c>
      <c r="V242" s="193" t="s">
        <v>4</v>
      </c>
      <c r="W242" s="200">
        <v>28</v>
      </c>
      <c r="X242" s="200">
        <v>18</v>
      </c>
      <c r="Y242" s="200">
        <v>2</v>
      </c>
      <c r="Z242" s="193"/>
    </row>
    <row r="243" spans="1:26" x14ac:dyDescent="0.25">
      <c r="A243" s="194">
        <v>240</v>
      </c>
      <c r="B243" s="225">
        <v>1</v>
      </c>
      <c r="C243" s="193">
        <v>2015</v>
      </c>
      <c r="D243" s="193">
        <v>1</v>
      </c>
      <c r="E243" s="196">
        <v>9</v>
      </c>
      <c r="F243" s="223">
        <v>0.60030092592592588</v>
      </c>
      <c r="G243" s="29">
        <v>2015</v>
      </c>
      <c r="H243" s="193">
        <v>1</v>
      </c>
      <c r="I243" s="197">
        <v>8</v>
      </c>
      <c r="J243" s="197" t="s">
        <v>105</v>
      </c>
      <c r="K243" s="222" t="s">
        <v>92</v>
      </c>
      <c r="L243" s="217">
        <v>7</v>
      </c>
      <c r="M243" s="198">
        <v>200</v>
      </c>
      <c r="N243" s="198" t="s">
        <v>109</v>
      </c>
      <c r="O243" s="202">
        <v>0</v>
      </c>
      <c r="P243" s="21" t="s">
        <v>4</v>
      </c>
      <c r="Q243" s="199">
        <v>6742670.4078500001</v>
      </c>
      <c r="R243" s="199">
        <v>1477462.8825699999</v>
      </c>
      <c r="S243" s="96">
        <f t="shared" si="5"/>
        <v>121.58956135890999</v>
      </c>
      <c r="T243" s="193" t="s">
        <v>9</v>
      </c>
      <c r="U243" s="220" t="s">
        <v>4</v>
      </c>
      <c r="V243" s="193" t="s">
        <v>4</v>
      </c>
      <c r="W243" s="200" t="s">
        <v>4</v>
      </c>
      <c r="X243" s="200" t="s">
        <v>4</v>
      </c>
      <c r="Y243" s="200">
        <v>3</v>
      </c>
      <c r="Z243" s="193"/>
    </row>
    <row r="244" spans="1:26" x14ac:dyDescent="0.25">
      <c r="A244" s="194">
        <v>241</v>
      </c>
      <c r="B244" s="225">
        <v>1</v>
      </c>
      <c r="C244" s="193">
        <v>2015</v>
      </c>
      <c r="D244" s="193">
        <v>1</v>
      </c>
      <c r="E244" s="196">
        <v>9</v>
      </c>
      <c r="F244" s="223">
        <v>0.6038310185185185</v>
      </c>
      <c r="G244" s="29">
        <v>2015</v>
      </c>
      <c r="H244" s="193">
        <v>1</v>
      </c>
      <c r="I244" s="197">
        <v>8</v>
      </c>
      <c r="J244" s="197" t="s">
        <v>105</v>
      </c>
      <c r="K244" s="57" t="s">
        <v>92</v>
      </c>
      <c r="L244" s="217">
        <v>7</v>
      </c>
      <c r="M244" s="198">
        <v>200</v>
      </c>
      <c r="N244" s="198" t="s">
        <v>109</v>
      </c>
      <c r="O244" s="202">
        <v>0</v>
      </c>
      <c r="P244" s="21" t="s">
        <v>4</v>
      </c>
      <c r="Q244" s="199">
        <v>6742669.8169499999</v>
      </c>
      <c r="R244" s="199">
        <v>1477473.5072300001</v>
      </c>
      <c r="S244" s="96">
        <f t="shared" si="5"/>
        <v>118.37846801485932</v>
      </c>
      <c r="T244" s="193" t="s">
        <v>9</v>
      </c>
      <c r="U244" s="220" t="s">
        <v>4</v>
      </c>
      <c r="V244" s="193" t="s">
        <v>4</v>
      </c>
      <c r="W244" s="200" t="s">
        <v>4</v>
      </c>
      <c r="X244" s="200" t="s">
        <v>4</v>
      </c>
      <c r="Y244" s="200">
        <v>3</v>
      </c>
      <c r="Z244" s="193"/>
    </row>
    <row r="245" spans="1:26" x14ac:dyDescent="0.25">
      <c r="A245" s="194">
        <v>242</v>
      </c>
      <c r="B245" s="225">
        <v>1</v>
      </c>
      <c r="C245" s="193">
        <v>2015</v>
      </c>
      <c r="D245" s="193">
        <v>1</v>
      </c>
      <c r="E245" s="196">
        <v>9</v>
      </c>
      <c r="F245" s="223">
        <v>0.6054166666666666</v>
      </c>
      <c r="G245" s="29">
        <v>2015</v>
      </c>
      <c r="H245" s="193">
        <v>1</v>
      </c>
      <c r="I245" s="197">
        <v>8</v>
      </c>
      <c r="J245" s="197" t="s">
        <v>105</v>
      </c>
      <c r="K245" s="222" t="s">
        <v>92</v>
      </c>
      <c r="L245" s="217">
        <v>7</v>
      </c>
      <c r="M245" s="198">
        <v>200</v>
      </c>
      <c r="N245" s="198" t="s">
        <v>109</v>
      </c>
      <c r="O245" s="202">
        <v>0</v>
      </c>
      <c r="P245" s="21" t="s">
        <v>4</v>
      </c>
      <c r="Q245" s="199">
        <v>6742685.1355600003</v>
      </c>
      <c r="R245" s="199">
        <v>1477468.6819199999</v>
      </c>
      <c r="S245" s="96">
        <f t="shared" si="5"/>
        <v>134.37293221288789</v>
      </c>
      <c r="T245" s="193" t="s">
        <v>8</v>
      </c>
      <c r="U245" s="220">
        <v>0.33</v>
      </c>
      <c r="V245" s="193" t="s">
        <v>4</v>
      </c>
      <c r="W245" s="200">
        <v>16</v>
      </c>
      <c r="X245" s="200">
        <v>4</v>
      </c>
      <c r="Y245" s="200">
        <v>2</v>
      </c>
      <c r="Z245" s="193"/>
    </row>
    <row r="246" spans="1:26" x14ac:dyDescent="0.25">
      <c r="A246" s="194">
        <v>243</v>
      </c>
      <c r="B246" s="225">
        <v>1</v>
      </c>
      <c r="C246" s="193">
        <v>2015</v>
      </c>
      <c r="D246" s="193">
        <v>1</v>
      </c>
      <c r="E246" s="196">
        <v>9</v>
      </c>
      <c r="F246" s="223">
        <v>0.60702546296296289</v>
      </c>
      <c r="G246" s="29">
        <v>2015</v>
      </c>
      <c r="H246" s="193">
        <v>1</v>
      </c>
      <c r="I246" s="197">
        <v>8</v>
      </c>
      <c r="J246" s="197" t="s">
        <v>105</v>
      </c>
      <c r="K246" s="222" t="s">
        <v>92</v>
      </c>
      <c r="L246" s="217">
        <v>7</v>
      </c>
      <c r="M246" s="198">
        <v>200</v>
      </c>
      <c r="N246" s="198" t="s">
        <v>109</v>
      </c>
      <c r="O246" s="202">
        <v>0</v>
      </c>
      <c r="P246" s="21" t="s">
        <v>4</v>
      </c>
      <c r="Q246" s="199">
        <v>6742656.0230799997</v>
      </c>
      <c r="R246" s="199">
        <v>1477457.47737</v>
      </c>
      <c r="S246" s="96">
        <f t="shared" si="5"/>
        <v>109.77610120034511</v>
      </c>
      <c r="T246" s="193" t="s">
        <v>8</v>
      </c>
      <c r="U246" s="220">
        <v>0.5</v>
      </c>
      <c r="V246" s="193" t="s">
        <v>4</v>
      </c>
      <c r="W246" s="200">
        <v>15</v>
      </c>
      <c r="X246" s="200">
        <v>8</v>
      </c>
      <c r="Y246" s="200">
        <v>2</v>
      </c>
      <c r="Z246" s="193"/>
    </row>
    <row r="247" spans="1:26" x14ac:dyDescent="0.25">
      <c r="A247" s="194">
        <v>244</v>
      </c>
      <c r="B247" s="225">
        <v>1</v>
      </c>
      <c r="C247" s="193">
        <v>2015</v>
      </c>
      <c r="D247" s="193">
        <v>1</v>
      </c>
      <c r="E247" s="196">
        <v>9</v>
      </c>
      <c r="F247" s="223">
        <v>0.60898148148148146</v>
      </c>
      <c r="G247" s="29">
        <v>2015</v>
      </c>
      <c r="H247" s="193">
        <v>1</v>
      </c>
      <c r="I247" s="197">
        <v>8</v>
      </c>
      <c r="J247" s="197" t="s">
        <v>105</v>
      </c>
      <c r="K247" s="222" t="s">
        <v>92</v>
      </c>
      <c r="L247" s="217">
        <v>7</v>
      </c>
      <c r="M247" s="198">
        <v>200</v>
      </c>
      <c r="N247" s="198" t="s">
        <v>109</v>
      </c>
      <c r="O247" s="202">
        <v>0</v>
      </c>
      <c r="P247" s="21" t="s">
        <v>4</v>
      </c>
      <c r="Q247" s="199">
        <v>6742637.3354900004</v>
      </c>
      <c r="R247" s="199">
        <v>1477459.3792099999</v>
      </c>
      <c r="S247" s="96">
        <f t="shared" si="5"/>
        <v>91.849710472283249</v>
      </c>
      <c r="T247" s="193" t="s">
        <v>8</v>
      </c>
      <c r="U247" s="220">
        <v>0.38</v>
      </c>
      <c r="V247" s="193" t="s">
        <v>4</v>
      </c>
      <c r="W247" s="200">
        <v>17</v>
      </c>
      <c r="X247" s="200">
        <v>7</v>
      </c>
      <c r="Y247" s="200">
        <v>2</v>
      </c>
      <c r="Z247" s="193"/>
    </row>
    <row r="248" spans="1:26" x14ac:dyDescent="0.25">
      <c r="A248" s="194">
        <v>245</v>
      </c>
      <c r="B248" s="225">
        <v>1</v>
      </c>
      <c r="C248" s="193">
        <v>2015</v>
      </c>
      <c r="D248" s="193">
        <v>1</v>
      </c>
      <c r="E248" s="196">
        <v>9</v>
      </c>
      <c r="F248" s="223">
        <v>0.60979166666666662</v>
      </c>
      <c r="G248" s="29">
        <v>2015</v>
      </c>
      <c r="H248" s="193">
        <v>1</v>
      </c>
      <c r="I248" s="197">
        <v>8</v>
      </c>
      <c r="J248" s="197" t="s">
        <v>105</v>
      </c>
      <c r="K248" s="222" t="s">
        <v>92</v>
      </c>
      <c r="L248" s="217">
        <v>7</v>
      </c>
      <c r="M248" s="198">
        <v>200</v>
      </c>
      <c r="N248" s="198" t="s">
        <v>109</v>
      </c>
      <c r="O248" s="202">
        <v>0</v>
      </c>
      <c r="P248" s="21" t="s">
        <v>4</v>
      </c>
      <c r="Q248" s="199">
        <v>6742637.3297800003</v>
      </c>
      <c r="R248" s="199">
        <v>1477463.8059</v>
      </c>
      <c r="S248" s="96">
        <f t="shared" si="5"/>
        <v>90.072685702712405</v>
      </c>
      <c r="T248" s="193" t="s">
        <v>8</v>
      </c>
      <c r="U248" s="220">
        <v>0.25</v>
      </c>
      <c r="V248" s="193" t="s">
        <v>4</v>
      </c>
      <c r="W248" s="200">
        <v>10</v>
      </c>
      <c r="X248" s="200">
        <v>4</v>
      </c>
      <c r="Y248" s="200">
        <v>2</v>
      </c>
      <c r="Z248" s="193"/>
    </row>
    <row r="249" spans="1:26" x14ac:dyDescent="0.25">
      <c r="A249" s="194">
        <v>246</v>
      </c>
      <c r="B249" s="225">
        <v>1</v>
      </c>
      <c r="C249" s="193">
        <v>2015</v>
      </c>
      <c r="D249" s="193">
        <v>1</v>
      </c>
      <c r="E249" s="196">
        <v>9</v>
      </c>
      <c r="F249" s="223">
        <v>0.61091435185185183</v>
      </c>
      <c r="G249" s="29">
        <v>2015</v>
      </c>
      <c r="H249" s="193">
        <v>1</v>
      </c>
      <c r="I249" s="197">
        <v>8</v>
      </c>
      <c r="J249" s="197" t="s">
        <v>105</v>
      </c>
      <c r="K249" s="222" t="s">
        <v>92</v>
      </c>
      <c r="L249" s="217">
        <v>7</v>
      </c>
      <c r="M249" s="198">
        <v>200</v>
      </c>
      <c r="N249" s="198" t="s">
        <v>109</v>
      </c>
      <c r="O249" s="202">
        <v>0</v>
      </c>
      <c r="P249" s="21" t="s">
        <v>4</v>
      </c>
      <c r="Q249" s="199">
        <v>6742630.5080199996</v>
      </c>
      <c r="R249" s="199">
        <v>1477460.6428100001</v>
      </c>
      <c r="S249" s="96">
        <f t="shared" si="5"/>
        <v>85.141275354245593</v>
      </c>
      <c r="T249" s="193" t="s">
        <v>9</v>
      </c>
      <c r="U249" s="220" t="s">
        <v>4</v>
      </c>
      <c r="V249" s="193" t="s">
        <v>4</v>
      </c>
      <c r="W249" s="200" t="s">
        <v>4</v>
      </c>
      <c r="X249" s="200" t="s">
        <v>4</v>
      </c>
      <c r="Y249" s="200">
        <v>3</v>
      </c>
      <c r="Z249" s="193"/>
    </row>
    <row r="250" spans="1:26" x14ac:dyDescent="0.25">
      <c r="A250" s="194">
        <v>247</v>
      </c>
      <c r="B250" s="225">
        <v>1</v>
      </c>
      <c r="C250" s="193">
        <v>2015</v>
      </c>
      <c r="D250" s="193">
        <v>1</v>
      </c>
      <c r="E250" s="196">
        <v>9</v>
      </c>
      <c r="F250" s="223">
        <v>0.61173611111111115</v>
      </c>
      <c r="G250" s="29">
        <v>2015</v>
      </c>
      <c r="H250" s="193">
        <v>1</v>
      </c>
      <c r="I250" s="197">
        <v>8</v>
      </c>
      <c r="J250" s="197" t="s">
        <v>105</v>
      </c>
      <c r="K250" s="222" t="s">
        <v>92</v>
      </c>
      <c r="L250" s="217">
        <v>7</v>
      </c>
      <c r="M250" s="198">
        <v>200</v>
      </c>
      <c r="N250" s="198" t="s">
        <v>109</v>
      </c>
      <c r="O250" s="202">
        <v>0</v>
      </c>
      <c r="P250" s="21" t="s">
        <v>4</v>
      </c>
      <c r="Q250" s="199">
        <v>6742628.9974199999</v>
      </c>
      <c r="R250" s="199">
        <v>1477465.1634500001</v>
      </c>
      <c r="S250" s="96">
        <f t="shared" si="5"/>
        <v>81.870947365586218</v>
      </c>
      <c r="T250" s="193" t="s">
        <v>8</v>
      </c>
      <c r="U250" s="220">
        <v>0.45</v>
      </c>
      <c r="V250" s="193" t="s">
        <v>4</v>
      </c>
      <c r="W250" s="200">
        <v>21</v>
      </c>
      <c r="X250" s="200">
        <v>9</v>
      </c>
      <c r="Y250" s="200">
        <v>2</v>
      </c>
      <c r="Z250" s="193"/>
    </row>
    <row r="251" spans="1:26" x14ac:dyDescent="0.25">
      <c r="A251" s="194">
        <v>248</v>
      </c>
      <c r="B251" s="225">
        <v>1</v>
      </c>
      <c r="C251" s="193">
        <v>2015</v>
      </c>
      <c r="D251" s="193">
        <v>1</v>
      </c>
      <c r="E251" s="196">
        <v>9</v>
      </c>
      <c r="F251" s="223">
        <v>0.61268518518518522</v>
      </c>
      <c r="G251" s="29">
        <v>2015</v>
      </c>
      <c r="H251" s="193">
        <v>1</v>
      </c>
      <c r="I251" s="197">
        <v>8</v>
      </c>
      <c r="J251" s="197" t="s">
        <v>105</v>
      </c>
      <c r="K251" s="222" t="s">
        <v>92</v>
      </c>
      <c r="L251" s="217">
        <v>7</v>
      </c>
      <c r="M251" s="198">
        <v>200</v>
      </c>
      <c r="N251" s="198" t="s">
        <v>109</v>
      </c>
      <c r="O251" s="202">
        <v>0</v>
      </c>
      <c r="P251" s="21" t="s">
        <v>4</v>
      </c>
      <c r="Q251" s="199">
        <v>6742618.2853499996</v>
      </c>
      <c r="R251" s="199">
        <v>1477458.7033299999</v>
      </c>
      <c r="S251" s="96">
        <f t="shared" si="5"/>
        <v>75.344770871371864</v>
      </c>
      <c r="T251" s="193" t="s">
        <v>9</v>
      </c>
      <c r="U251" s="220" t="s">
        <v>4</v>
      </c>
      <c r="V251" s="193" t="s">
        <v>4</v>
      </c>
      <c r="W251" s="200" t="s">
        <v>4</v>
      </c>
      <c r="X251" s="200" t="s">
        <v>4</v>
      </c>
      <c r="Y251" s="200">
        <v>3</v>
      </c>
      <c r="Z251" s="193"/>
    </row>
    <row r="252" spans="1:26" x14ac:dyDescent="0.25">
      <c r="A252" s="194">
        <v>249</v>
      </c>
      <c r="B252" s="225">
        <v>1</v>
      </c>
      <c r="C252" s="193">
        <v>2015</v>
      </c>
      <c r="D252" s="193">
        <v>1</v>
      </c>
      <c r="E252" s="196">
        <v>9</v>
      </c>
      <c r="F252" s="223">
        <v>0.61307870370370365</v>
      </c>
      <c r="G252" s="29">
        <v>2015</v>
      </c>
      <c r="H252" s="193">
        <v>1</v>
      </c>
      <c r="I252" s="197">
        <v>8</v>
      </c>
      <c r="J252" s="197" t="s">
        <v>105</v>
      </c>
      <c r="K252" s="222" t="s">
        <v>92</v>
      </c>
      <c r="L252" s="217">
        <v>7</v>
      </c>
      <c r="M252" s="198">
        <v>200</v>
      </c>
      <c r="N252" s="198" t="s">
        <v>109</v>
      </c>
      <c r="O252" s="202">
        <v>0</v>
      </c>
      <c r="P252" s="21" t="s">
        <v>4</v>
      </c>
      <c r="Q252" s="199">
        <v>6742606.9074600004</v>
      </c>
      <c r="R252" s="199">
        <v>1477458.8546</v>
      </c>
      <c r="S252" s="96">
        <f t="shared" si="5"/>
        <v>65.81460069660281</v>
      </c>
      <c r="T252" s="193" t="s">
        <v>9</v>
      </c>
      <c r="U252" s="220" t="s">
        <v>4</v>
      </c>
      <c r="V252" s="193" t="s">
        <v>4</v>
      </c>
      <c r="W252" s="200" t="s">
        <v>4</v>
      </c>
      <c r="X252" s="200" t="s">
        <v>4</v>
      </c>
      <c r="Y252" s="200">
        <v>3</v>
      </c>
      <c r="Z252" s="193"/>
    </row>
    <row r="253" spans="1:26" x14ac:dyDescent="0.25">
      <c r="A253" s="194">
        <v>250</v>
      </c>
      <c r="B253" s="225">
        <v>1</v>
      </c>
      <c r="C253" s="193">
        <v>2015</v>
      </c>
      <c r="D253" s="193">
        <v>1</v>
      </c>
      <c r="E253" s="196">
        <v>9</v>
      </c>
      <c r="F253" s="223">
        <v>0.6161226851851852</v>
      </c>
      <c r="G253" s="29">
        <v>2015</v>
      </c>
      <c r="H253" s="193">
        <v>1</v>
      </c>
      <c r="I253" s="197">
        <v>8</v>
      </c>
      <c r="J253" s="197" t="s">
        <v>105</v>
      </c>
      <c r="K253" s="222" t="s">
        <v>92</v>
      </c>
      <c r="L253" s="217">
        <v>7</v>
      </c>
      <c r="M253" s="198">
        <v>200</v>
      </c>
      <c r="N253" s="198" t="s">
        <v>109</v>
      </c>
      <c r="O253" s="202">
        <v>0</v>
      </c>
      <c r="P253" s="21" t="s">
        <v>4</v>
      </c>
      <c r="Q253" s="199">
        <v>6742562.04789</v>
      </c>
      <c r="R253" s="199">
        <v>1477509.6997700001</v>
      </c>
      <c r="S253" s="96">
        <f t="shared" si="5"/>
        <v>14.200463073690385</v>
      </c>
      <c r="T253" s="193" t="s">
        <v>8</v>
      </c>
      <c r="U253" s="220">
        <v>0.6</v>
      </c>
      <c r="V253" s="193" t="s">
        <v>4</v>
      </c>
      <c r="W253" s="200">
        <v>18</v>
      </c>
      <c r="X253" s="200">
        <v>16</v>
      </c>
      <c r="Y253" s="200">
        <v>2</v>
      </c>
      <c r="Z253" s="193"/>
    </row>
    <row r="254" spans="1:26" x14ac:dyDescent="0.25">
      <c r="A254" s="194">
        <v>251</v>
      </c>
      <c r="B254" s="225">
        <v>1</v>
      </c>
      <c r="C254" s="193">
        <v>2015</v>
      </c>
      <c r="D254" s="193">
        <v>1</v>
      </c>
      <c r="E254" s="196">
        <v>9</v>
      </c>
      <c r="F254" s="223">
        <v>0.61759259259259258</v>
      </c>
      <c r="G254" s="29">
        <v>2015</v>
      </c>
      <c r="H254" s="193">
        <v>1</v>
      </c>
      <c r="I254" s="197">
        <v>8</v>
      </c>
      <c r="J254" s="197" t="s">
        <v>105</v>
      </c>
      <c r="K254" s="222" t="s">
        <v>92</v>
      </c>
      <c r="L254" s="217">
        <v>7</v>
      </c>
      <c r="M254" s="198">
        <v>200</v>
      </c>
      <c r="N254" s="198" t="s">
        <v>109</v>
      </c>
      <c r="O254" s="202">
        <v>0</v>
      </c>
      <c r="P254" s="21" t="s">
        <v>4</v>
      </c>
      <c r="Q254" s="199">
        <v>6742565.14702</v>
      </c>
      <c r="R254" s="199">
        <v>1477511.2439300001</v>
      </c>
      <c r="S254" s="96">
        <f t="shared" si="5"/>
        <v>17.31062496644876</v>
      </c>
      <c r="T254" s="193" t="s">
        <v>8</v>
      </c>
      <c r="U254" s="220">
        <v>0.72</v>
      </c>
      <c r="V254" s="193" t="s">
        <v>4</v>
      </c>
      <c r="W254" s="200">
        <v>19</v>
      </c>
      <c r="X254" s="200">
        <v>13</v>
      </c>
      <c r="Y254" s="200">
        <v>2</v>
      </c>
      <c r="Z254" s="193"/>
    </row>
    <row r="255" spans="1:26" x14ac:dyDescent="0.25">
      <c r="A255" s="194">
        <v>252</v>
      </c>
      <c r="B255" s="225">
        <v>1</v>
      </c>
      <c r="C255" s="193">
        <v>2015</v>
      </c>
      <c r="D255" s="193">
        <v>1</v>
      </c>
      <c r="E255" s="196">
        <v>9</v>
      </c>
      <c r="F255" s="223">
        <v>0.61796296296296294</v>
      </c>
      <c r="G255" s="29">
        <v>2015</v>
      </c>
      <c r="H255" s="193">
        <v>1</v>
      </c>
      <c r="I255" s="197">
        <v>8</v>
      </c>
      <c r="J255" s="197" t="s">
        <v>105</v>
      </c>
      <c r="K255" s="222" t="s">
        <v>92</v>
      </c>
      <c r="L255" s="217">
        <v>7</v>
      </c>
      <c r="M255" s="198">
        <v>200</v>
      </c>
      <c r="N255" s="198" t="s">
        <v>109</v>
      </c>
      <c r="O255" s="202">
        <v>0</v>
      </c>
      <c r="P255" s="21" t="s">
        <v>4</v>
      </c>
      <c r="Q255" s="199">
        <v>6742568.4513600003</v>
      </c>
      <c r="R255" s="199">
        <v>1477512.0543200001</v>
      </c>
      <c r="S255" s="96">
        <f t="shared" si="5"/>
        <v>20.158514740023538</v>
      </c>
      <c r="T255" s="193" t="s">
        <v>8</v>
      </c>
      <c r="U255" s="220">
        <v>0.35</v>
      </c>
      <c r="V255" s="193" t="s">
        <v>4</v>
      </c>
      <c r="W255" s="200">
        <v>14</v>
      </c>
      <c r="X255" s="200">
        <v>6</v>
      </c>
      <c r="Y255" s="200">
        <v>2</v>
      </c>
      <c r="Z255" s="193"/>
    </row>
    <row r="256" spans="1:26" x14ac:dyDescent="0.25">
      <c r="A256" s="194">
        <v>253</v>
      </c>
      <c r="B256" s="225">
        <v>1</v>
      </c>
      <c r="C256" s="193">
        <v>2015</v>
      </c>
      <c r="D256" s="193">
        <v>1</v>
      </c>
      <c r="E256" s="196">
        <v>9</v>
      </c>
      <c r="F256" s="223">
        <v>0.6189351851851852</v>
      </c>
      <c r="G256" s="29">
        <v>2015</v>
      </c>
      <c r="H256" s="193">
        <v>1</v>
      </c>
      <c r="I256" s="197">
        <v>8</v>
      </c>
      <c r="J256" s="197" t="s">
        <v>105</v>
      </c>
      <c r="K256" s="57" t="s">
        <v>92</v>
      </c>
      <c r="L256" s="217">
        <v>7</v>
      </c>
      <c r="M256" s="198">
        <v>200</v>
      </c>
      <c r="N256" s="198" t="s">
        <v>109</v>
      </c>
      <c r="O256" s="202">
        <v>0</v>
      </c>
      <c r="P256" s="21" t="s">
        <v>4</v>
      </c>
      <c r="Q256" s="199">
        <v>6742569.6439500004</v>
      </c>
      <c r="R256" s="199">
        <v>1477504.9451900001</v>
      </c>
      <c r="S256" s="96">
        <f t="shared" si="5"/>
        <v>17.116332427038166</v>
      </c>
      <c r="T256" s="193" t="s">
        <v>9</v>
      </c>
      <c r="U256" s="220" t="s">
        <v>4</v>
      </c>
      <c r="V256" s="193" t="s">
        <v>4</v>
      </c>
      <c r="W256" s="200" t="s">
        <v>4</v>
      </c>
      <c r="X256" s="200" t="s">
        <v>4</v>
      </c>
      <c r="Y256" s="200">
        <v>3</v>
      </c>
      <c r="Z256" s="193"/>
    </row>
    <row r="257" spans="1:26" x14ac:dyDescent="0.25">
      <c r="A257" s="194">
        <v>254</v>
      </c>
      <c r="B257" s="225">
        <v>1</v>
      </c>
      <c r="C257" s="193">
        <v>2015</v>
      </c>
      <c r="D257" s="193">
        <v>1</v>
      </c>
      <c r="E257" s="196">
        <v>9</v>
      </c>
      <c r="F257" s="223">
        <v>0.61928240740740736</v>
      </c>
      <c r="G257" s="29">
        <v>2015</v>
      </c>
      <c r="H257" s="193">
        <v>1</v>
      </c>
      <c r="I257" s="197">
        <v>8</v>
      </c>
      <c r="J257" s="197" t="s">
        <v>105</v>
      </c>
      <c r="K257" s="222" t="s">
        <v>92</v>
      </c>
      <c r="L257" s="217">
        <v>7</v>
      </c>
      <c r="M257" s="198">
        <v>200</v>
      </c>
      <c r="N257" s="198" t="s">
        <v>109</v>
      </c>
      <c r="O257" s="202">
        <v>0</v>
      </c>
      <c r="P257" s="21" t="s">
        <v>4</v>
      </c>
      <c r="Q257" s="199">
        <v>6742561.9022599999</v>
      </c>
      <c r="R257" s="199">
        <v>1477511.58828</v>
      </c>
      <c r="S257" s="96">
        <f t="shared" si="5"/>
        <v>15.719003354694317</v>
      </c>
      <c r="T257" s="193" t="s">
        <v>9</v>
      </c>
      <c r="U257" s="220" t="s">
        <v>4</v>
      </c>
      <c r="V257" s="193" t="s">
        <v>4</v>
      </c>
      <c r="W257" s="200" t="s">
        <v>4</v>
      </c>
      <c r="X257" s="200" t="s">
        <v>4</v>
      </c>
      <c r="Y257" s="200">
        <v>3</v>
      </c>
      <c r="Z257" s="193"/>
    </row>
    <row r="258" spans="1:26" x14ac:dyDescent="0.25">
      <c r="A258" s="194">
        <v>255</v>
      </c>
      <c r="B258" s="225">
        <v>1</v>
      </c>
      <c r="C258" s="193">
        <v>2015</v>
      </c>
      <c r="D258" s="193">
        <v>1</v>
      </c>
      <c r="E258" s="196">
        <v>9</v>
      </c>
      <c r="F258" s="223">
        <v>0.61947916666666669</v>
      </c>
      <c r="G258" s="29">
        <v>2015</v>
      </c>
      <c r="H258" s="193">
        <v>1</v>
      </c>
      <c r="I258" s="197">
        <v>8</v>
      </c>
      <c r="J258" s="197" t="s">
        <v>105</v>
      </c>
      <c r="K258" s="222" t="s">
        <v>92</v>
      </c>
      <c r="L258" s="217">
        <v>7</v>
      </c>
      <c r="M258" s="198">
        <v>200</v>
      </c>
      <c r="N258" s="198" t="s">
        <v>109</v>
      </c>
      <c r="O258" s="202">
        <v>0</v>
      </c>
      <c r="P258" s="21" t="s">
        <v>4</v>
      </c>
      <c r="Q258" s="199">
        <v>6742560.6857000003</v>
      </c>
      <c r="R258" s="199">
        <v>1477511.9018600001</v>
      </c>
      <c r="S258" s="96">
        <f t="shared" si="5"/>
        <v>15.425961751408133</v>
      </c>
      <c r="T258" s="193" t="s">
        <v>9</v>
      </c>
      <c r="U258" s="220" t="s">
        <v>4</v>
      </c>
      <c r="V258" s="193" t="s">
        <v>4</v>
      </c>
      <c r="W258" s="200" t="s">
        <v>4</v>
      </c>
      <c r="X258" s="200" t="s">
        <v>4</v>
      </c>
      <c r="Y258" s="200">
        <v>3</v>
      </c>
      <c r="Z258" s="193"/>
    </row>
    <row r="259" spans="1:26" x14ac:dyDescent="0.25">
      <c r="A259" s="194">
        <v>256</v>
      </c>
      <c r="B259" s="225">
        <v>1</v>
      </c>
      <c r="C259" s="193">
        <v>2015</v>
      </c>
      <c r="D259" s="193">
        <v>1</v>
      </c>
      <c r="E259" s="196">
        <v>9</v>
      </c>
      <c r="F259" s="223">
        <v>0.62009259259259253</v>
      </c>
      <c r="G259" s="29">
        <v>2015</v>
      </c>
      <c r="H259" s="193">
        <v>1</v>
      </c>
      <c r="I259" s="197">
        <v>8</v>
      </c>
      <c r="J259" s="197" t="s">
        <v>105</v>
      </c>
      <c r="K259" s="222" t="s">
        <v>92</v>
      </c>
      <c r="L259" s="217">
        <v>7</v>
      </c>
      <c r="M259" s="198">
        <v>200</v>
      </c>
      <c r="N259" s="198" t="s">
        <v>109</v>
      </c>
      <c r="O259" s="202">
        <v>0</v>
      </c>
      <c r="P259" s="21" t="s">
        <v>4</v>
      </c>
      <c r="Q259" s="199">
        <v>6742549.20847</v>
      </c>
      <c r="R259" s="199">
        <v>1477513.66986</v>
      </c>
      <c r="S259" s="96">
        <f t="shared" si="5"/>
        <v>16.38606945431637</v>
      </c>
      <c r="T259" s="193" t="s">
        <v>8</v>
      </c>
      <c r="U259" s="220">
        <v>0.57999999999999996</v>
      </c>
      <c r="V259" s="193" t="s">
        <v>4</v>
      </c>
      <c r="W259" s="200">
        <v>17</v>
      </c>
      <c r="X259" s="200">
        <v>9</v>
      </c>
      <c r="Y259" s="200">
        <v>2</v>
      </c>
      <c r="Z259" s="193"/>
    </row>
    <row r="260" spans="1:26" x14ac:dyDescent="0.25">
      <c r="A260" s="194">
        <v>257</v>
      </c>
      <c r="B260" s="225">
        <v>1</v>
      </c>
      <c r="C260" s="193">
        <v>2015</v>
      </c>
      <c r="D260" s="193">
        <v>1</v>
      </c>
      <c r="E260" s="196">
        <v>9</v>
      </c>
      <c r="F260" s="223">
        <v>0.62311342592592589</v>
      </c>
      <c r="G260" s="29">
        <v>2015</v>
      </c>
      <c r="H260" s="193">
        <v>1</v>
      </c>
      <c r="I260" s="197">
        <v>8</v>
      </c>
      <c r="J260" s="197" t="s">
        <v>105</v>
      </c>
      <c r="K260" s="222" t="s">
        <v>92</v>
      </c>
      <c r="L260" s="217">
        <v>7</v>
      </c>
      <c r="M260" s="198">
        <v>200</v>
      </c>
      <c r="N260" s="198" t="s">
        <v>109</v>
      </c>
      <c r="O260" s="202">
        <v>0</v>
      </c>
      <c r="P260" s="21" t="s">
        <v>4</v>
      </c>
      <c r="Q260" s="199">
        <v>6742572.42765</v>
      </c>
      <c r="R260" s="199">
        <v>1477517.6278899999</v>
      </c>
      <c r="S260" s="96">
        <f t="shared" si="5"/>
        <v>26.92271068018616</v>
      </c>
      <c r="T260" s="193" t="s">
        <v>8</v>
      </c>
      <c r="U260" s="220">
        <v>0.44</v>
      </c>
      <c r="V260" s="193" t="s">
        <v>4</v>
      </c>
      <c r="W260" s="200">
        <v>21</v>
      </c>
      <c r="X260" s="200">
        <v>10</v>
      </c>
      <c r="Y260" s="200">
        <v>2</v>
      </c>
      <c r="Z260" s="193"/>
    </row>
    <row r="261" spans="1:26" x14ac:dyDescent="0.25">
      <c r="A261" s="194">
        <v>258</v>
      </c>
      <c r="B261" s="225">
        <v>1</v>
      </c>
      <c r="C261" s="193">
        <v>2015</v>
      </c>
      <c r="D261" s="193">
        <v>1</v>
      </c>
      <c r="E261" s="196">
        <v>9</v>
      </c>
      <c r="F261" s="223">
        <v>0.62434027777777779</v>
      </c>
      <c r="G261" s="29">
        <v>2015</v>
      </c>
      <c r="H261" s="193">
        <v>1</v>
      </c>
      <c r="I261" s="197">
        <v>8</v>
      </c>
      <c r="J261" s="197" t="s">
        <v>105</v>
      </c>
      <c r="K261" s="222" t="s">
        <v>92</v>
      </c>
      <c r="L261" s="217">
        <v>7</v>
      </c>
      <c r="M261" s="198">
        <v>200</v>
      </c>
      <c r="N261" s="198" t="s">
        <v>109</v>
      </c>
      <c r="O261" s="202">
        <v>0</v>
      </c>
      <c r="P261" s="21" t="s">
        <v>4</v>
      </c>
      <c r="Q261" s="199">
        <v>6742572.5787800001</v>
      </c>
      <c r="R261" s="199">
        <v>1477539.6049599999</v>
      </c>
      <c r="S261" s="96">
        <f t="shared" si="5"/>
        <v>45.564720594843145</v>
      </c>
      <c r="T261" s="193" t="s">
        <v>8</v>
      </c>
      <c r="U261" s="220">
        <v>0.22</v>
      </c>
      <c r="V261" s="193" t="s">
        <v>4</v>
      </c>
      <c r="W261" s="200">
        <v>10</v>
      </c>
      <c r="X261" s="200">
        <v>4</v>
      </c>
      <c r="Y261" s="200">
        <v>2</v>
      </c>
      <c r="Z261" s="193"/>
    </row>
    <row r="262" spans="1:26" x14ac:dyDescent="0.25">
      <c r="A262" s="194">
        <v>259</v>
      </c>
      <c r="B262" s="225">
        <v>1</v>
      </c>
      <c r="C262" s="193">
        <v>2015</v>
      </c>
      <c r="D262" s="193">
        <v>1</v>
      </c>
      <c r="E262" s="196">
        <v>9</v>
      </c>
      <c r="F262" s="223">
        <v>0.62510416666666668</v>
      </c>
      <c r="G262" s="29">
        <v>2015</v>
      </c>
      <c r="H262" s="193">
        <v>1</v>
      </c>
      <c r="I262" s="197">
        <v>8</v>
      </c>
      <c r="J262" s="197" t="s">
        <v>105</v>
      </c>
      <c r="K262" s="222" t="s">
        <v>92</v>
      </c>
      <c r="L262" s="217">
        <v>7</v>
      </c>
      <c r="M262" s="198">
        <v>200</v>
      </c>
      <c r="N262" s="198" t="s">
        <v>109</v>
      </c>
      <c r="O262" s="202">
        <v>0</v>
      </c>
      <c r="P262" s="21" t="s">
        <v>4</v>
      </c>
      <c r="Q262" s="199">
        <v>6742573.3141599996</v>
      </c>
      <c r="R262" s="199">
        <v>1477543.1488600001</v>
      </c>
      <c r="S262" s="96">
        <f t="shared" ref="S262:S325" si="6">((G$2-Q262)^2+(I$2-R262)^2)^0.5</f>
        <v>49.106581389834929</v>
      </c>
      <c r="T262" s="193" t="s">
        <v>8</v>
      </c>
      <c r="U262" s="220">
        <v>0.38</v>
      </c>
      <c r="V262" s="193" t="s">
        <v>4</v>
      </c>
      <c r="W262" s="200">
        <v>15</v>
      </c>
      <c r="X262" s="200">
        <v>7</v>
      </c>
      <c r="Y262" s="200">
        <v>2</v>
      </c>
      <c r="Z262" s="193"/>
    </row>
    <row r="263" spans="1:26" x14ac:dyDescent="0.25">
      <c r="A263" s="194">
        <v>260</v>
      </c>
      <c r="B263" s="225">
        <v>1</v>
      </c>
      <c r="C263" s="193">
        <v>2015</v>
      </c>
      <c r="D263" s="193">
        <v>1</v>
      </c>
      <c r="E263" s="196">
        <v>9</v>
      </c>
      <c r="F263" s="223">
        <v>0.62708333333333333</v>
      </c>
      <c r="G263" s="29">
        <v>2015</v>
      </c>
      <c r="H263" s="193">
        <v>1</v>
      </c>
      <c r="I263" s="197">
        <v>8</v>
      </c>
      <c r="J263" s="197" t="s">
        <v>105</v>
      </c>
      <c r="K263" s="222" t="s">
        <v>92</v>
      </c>
      <c r="L263" s="217">
        <v>7</v>
      </c>
      <c r="M263" s="198">
        <v>200</v>
      </c>
      <c r="N263" s="198" t="s">
        <v>109</v>
      </c>
      <c r="O263" s="202">
        <v>0</v>
      </c>
      <c r="P263" s="21" t="s">
        <v>4</v>
      </c>
      <c r="Q263" s="199">
        <v>6742574.4644799996</v>
      </c>
      <c r="R263" s="199">
        <v>1477551.57956</v>
      </c>
      <c r="S263" s="96">
        <f t="shared" si="6"/>
        <v>57.354722486004349</v>
      </c>
      <c r="T263" s="193" t="s">
        <v>8</v>
      </c>
      <c r="U263" s="220">
        <v>0.15</v>
      </c>
      <c r="V263" s="193" t="s">
        <v>4</v>
      </c>
      <c r="W263" s="200">
        <v>9</v>
      </c>
      <c r="X263" s="200">
        <v>3</v>
      </c>
      <c r="Y263" s="200">
        <v>2</v>
      </c>
      <c r="Z263" s="193"/>
    </row>
    <row r="264" spans="1:26" x14ac:dyDescent="0.25">
      <c r="A264" s="194">
        <v>261</v>
      </c>
      <c r="B264" s="225">
        <v>1</v>
      </c>
      <c r="C264" s="193">
        <v>2015</v>
      </c>
      <c r="D264" s="193">
        <v>1</v>
      </c>
      <c r="E264" s="196">
        <v>9</v>
      </c>
      <c r="F264" s="223">
        <v>0.62887731481481479</v>
      </c>
      <c r="G264" s="29">
        <v>2015</v>
      </c>
      <c r="H264" s="193">
        <v>1</v>
      </c>
      <c r="I264" s="197">
        <v>8</v>
      </c>
      <c r="J264" s="197" t="s">
        <v>105</v>
      </c>
      <c r="K264" s="222" t="s">
        <v>92</v>
      </c>
      <c r="L264" s="217">
        <v>7</v>
      </c>
      <c r="M264" s="198">
        <v>200</v>
      </c>
      <c r="N264" s="198" t="s">
        <v>109</v>
      </c>
      <c r="O264" s="202">
        <v>0</v>
      </c>
      <c r="P264" s="21" t="s">
        <v>4</v>
      </c>
      <c r="Q264" s="199">
        <v>6742578.6255799998</v>
      </c>
      <c r="R264" s="199">
        <v>1477564.97328</v>
      </c>
      <c r="S264" s="96">
        <f t="shared" si="6"/>
        <v>71.3571259531073</v>
      </c>
      <c r="T264" s="193" t="s">
        <v>8</v>
      </c>
      <c r="U264" s="220">
        <v>0.18</v>
      </c>
      <c r="V264" s="193" t="s">
        <v>4</v>
      </c>
      <c r="W264" s="200">
        <v>11</v>
      </c>
      <c r="X264" s="200">
        <v>4</v>
      </c>
      <c r="Y264" s="200">
        <v>2</v>
      </c>
      <c r="Z264" s="193"/>
    </row>
    <row r="265" spans="1:26" x14ac:dyDescent="0.25">
      <c r="A265" s="194">
        <v>262</v>
      </c>
      <c r="B265" s="225">
        <v>1</v>
      </c>
      <c r="C265" s="193">
        <v>2015</v>
      </c>
      <c r="D265" s="193">
        <v>1</v>
      </c>
      <c r="E265" s="196">
        <v>9</v>
      </c>
      <c r="F265" s="223">
        <v>0.62993055555555555</v>
      </c>
      <c r="G265" s="29">
        <v>2015</v>
      </c>
      <c r="H265" s="193">
        <v>1</v>
      </c>
      <c r="I265" s="197">
        <v>8</v>
      </c>
      <c r="J265" s="197" t="s">
        <v>105</v>
      </c>
      <c r="K265" s="222" t="s">
        <v>92</v>
      </c>
      <c r="L265" s="217">
        <v>7</v>
      </c>
      <c r="M265" s="198">
        <v>200</v>
      </c>
      <c r="N265" s="198" t="s">
        <v>109</v>
      </c>
      <c r="O265" s="202">
        <v>0</v>
      </c>
      <c r="P265" s="21" t="s">
        <v>4</v>
      </c>
      <c r="Q265" s="199">
        <v>6742585.4923799997</v>
      </c>
      <c r="R265" s="199">
        <v>1477553.9195900001</v>
      </c>
      <c r="S265" s="96">
        <f t="shared" si="6"/>
        <v>64.177648319503746</v>
      </c>
      <c r="T265" s="193" t="s">
        <v>9</v>
      </c>
      <c r="U265" s="220" t="s">
        <v>4</v>
      </c>
      <c r="V265" s="193" t="s">
        <v>4</v>
      </c>
      <c r="W265" s="200" t="s">
        <v>4</v>
      </c>
      <c r="X265" s="200" t="s">
        <v>4</v>
      </c>
      <c r="Y265" s="200">
        <v>3</v>
      </c>
      <c r="Z265" s="193"/>
    </row>
    <row r="266" spans="1:26" x14ac:dyDescent="0.25">
      <c r="A266" s="194">
        <v>263</v>
      </c>
      <c r="B266" s="225">
        <v>1</v>
      </c>
      <c r="C266" s="193">
        <v>2015</v>
      </c>
      <c r="D266" s="193">
        <v>1</v>
      </c>
      <c r="E266" s="196">
        <v>9</v>
      </c>
      <c r="F266" s="223">
        <v>0.63018518518518518</v>
      </c>
      <c r="G266" s="29">
        <v>2015</v>
      </c>
      <c r="H266" s="193">
        <v>1</v>
      </c>
      <c r="I266" s="197">
        <v>8</v>
      </c>
      <c r="J266" s="197" t="s">
        <v>105</v>
      </c>
      <c r="K266" s="222" t="s">
        <v>92</v>
      </c>
      <c r="L266" s="217">
        <v>7</v>
      </c>
      <c r="M266" s="198">
        <v>200</v>
      </c>
      <c r="N266" s="198" t="s">
        <v>109</v>
      </c>
      <c r="O266" s="202">
        <v>0</v>
      </c>
      <c r="P266" s="21" t="s">
        <v>4</v>
      </c>
      <c r="Q266" s="199">
        <v>6742584.89059</v>
      </c>
      <c r="R266" s="199">
        <v>1477550.39289</v>
      </c>
      <c r="S266" s="96">
        <f t="shared" si="6"/>
        <v>60.821406372262871</v>
      </c>
      <c r="T266" s="193" t="s">
        <v>9</v>
      </c>
      <c r="U266" s="220" t="s">
        <v>4</v>
      </c>
      <c r="V266" s="193" t="s">
        <v>4</v>
      </c>
      <c r="W266" s="200" t="s">
        <v>4</v>
      </c>
      <c r="X266" s="200" t="s">
        <v>4</v>
      </c>
      <c r="Y266" s="200">
        <v>3</v>
      </c>
      <c r="Z266" s="193"/>
    </row>
    <row r="267" spans="1:26" x14ac:dyDescent="0.25">
      <c r="A267" s="194">
        <v>264</v>
      </c>
      <c r="B267" s="225">
        <v>1</v>
      </c>
      <c r="C267" s="193">
        <v>2015</v>
      </c>
      <c r="D267" s="193">
        <v>1</v>
      </c>
      <c r="E267" s="196">
        <v>9</v>
      </c>
      <c r="F267" s="223">
        <v>0.63040509259259259</v>
      </c>
      <c r="G267" s="29">
        <v>2015</v>
      </c>
      <c r="H267" s="193">
        <v>1</v>
      </c>
      <c r="I267" s="197">
        <v>8</v>
      </c>
      <c r="J267" s="197" t="s">
        <v>105</v>
      </c>
      <c r="K267" s="222" t="s">
        <v>92</v>
      </c>
      <c r="L267" s="217">
        <v>7</v>
      </c>
      <c r="M267" s="198">
        <v>200</v>
      </c>
      <c r="N267" s="198" t="s">
        <v>109</v>
      </c>
      <c r="O267" s="202">
        <v>0</v>
      </c>
      <c r="P267" s="21" t="s">
        <v>4</v>
      </c>
      <c r="Q267" s="199">
        <v>6742582.9902100004</v>
      </c>
      <c r="R267" s="199">
        <v>1477546.05213</v>
      </c>
      <c r="S267" s="96">
        <f t="shared" si="6"/>
        <v>56.119867011625495</v>
      </c>
      <c r="T267" s="193" t="s">
        <v>9</v>
      </c>
      <c r="U267" s="220" t="s">
        <v>4</v>
      </c>
      <c r="V267" s="193" t="s">
        <v>4</v>
      </c>
      <c r="W267" s="200" t="s">
        <v>4</v>
      </c>
      <c r="X267" s="200" t="s">
        <v>4</v>
      </c>
      <c r="Y267" s="200">
        <v>3</v>
      </c>
      <c r="Z267" s="193"/>
    </row>
    <row r="268" spans="1:26" x14ac:dyDescent="0.25">
      <c r="A268" s="194">
        <v>265</v>
      </c>
      <c r="B268" s="225">
        <v>1</v>
      </c>
      <c r="C268" s="193">
        <v>2015</v>
      </c>
      <c r="D268" s="193">
        <v>1</v>
      </c>
      <c r="E268" s="196">
        <v>9</v>
      </c>
      <c r="F268" s="223">
        <v>0.63062499999999999</v>
      </c>
      <c r="G268" s="29">
        <v>2015</v>
      </c>
      <c r="H268" s="193">
        <v>1</v>
      </c>
      <c r="I268" s="197">
        <v>8</v>
      </c>
      <c r="J268" s="197" t="s">
        <v>105</v>
      </c>
      <c r="K268" s="57" t="s">
        <v>92</v>
      </c>
      <c r="L268" s="217">
        <v>7</v>
      </c>
      <c r="M268" s="198">
        <v>200</v>
      </c>
      <c r="N268" s="198" t="s">
        <v>109</v>
      </c>
      <c r="O268" s="202">
        <v>0</v>
      </c>
      <c r="P268" s="21" t="s">
        <v>4</v>
      </c>
      <c r="Q268" s="199">
        <v>6742579.7850099998</v>
      </c>
      <c r="R268" s="199">
        <v>1477547.19172</v>
      </c>
      <c r="S268" s="96">
        <f t="shared" si="6"/>
        <v>55.540004116369552</v>
      </c>
      <c r="T268" s="193" t="s">
        <v>9</v>
      </c>
      <c r="U268" s="220" t="s">
        <v>4</v>
      </c>
      <c r="V268" s="193" t="s">
        <v>4</v>
      </c>
      <c r="W268" s="200" t="s">
        <v>4</v>
      </c>
      <c r="X268" s="200" t="s">
        <v>4</v>
      </c>
      <c r="Y268" s="200">
        <v>3</v>
      </c>
      <c r="Z268" s="193"/>
    </row>
    <row r="269" spans="1:26" x14ac:dyDescent="0.25">
      <c r="A269" s="194">
        <v>266</v>
      </c>
      <c r="B269" s="225">
        <v>1</v>
      </c>
      <c r="C269" s="193">
        <v>2015</v>
      </c>
      <c r="D269" s="193">
        <v>1</v>
      </c>
      <c r="E269" s="196">
        <v>9</v>
      </c>
      <c r="F269" s="223">
        <v>0.63155092592592588</v>
      </c>
      <c r="G269" s="29">
        <v>2015</v>
      </c>
      <c r="H269" s="193">
        <v>1</v>
      </c>
      <c r="I269" s="197">
        <v>8</v>
      </c>
      <c r="J269" s="197" t="s">
        <v>105</v>
      </c>
      <c r="K269" s="222" t="s">
        <v>92</v>
      </c>
      <c r="L269" s="217">
        <v>7</v>
      </c>
      <c r="M269" s="198">
        <v>200</v>
      </c>
      <c r="N269" s="198" t="s">
        <v>109</v>
      </c>
      <c r="O269" s="202">
        <v>0</v>
      </c>
      <c r="P269" s="21" t="s">
        <v>4</v>
      </c>
      <c r="Q269" s="199">
        <v>6742577.4548800001</v>
      </c>
      <c r="R269" s="199">
        <v>1477543.85558</v>
      </c>
      <c r="S269" s="96">
        <f t="shared" si="6"/>
        <v>51.505976478004328</v>
      </c>
      <c r="T269" s="193" t="s">
        <v>9</v>
      </c>
      <c r="U269" s="220" t="s">
        <v>4</v>
      </c>
      <c r="V269" s="193" t="s">
        <v>4</v>
      </c>
      <c r="W269" s="200" t="s">
        <v>4</v>
      </c>
      <c r="X269" s="200" t="s">
        <v>4</v>
      </c>
      <c r="Y269" s="200">
        <v>3</v>
      </c>
      <c r="Z269" s="193"/>
    </row>
    <row r="270" spans="1:26" x14ac:dyDescent="0.25">
      <c r="A270" s="194">
        <v>267</v>
      </c>
      <c r="B270" s="225">
        <v>1</v>
      </c>
      <c r="C270" s="193">
        <v>2015</v>
      </c>
      <c r="D270" s="193">
        <v>1</v>
      </c>
      <c r="E270" s="196">
        <v>9</v>
      </c>
      <c r="F270" s="223">
        <v>0.63263888888888886</v>
      </c>
      <c r="G270" s="29">
        <v>2015</v>
      </c>
      <c r="H270" s="193">
        <v>1</v>
      </c>
      <c r="I270" s="197">
        <v>8</v>
      </c>
      <c r="J270" s="197" t="s">
        <v>105</v>
      </c>
      <c r="K270" s="222" t="s">
        <v>92</v>
      </c>
      <c r="L270" s="217">
        <v>7</v>
      </c>
      <c r="M270" s="198">
        <v>200</v>
      </c>
      <c r="N270" s="198" t="s">
        <v>109</v>
      </c>
      <c r="O270" s="202">
        <v>0</v>
      </c>
      <c r="P270" s="21" t="s">
        <v>4</v>
      </c>
      <c r="Q270" s="199">
        <v>6742581.9502299996</v>
      </c>
      <c r="R270" s="199">
        <v>1477534.2625800001</v>
      </c>
      <c r="S270" s="96">
        <f t="shared" si="6"/>
        <v>45.784168282218353</v>
      </c>
      <c r="T270" s="193" t="s">
        <v>8</v>
      </c>
      <c r="U270" s="220">
        <v>0.4</v>
      </c>
      <c r="V270" s="193" t="s">
        <v>4</v>
      </c>
      <c r="W270" s="200" t="s">
        <v>4</v>
      </c>
      <c r="X270" s="200" t="s">
        <v>4</v>
      </c>
      <c r="Y270" s="200">
        <v>2</v>
      </c>
      <c r="Z270" s="193"/>
    </row>
    <row r="271" spans="1:26" x14ac:dyDescent="0.25">
      <c r="A271" s="194">
        <v>268</v>
      </c>
      <c r="B271" s="225">
        <v>1</v>
      </c>
      <c r="C271" s="193">
        <v>2015</v>
      </c>
      <c r="D271" s="193">
        <v>1</v>
      </c>
      <c r="E271" s="196">
        <v>9</v>
      </c>
      <c r="F271" s="223">
        <v>0.63483796296296291</v>
      </c>
      <c r="G271" s="29">
        <v>2015</v>
      </c>
      <c r="H271" s="193">
        <v>1</v>
      </c>
      <c r="I271" s="197">
        <v>8</v>
      </c>
      <c r="J271" s="197" t="s">
        <v>105</v>
      </c>
      <c r="K271" s="222" t="s">
        <v>92</v>
      </c>
      <c r="L271" s="217">
        <v>7</v>
      </c>
      <c r="M271" s="198">
        <v>200</v>
      </c>
      <c r="N271" s="198" t="s">
        <v>109</v>
      </c>
      <c r="O271" s="202">
        <v>0</v>
      </c>
      <c r="P271" s="21" t="s">
        <v>4</v>
      </c>
      <c r="Q271" s="199">
        <v>6742594.2986899996</v>
      </c>
      <c r="R271" s="199">
        <v>1477509.2009099999</v>
      </c>
      <c r="S271" s="96">
        <f t="shared" si="6"/>
        <v>41.826364897168517</v>
      </c>
      <c r="T271" s="193" t="s">
        <v>9</v>
      </c>
      <c r="U271" s="220" t="s">
        <v>4</v>
      </c>
      <c r="V271" s="193" t="s">
        <v>4</v>
      </c>
      <c r="W271" s="200" t="s">
        <v>4</v>
      </c>
      <c r="X271" s="200" t="s">
        <v>4</v>
      </c>
      <c r="Y271" s="200">
        <v>3</v>
      </c>
      <c r="Z271" s="193"/>
    </row>
    <row r="272" spans="1:26" x14ac:dyDescent="0.25">
      <c r="A272" s="194">
        <v>269</v>
      </c>
      <c r="B272" s="225">
        <v>1</v>
      </c>
      <c r="C272" s="193">
        <v>2015</v>
      </c>
      <c r="D272" s="193">
        <v>1</v>
      </c>
      <c r="E272" s="196">
        <v>9</v>
      </c>
      <c r="F272" s="223">
        <v>0.63520833333333326</v>
      </c>
      <c r="G272" s="29">
        <v>2015</v>
      </c>
      <c r="H272" s="193">
        <v>1</v>
      </c>
      <c r="I272" s="197">
        <v>8</v>
      </c>
      <c r="J272" s="197" t="s">
        <v>105</v>
      </c>
      <c r="K272" s="222" t="s">
        <v>92</v>
      </c>
      <c r="L272" s="217">
        <v>7</v>
      </c>
      <c r="M272" s="198">
        <v>200</v>
      </c>
      <c r="N272" s="198" t="s">
        <v>109</v>
      </c>
      <c r="O272" s="202">
        <v>0</v>
      </c>
      <c r="P272" s="21" t="s">
        <v>4</v>
      </c>
      <c r="Q272" s="199">
        <v>6742593.2433700003</v>
      </c>
      <c r="R272" s="199">
        <v>1477505.1540600001</v>
      </c>
      <c r="S272" s="96">
        <f t="shared" si="6"/>
        <v>39.890132407190457</v>
      </c>
      <c r="T272" s="193" t="s">
        <v>9</v>
      </c>
      <c r="U272" s="220" t="s">
        <v>4</v>
      </c>
      <c r="V272" s="193" t="s">
        <v>4</v>
      </c>
      <c r="W272" s="200" t="s">
        <v>4</v>
      </c>
      <c r="X272" s="200" t="s">
        <v>4</v>
      </c>
      <c r="Y272" s="200">
        <v>3</v>
      </c>
      <c r="Z272" s="193"/>
    </row>
    <row r="273" spans="1:26" x14ac:dyDescent="0.25">
      <c r="A273" s="194">
        <v>270</v>
      </c>
      <c r="B273" s="225">
        <v>1</v>
      </c>
      <c r="C273" s="193">
        <v>2015</v>
      </c>
      <c r="D273" s="193">
        <v>1</v>
      </c>
      <c r="E273" s="196">
        <v>9</v>
      </c>
      <c r="F273" s="223">
        <v>0.6355439814814815</v>
      </c>
      <c r="G273" s="29">
        <v>2015</v>
      </c>
      <c r="H273" s="193">
        <v>1</v>
      </c>
      <c r="I273" s="197">
        <v>8</v>
      </c>
      <c r="J273" s="197" t="s">
        <v>105</v>
      </c>
      <c r="K273" s="222" t="s">
        <v>92</v>
      </c>
      <c r="L273" s="217">
        <v>7</v>
      </c>
      <c r="M273" s="198">
        <v>200</v>
      </c>
      <c r="N273" s="198" t="s">
        <v>109</v>
      </c>
      <c r="O273" s="202">
        <v>0</v>
      </c>
      <c r="P273" s="21" t="s">
        <v>4</v>
      </c>
      <c r="Q273" s="199">
        <v>6742595.8309899997</v>
      </c>
      <c r="R273" s="199">
        <v>1477499.46949</v>
      </c>
      <c r="S273" s="96">
        <f t="shared" si="6"/>
        <v>41.856793059370368</v>
      </c>
      <c r="T273" s="193" t="s">
        <v>9</v>
      </c>
      <c r="U273" s="220" t="s">
        <v>4</v>
      </c>
      <c r="V273" s="193" t="s">
        <v>4</v>
      </c>
      <c r="W273" s="200" t="s">
        <v>4</v>
      </c>
      <c r="X273" s="200" t="s">
        <v>4</v>
      </c>
      <c r="Y273" s="200">
        <v>3</v>
      </c>
      <c r="Z273" s="193"/>
    </row>
    <row r="274" spans="1:26" x14ac:dyDescent="0.25">
      <c r="A274" s="194">
        <v>271</v>
      </c>
      <c r="B274" s="225">
        <v>1</v>
      </c>
      <c r="C274" s="193">
        <v>2015</v>
      </c>
      <c r="D274" s="193">
        <v>1</v>
      </c>
      <c r="E274" s="196">
        <v>9</v>
      </c>
      <c r="F274" s="223">
        <v>0.63574074074074072</v>
      </c>
      <c r="G274" s="29">
        <v>2015</v>
      </c>
      <c r="H274" s="193">
        <v>1</v>
      </c>
      <c r="I274" s="197">
        <v>8</v>
      </c>
      <c r="J274" s="197" t="s">
        <v>105</v>
      </c>
      <c r="K274" s="222" t="s">
        <v>92</v>
      </c>
      <c r="L274" s="217">
        <v>7</v>
      </c>
      <c r="M274" s="198">
        <v>200</v>
      </c>
      <c r="N274" s="198" t="s">
        <v>109</v>
      </c>
      <c r="O274" s="202">
        <v>0</v>
      </c>
      <c r="P274" s="21" t="s">
        <v>4</v>
      </c>
      <c r="Q274" s="199">
        <v>6742596.05638</v>
      </c>
      <c r="R274" s="199">
        <v>1477495.53963</v>
      </c>
      <c r="S274" s="96">
        <f t="shared" si="6"/>
        <v>42.128286450297544</v>
      </c>
      <c r="T274" s="193" t="s">
        <v>9</v>
      </c>
      <c r="U274" s="220" t="s">
        <v>4</v>
      </c>
      <c r="V274" s="193" t="s">
        <v>4</v>
      </c>
      <c r="W274" s="200" t="s">
        <v>4</v>
      </c>
      <c r="X274" s="200" t="s">
        <v>4</v>
      </c>
      <c r="Y274" s="200">
        <v>3</v>
      </c>
      <c r="Z274" s="193"/>
    </row>
    <row r="275" spans="1:26" x14ac:dyDescent="0.25">
      <c r="A275" s="194">
        <v>272</v>
      </c>
      <c r="B275" s="225">
        <v>1</v>
      </c>
      <c r="C275" s="193">
        <v>2015</v>
      </c>
      <c r="D275" s="193">
        <v>1</v>
      </c>
      <c r="E275" s="196">
        <v>9</v>
      </c>
      <c r="F275" s="223">
        <v>0.63592592592592589</v>
      </c>
      <c r="G275" s="29">
        <v>2015</v>
      </c>
      <c r="H275" s="193">
        <v>1</v>
      </c>
      <c r="I275" s="197">
        <v>8</v>
      </c>
      <c r="J275" s="197" t="s">
        <v>105</v>
      </c>
      <c r="K275" s="222" t="s">
        <v>92</v>
      </c>
      <c r="L275" s="217">
        <v>7</v>
      </c>
      <c r="M275" s="198">
        <v>200</v>
      </c>
      <c r="N275" s="198" t="s">
        <v>109</v>
      </c>
      <c r="O275" s="202">
        <v>0</v>
      </c>
      <c r="P275" s="21" t="s">
        <v>4</v>
      </c>
      <c r="Q275" s="199">
        <v>6742591.9850700004</v>
      </c>
      <c r="R275" s="199">
        <v>1477496.1945499999</v>
      </c>
      <c r="S275" s="96">
        <f t="shared" si="6"/>
        <v>38.027952780005855</v>
      </c>
      <c r="T275" s="193" t="s">
        <v>9</v>
      </c>
      <c r="U275" s="220" t="s">
        <v>4</v>
      </c>
      <c r="V275" s="193" t="s">
        <v>4</v>
      </c>
      <c r="W275" s="200" t="s">
        <v>4</v>
      </c>
      <c r="X275" s="200" t="s">
        <v>4</v>
      </c>
      <c r="Y275" s="200">
        <v>3</v>
      </c>
      <c r="Z275" s="193"/>
    </row>
    <row r="276" spans="1:26" x14ac:dyDescent="0.25">
      <c r="A276" s="194">
        <v>273</v>
      </c>
      <c r="B276" s="225">
        <v>1</v>
      </c>
      <c r="C276" s="193">
        <v>2015</v>
      </c>
      <c r="D276" s="193">
        <v>1</v>
      </c>
      <c r="E276" s="196">
        <v>9</v>
      </c>
      <c r="F276" s="223">
        <v>0.63615740740740734</v>
      </c>
      <c r="G276" s="29">
        <v>2015</v>
      </c>
      <c r="H276" s="193">
        <v>1</v>
      </c>
      <c r="I276" s="197">
        <v>8</v>
      </c>
      <c r="J276" s="197" t="s">
        <v>105</v>
      </c>
      <c r="K276" s="222" t="s">
        <v>92</v>
      </c>
      <c r="L276" s="217">
        <v>7</v>
      </c>
      <c r="M276" s="198">
        <v>200</v>
      </c>
      <c r="N276" s="198" t="s">
        <v>109</v>
      </c>
      <c r="O276" s="202">
        <v>0</v>
      </c>
      <c r="P276" s="21" t="s">
        <v>4</v>
      </c>
      <c r="Q276" s="199">
        <v>6742593.5602299999</v>
      </c>
      <c r="R276" s="199">
        <v>1477500.8545200001</v>
      </c>
      <c r="S276" s="96">
        <f t="shared" si="6"/>
        <v>39.663082105141669</v>
      </c>
      <c r="T276" s="193" t="s">
        <v>9</v>
      </c>
      <c r="U276" s="220" t="s">
        <v>4</v>
      </c>
      <c r="V276" s="193" t="s">
        <v>4</v>
      </c>
      <c r="W276" s="200" t="s">
        <v>4</v>
      </c>
      <c r="X276" s="200" t="s">
        <v>4</v>
      </c>
      <c r="Y276" s="200">
        <v>3</v>
      </c>
      <c r="Z276" s="193"/>
    </row>
    <row r="277" spans="1:26" x14ac:dyDescent="0.25">
      <c r="A277" s="194">
        <v>274</v>
      </c>
      <c r="B277" s="225">
        <v>1</v>
      </c>
      <c r="C277" s="193">
        <v>2015</v>
      </c>
      <c r="D277" s="193">
        <v>1</v>
      </c>
      <c r="E277" s="196">
        <v>9</v>
      </c>
      <c r="F277" s="223">
        <v>0.63685185185185189</v>
      </c>
      <c r="G277" s="29">
        <v>2015</v>
      </c>
      <c r="H277" s="193">
        <v>1</v>
      </c>
      <c r="I277" s="197">
        <v>8</v>
      </c>
      <c r="J277" s="197" t="s">
        <v>105</v>
      </c>
      <c r="K277" s="222" t="s">
        <v>92</v>
      </c>
      <c r="L277" s="217">
        <v>7</v>
      </c>
      <c r="M277" s="198">
        <v>200</v>
      </c>
      <c r="N277" s="198" t="s">
        <v>109</v>
      </c>
      <c r="O277" s="202">
        <v>0</v>
      </c>
      <c r="P277" s="21" t="s">
        <v>4</v>
      </c>
      <c r="Q277" s="199">
        <v>6742604.33476</v>
      </c>
      <c r="R277" s="199">
        <v>1477497.4323199999</v>
      </c>
      <c r="S277" s="96">
        <f t="shared" si="6"/>
        <v>50.337961071540207</v>
      </c>
      <c r="T277" s="193" t="s">
        <v>9</v>
      </c>
      <c r="U277" s="220" t="s">
        <v>4</v>
      </c>
      <c r="V277" s="193" t="s">
        <v>4</v>
      </c>
      <c r="W277" s="200" t="s">
        <v>4</v>
      </c>
      <c r="X277" s="200" t="s">
        <v>4</v>
      </c>
      <c r="Y277" s="200">
        <v>3</v>
      </c>
      <c r="Z277" s="193"/>
    </row>
    <row r="278" spans="1:26" x14ac:dyDescent="0.25">
      <c r="A278" s="194">
        <v>275</v>
      </c>
      <c r="B278" s="225">
        <v>1</v>
      </c>
      <c r="C278" s="193">
        <v>2015</v>
      </c>
      <c r="D278" s="193">
        <v>1</v>
      </c>
      <c r="E278" s="196">
        <v>9</v>
      </c>
      <c r="F278" s="223">
        <v>0.63775462962962959</v>
      </c>
      <c r="G278" s="29">
        <v>2015</v>
      </c>
      <c r="H278" s="193">
        <v>1</v>
      </c>
      <c r="I278" s="197">
        <v>8</v>
      </c>
      <c r="J278" s="197" t="s">
        <v>105</v>
      </c>
      <c r="K278" s="222" t="s">
        <v>92</v>
      </c>
      <c r="L278" s="217">
        <v>7</v>
      </c>
      <c r="M278" s="198">
        <v>200</v>
      </c>
      <c r="N278" s="198" t="s">
        <v>109</v>
      </c>
      <c r="O278" s="202">
        <v>0</v>
      </c>
      <c r="P278" s="21" t="s">
        <v>4</v>
      </c>
      <c r="Q278" s="199">
        <v>6742628.7810199996</v>
      </c>
      <c r="R278" s="199">
        <v>1477481.76914</v>
      </c>
      <c r="S278" s="96">
        <f t="shared" si="6"/>
        <v>76.522165210658713</v>
      </c>
      <c r="T278" s="193" t="s">
        <v>8</v>
      </c>
      <c r="U278" s="220">
        <v>0.44</v>
      </c>
      <c r="V278" s="193" t="s">
        <v>4</v>
      </c>
      <c r="W278" s="200">
        <v>18</v>
      </c>
      <c r="X278" s="200">
        <v>6</v>
      </c>
      <c r="Y278" s="200">
        <v>2</v>
      </c>
      <c r="Z278" s="193"/>
    </row>
    <row r="279" spans="1:26" x14ac:dyDescent="0.25">
      <c r="A279" s="194">
        <v>276</v>
      </c>
      <c r="B279" s="225">
        <v>1</v>
      </c>
      <c r="C279" s="193">
        <v>2015</v>
      </c>
      <c r="D279" s="193">
        <v>1</v>
      </c>
      <c r="E279" s="196">
        <v>9</v>
      </c>
      <c r="F279" s="223">
        <v>0.63914351851851847</v>
      </c>
      <c r="G279" s="29">
        <v>2015</v>
      </c>
      <c r="H279" s="193">
        <v>1</v>
      </c>
      <c r="I279" s="197">
        <v>8</v>
      </c>
      <c r="J279" s="197" t="s">
        <v>105</v>
      </c>
      <c r="K279" s="222" t="s">
        <v>92</v>
      </c>
      <c r="L279" s="217">
        <v>7</v>
      </c>
      <c r="M279" s="198">
        <v>200</v>
      </c>
      <c r="N279" s="198" t="s">
        <v>109</v>
      </c>
      <c r="O279" s="202">
        <v>0</v>
      </c>
      <c r="P279" s="21" t="s">
        <v>4</v>
      </c>
      <c r="Q279" s="199">
        <v>6742626.64855</v>
      </c>
      <c r="R279" s="199">
        <v>1477471.8513199999</v>
      </c>
      <c r="S279" s="96">
        <f t="shared" si="6"/>
        <v>77.211173303196261</v>
      </c>
      <c r="T279" s="193" t="s">
        <v>8</v>
      </c>
      <c r="U279" s="220">
        <v>0.37</v>
      </c>
      <c r="V279" s="193" t="s">
        <v>4</v>
      </c>
      <c r="W279" s="200" t="s">
        <v>4</v>
      </c>
      <c r="X279" s="200" t="s">
        <v>4</v>
      </c>
      <c r="Y279" s="200">
        <v>2</v>
      </c>
      <c r="Z279" s="193"/>
    </row>
    <row r="280" spans="1:26" x14ac:dyDescent="0.25">
      <c r="A280" s="194">
        <v>277</v>
      </c>
      <c r="B280" s="225">
        <v>1</v>
      </c>
      <c r="C280" s="193">
        <v>2016</v>
      </c>
      <c r="D280" s="193">
        <v>1</v>
      </c>
      <c r="E280" s="196">
        <v>30</v>
      </c>
      <c r="F280" s="223">
        <v>0.64680555555555552</v>
      </c>
      <c r="G280" s="29">
        <v>2016</v>
      </c>
      <c r="H280" s="193">
        <v>1</v>
      </c>
      <c r="I280" s="197">
        <v>28</v>
      </c>
      <c r="J280" s="197" t="s">
        <v>106</v>
      </c>
      <c r="K280" s="222" t="s">
        <v>92</v>
      </c>
      <c r="L280" s="217">
        <v>13.1</v>
      </c>
      <c r="M280" s="198">
        <v>350</v>
      </c>
      <c r="N280" s="198" t="s">
        <v>110</v>
      </c>
      <c r="O280" s="202">
        <v>0</v>
      </c>
      <c r="P280" s="21" t="s">
        <v>4</v>
      </c>
      <c r="Q280" s="199">
        <v>6742566.5521799996</v>
      </c>
      <c r="R280" s="199">
        <v>1477521.6582599999</v>
      </c>
      <c r="S280" s="96">
        <f t="shared" si="6"/>
        <v>26.781905999541603</v>
      </c>
      <c r="T280" s="193" t="s">
        <v>8</v>
      </c>
      <c r="U280" s="220">
        <v>0.11</v>
      </c>
      <c r="V280" s="193" t="s">
        <v>4</v>
      </c>
      <c r="W280" s="200">
        <v>13</v>
      </c>
      <c r="X280" s="200">
        <v>7</v>
      </c>
      <c r="Y280" s="200">
        <v>2</v>
      </c>
      <c r="Z280" s="193"/>
    </row>
    <row r="281" spans="1:26" x14ac:dyDescent="0.25">
      <c r="A281" s="194">
        <v>278</v>
      </c>
      <c r="B281" s="225">
        <v>1</v>
      </c>
      <c r="C281" s="193">
        <v>2016</v>
      </c>
      <c r="D281" s="193">
        <v>1</v>
      </c>
      <c r="E281" s="196">
        <v>30</v>
      </c>
      <c r="F281" s="223">
        <v>0.65087962962962964</v>
      </c>
      <c r="G281" s="29">
        <v>2016</v>
      </c>
      <c r="H281" s="193">
        <v>1</v>
      </c>
      <c r="I281" s="197">
        <v>28</v>
      </c>
      <c r="J281" s="197" t="s">
        <v>106</v>
      </c>
      <c r="K281" s="222" t="s">
        <v>92</v>
      </c>
      <c r="L281" s="217">
        <v>13.1</v>
      </c>
      <c r="M281" s="198">
        <v>350</v>
      </c>
      <c r="N281" s="198" t="s">
        <v>110</v>
      </c>
      <c r="O281" s="202">
        <v>0</v>
      </c>
      <c r="P281" s="21" t="s">
        <v>4</v>
      </c>
      <c r="Q281" s="199">
        <v>6742565.1608800003</v>
      </c>
      <c r="R281" s="199">
        <v>1477521.4099000001</v>
      </c>
      <c r="S281" s="96">
        <f t="shared" si="6"/>
        <v>25.93431434211837</v>
      </c>
      <c r="T281" s="193" t="s">
        <v>8</v>
      </c>
      <c r="U281" s="220">
        <v>0.15</v>
      </c>
      <c r="V281" s="193" t="s">
        <v>4</v>
      </c>
      <c r="W281" s="200">
        <v>11</v>
      </c>
      <c r="X281" s="200">
        <v>10</v>
      </c>
      <c r="Y281" s="200">
        <v>2</v>
      </c>
      <c r="Z281" s="193"/>
    </row>
    <row r="282" spans="1:26" x14ac:dyDescent="0.25">
      <c r="A282" s="194">
        <v>279</v>
      </c>
      <c r="B282" s="225">
        <v>1</v>
      </c>
      <c r="C282" s="193">
        <v>2016</v>
      </c>
      <c r="D282" s="193">
        <v>1</v>
      </c>
      <c r="E282" s="196">
        <v>30</v>
      </c>
      <c r="F282" s="223">
        <v>0.65464120370370371</v>
      </c>
      <c r="G282" s="29">
        <v>2016</v>
      </c>
      <c r="H282" s="193">
        <v>1</v>
      </c>
      <c r="I282" s="197">
        <v>28</v>
      </c>
      <c r="J282" s="197" t="s">
        <v>106</v>
      </c>
      <c r="K282" s="222" t="s">
        <v>92</v>
      </c>
      <c r="L282" s="217">
        <v>13.1</v>
      </c>
      <c r="M282" s="198">
        <v>350</v>
      </c>
      <c r="N282" s="198" t="s">
        <v>110</v>
      </c>
      <c r="O282" s="202">
        <v>0</v>
      </c>
      <c r="P282" s="21" t="s">
        <v>4</v>
      </c>
      <c r="Q282" s="199">
        <v>6742574.2925500004</v>
      </c>
      <c r="R282" s="199">
        <v>1477524.0538900001</v>
      </c>
      <c r="S282" s="96">
        <f t="shared" si="6"/>
        <v>33.024124055822796</v>
      </c>
      <c r="T282" s="193" t="s">
        <v>8</v>
      </c>
      <c r="U282" s="220">
        <v>0.28000000000000003</v>
      </c>
      <c r="V282" s="193" t="s">
        <v>4</v>
      </c>
      <c r="W282" s="200">
        <v>19</v>
      </c>
      <c r="X282" s="200">
        <v>13</v>
      </c>
      <c r="Y282" s="200">
        <v>2</v>
      </c>
      <c r="Z282" s="193"/>
    </row>
    <row r="283" spans="1:26" x14ac:dyDescent="0.25">
      <c r="A283" s="194">
        <v>280</v>
      </c>
      <c r="B283" s="225">
        <v>1</v>
      </c>
      <c r="C283" s="193">
        <v>2016</v>
      </c>
      <c r="D283" s="193">
        <v>1</v>
      </c>
      <c r="E283" s="196">
        <v>30</v>
      </c>
      <c r="F283" s="223">
        <v>0.65651620370370367</v>
      </c>
      <c r="G283" s="29">
        <v>2016</v>
      </c>
      <c r="H283" s="193">
        <v>1</v>
      </c>
      <c r="I283" s="197">
        <v>28</v>
      </c>
      <c r="J283" s="197" t="s">
        <v>106</v>
      </c>
      <c r="K283" s="222" t="s">
        <v>92</v>
      </c>
      <c r="L283" s="217">
        <v>13.1</v>
      </c>
      <c r="M283" s="198">
        <v>350</v>
      </c>
      <c r="N283" s="198" t="s">
        <v>110</v>
      </c>
      <c r="O283" s="202">
        <v>0</v>
      </c>
      <c r="P283" s="21" t="s">
        <v>4</v>
      </c>
      <c r="Q283" s="199">
        <v>6742563.5649199998</v>
      </c>
      <c r="R283" s="199">
        <v>1477520.0440199999</v>
      </c>
      <c r="S283" s="96">
        <f t="shared" si="6"/>
        <v>24.029700629828675</v>
      </c>
      <c r="T283" s="193" t="s">
        <v>8</v>
      </c>
      <c r="U283" s="220">
        <v>0.28000000000000003</v>
      </c>
      <c r="V283" s="193" t="s">
        <v>4</v>
      </c>
      <c r="W283" s="200">
        <v>25</v>
      </c>
      <c r="X283" s="200">
        <v>7</v>
      </c>
      <c r="Y283" s="200">
        <v>2</v>
      </c>
      <c r="Z283" s="193"/>
    </row>
    <row r="284" spans="1:26" x14ac:dyDescent="0.25">
      <c r="A284" s="194">
        <v>281</v>
      </c>
      <c r="B284" s="225">
        <v>1</v>
      </c>
      <c r="C284" s="193">
        <v>2016</v>
      </c>
      <c r="D284" s="193">
        <v>1</v>
      </c>
      <c r="E284" s="196">
        <v>30</v>
      </c>
      <c r="F284" s="223">
        <v>0.65855324074074073</v>
      </c>
      <c r="G284" s="29">
        <v>2016</v>
      </c>
      <c r="H284" s="193">
        <v>1</v>
      </c>
      <c r="I284" s="197">
        <v>28</v>
      </c>
      <c r="J284" s="197" t="s">
        <v>106</v>
      </c>
      <c r="K284" s="222" t="s">
        <v>92</v>
      </c>
      <c r="L284" s="217">
        <v>13.1</v>
      </c>
      <c r="M284" s="198">
        <v>350</v>
      </c>
      <c r="N284" s="198" t="s">
        <v>110</v>
      </c>
      <c r="O284" s="202">
        <v>0</v>
      </c>
      <c r="P284" s="21" t="s">
        <v>4</v>
      </c>
      <c r="Q284" s="199">
        <v>6742572.2083799997</v>
      </c>
      <c r="R284" s="199">
        <v>1477532.9597</v>
      </c>
      <c r="S284" s="96">
        <f t="shared" si="6"/>
        <v>39.417327741809167</v>
      </c>
      <c r="T284" s="193" t="s">
        <v>8</v>
      </c>
      <c r="U284" s="220">
        <v>0.11</v>
      </c>
      <c r="V284" s="193" t="s">
        <v>4</v>
      </c>
      <c r="W284" s="200">
        <v>8</v>
      </c>
      <c r="X284" s="200">
        <v>8</v>
      </c>
      <c r="Y284" s="200">
        <v>2</v>
      </c>
      <c r="Z284" s="193"/>
    </row>
    <row r="285" spans="1:26" x14ac:dyDescent="0.25">
      <c r="A285" s="194">
        <v>282</v>
      </c>
      <c r="B285" s="225">
        <v>1</v>
      </c>
      <c r="C285" s="193">
        <v>2016</v>
      </c>
      <c r="D285" s="193">
        <v>1</v>
      </c>
      <c r="E285" s="196">
        <v>30</v>
      </c>
      <c r="F285" s="223">
        <v>0.65981481481481474</v>
      </c>
      <c r="G285" s="29">
        <v>2016</v>
      </c>
      <c r="H285" s="193">
        <v>1</v>
      </c>
      <c r="I285" s="197">
        <v>28</v>
      </c>
      <c r="J285" s="197" t="s">
        <v>106</v>
      </c>
      <c r="K285" s="222" t="s">
        <v>92</v>
      </c>
      <c r="L285" s="217">
        <v>13.1</v>
      </c>
      <c r="M285" s="198">
        <v>350</v>
      </c>
      <c r="N285" s="198" t="s">
        <v>110</v>
      </c>
      <c r="O285" s="202">
        <v>0</v>
      </c>
      <c r="P285" s="21" t="s">
        <v>4</v>
      </c>
      <c r="Q285" s="199">
        <v>6742571.6937499996</v>
      </c>
      <c r="R285" s="199">
        <v>1477535.0527900001</v>
      </c>
      <c r="S285" s="96">
        <f t="shared" si="6"/>
        <v>41.06066287629902</v>
      </c>
      <c r="T285" s="193" t="s">
        <v>8</v>
      </c>
      <c r="U285" s="220">
        <v>0.32</v>
      </c>
      <c r="V285" s="193" t="s">
        <v>4</v>
      </c>
      <c r="W285" s="200">
        <v>19</v>
      </c>
      <c r="X285" s="200">
        <v>15</v>
      </c>
      <c r="Y285" s="200">
        <v>2</v>
      </c>
      <c r="Z285" s="193"/>
    </row>
    <row r="286" spans="1:26" x14ac:dyDescent="0.25">
      <c r="A286" s="194">
        <v>283</v>
      </c>
      <c r="B286" s="225">
        <v>1</v>
      </c>
      <c r="C286" s="193">
        <v>2016</v>
      </c>
      <c r="D286" s="193">
        <v>1</v>
      </c>
      <c r="E286" s="196">
        <v>30</v>
      </c>
      <c r="F286" s="223">
        <v>0.66211805555555558</v>
      </c>
      <c r="G286" s="29">
        <v>2016</v>
      </c>
      <c r="H286" s="193">
        <v>1</v>
      </c>
      <c r="I286" s="197">
        <v>28</v>
      </c>
      <c r="J286" s="197" t="s">
        <v>106</v>
      </c>
      <c r="K286" s="222" t="s">
        <v>92</v>
      </c>
      <c r="L286" s="217">
        <v>13.1</v>
      </c>
      <c r="M286" s="198">
        <v>350</v>
      </c>
      <c r="N286" s="198" t="s">
        <v>110</v>
      </c>
      <c r="O286" s="202">
        <v>0</v>
      </c>
      <c r="P286" s="21" t="s">
        <v>4</v>
      </c>
      <c r="Q286" s="199">
        <v>6742571.8731899997</v>
      </c>
      <c r="R286" s="199">
        <v>1477531.33497</v>
      </c>
      <c r="S286" s="96">
        <f t="shared" si="6"/>
        <v>37.824213748138504</v>
      </c>
      <c r="T286" s="193" t="s">
        <v>8</v>
      </c>
      <c r="U286" s="220">
        <v>0.23</v>
      </c>
      <c r="V286" s="193" t="s">
        <v>4</v>
      </c>
      <c r="W286" s="200">
        <v>15</v>
      </c>
      <c r="X286" s="200">
        <v>6</v>
      </c>
      <c r="Y286" s="200">
        <v>2</v>
      </c>
      <c r="Z286" s="193"/>
    </row>
    <row r="287" spans="1:26" x14ac:dyDescent="0.25">
      <c r="A287" s="194">
        <v>284</v>
      </c>
      <c r="B287" s="225">
        <v>1</v>
      </c>
      <c r="C287" s="193">
        <v>2016</v>
      </c>
      <c r="D287" s="193">
        <v>1</v>
      </c>
      <c r="E287" s="196">
        <v>30</v>
      </c>
      <c r="F287" s="223">
        <v>0.66393518518518524</v>
      </c>
      <c r="G287" s="29">
        <v>2016</v>
      </c>
      <c r="H287" s="193">
        <v>1</v>
      </c>
      <c r="I287" s="197">
        <v>28</v>
      </c>
      <c r="J287" s="197" t="s">
        <v>106</v>
      </c>
      <c r="K287" s="222" t="s">
        <v>92</v>
      </c>
      <c r="L287" s="217">
        <v>13.1</v>
      </c>
      <c r="M287" s="198">
        <v>350</v>
      </c>
      <c r="N287" s="198" t="s">
        <v>110</v>
      </c>
      <c r="O287" s="202">
        <v>0</v>
      </c>
      <c r="P287" s="21" t="s">
        <v>4</v>
      </c>
      <c r="Q287" s="199">
        <v>6742562.6801399998</v>
      </c>
      <c r="R287" s="199">
        <v>1477538.42634</v>
      </c>
      <c r="S287" s="96">
        <f t="shared" si="6"/>
        <v>41.347718150011673</v>
      </c>
      <c r="T287" s="193" t="s">
        <v>8</v>
      </c>
      <c r="U287" s="220">
        <v>0.27</v>
      </c>
      <c r="V287" s="193" t="s">
        <v>4</v>
      </c>
      <c r="W287" s="200">
        <v>15</v>
      </c>
      <c r="X287" s="200">
        <v>7</v>
      </c>
      <c r="Y287" s="200">
        <v>2</v>
      </c>
      <c r="Z287" s="193"/>
    </row>
    <row r="288" spans="1:26" x14ac:dyDescent="0.25">
      <c r="A288" s="194">
        <v>285</v>
      </c>
      <c r="B288" s="225">
        <v>1</v>
      </c>
      <c r="C288" s="193">
        <v>2016</v>
      </c>
      <c r="D288" s="193">
        <v>1</v>
      </c>
      <c r="E288" s="196">
        <v>30</v>
      </c>
      <c r="F288" s="223">
        <v>0.66538194444444443</v>
      </c>
      <c r="G288" s="29">
        <v>2016</v>
      </c>
      <c r="H288" s="193">
        <v>1</v>
      </c>
      <c r="I288" s="197">
        <v>28</v>
      </c>
      <c r="J288" s="197" t="s">
        <v>106</v>
      </c>
      <c r="K288" s="222" t="s">
        <v>92</v>
      </c>
      <c r="L288" s="217">
        <v>13.1</v>
      </c>
      <c r="M288" s="198">
        <v>350</v>
      </c>
      <c r="N288" s="198" t="s">
        <v>110</v>
      </c>
      <c r="O288" s="202">
        <v>0</v>
      </c>
      <c r="P288" s="21" t="s">
        <v>4</v>
      </c>
      <c r="Q288" s="199">
        <v>6742560.4912900003</v>
      </c>
      <c r="R288" s="199">
        <v>1477535.65735</v>
      </c>
      <c r="S288" s="96">
        <f t="shared" si="6"/>
        <v>38.212731581105551</v>
      </c>
      <c r="T288" s="193" t="s">
        <v>8</v>
      </c>
      <c r="U288" s="220">
        <v>0.28999999999999998</v>
      </c>
      <c r="V288" s="193" t="s">
        <v>4</v>
      </c>
      <c r="W288" s="200">
        <v>18</v>
      </c>
      <c r="X288" s="200">
        <v>7</v>
      </c>
      <c r="Y288" s="200">
        <v>2</v>
      </c>
      <c r="Z288" s="193"/>
    </row>
    <row r="289" spans="1:26" x14ac:dyDescent="0.25">
      <c r="A289" s="194">
        <v>286</v>
      </c>
      <c r="B289" s="225">
        <v>1</v>
      </c>
      <c r="C289" s="193">
        <v>2016</v>
      </c>
      <c r="D289" s="193">
        <v>1</v>
      </c>
      <c r="E289" s="196">
        <v>30</v>
      </c>
      <c r="F289" s="223">
        <v>0.6674768518518519</v>
      </c>
      <c r="G289" s="29">
        <v>2016</v>
      </c>
      <c r="H289" s="193">
        <v>1</v>
      </c>
      <c r="I289" s="197">
        <v>28</v>
      </c>
      <c r="J289" s="197" t="s">
        <v>106</v>
      </c>
      <c r="K289" s="222" t="s">
        <v>92</v>
      </c>
      <c r="L289" s="217">
        <v>13.1</v>
      </c>
      <c r="M289" s="198">
        <v>350</v>
      </c>
      <c r="N289" s="198" t="s">
        <v>110</v>
      </c>
      <c r="O289" s="202">
        <v>0</v>
      </c>
      <c r="P289" s="21" t="s">
        <v>4</v>
      </c>
      <c r="Q289" s="199">
        <v>6742556.1568499999</v>
      </c>
      <c r="R289" s="199">
        <v>1477537.3996600001</v>
      </c>
      <c r="S289" s="96">
        <f t="shared" si="6"/>
        <v>39.458651903562782</v>
      </c>
      <c r="T289" s="193" t="s">
        <v>8</v>
      </c>
      <c r="U289" s="220">
        <v>0.14000000000000001</v>
      </c>
      <c r="V289" s="193" t="s">
        <v>4</v>
      </c>
      <c r="W289" s="200">
        <v>12</v>
      </c>
      <c r="X289" s="200">
        <v>9</v>
      </c>
      <c r="Y289" s="200">
        <v>2</v>
      </c>
      <c r="Z289" s="193"/>
    </row>
    <row r="290" spans="1:26" x14ac:dyDescent="0.25">
      <c r="A290" s="194">
        <v>287</v>
      </c>
      <c r="B290" s="225">
        <v>1</v>
      </c>
      <c r="C290" s="193">
        <v>2016</v>
      </c>
      <c r="D290" s="193">
        <v>1</v>
      </c>
      <c r="E290" s="196">
        <v>30</v>
      </c>
      <c r="F290" s="223">
        <v>0.67222222222222217</v>
      </c>
      <c r="G290" s="29">
        <v>2016</v>
      </c>
      <c r="H290" s="193">
        <v>1</v>
      </c>
      <c r="I290" s="197">
        <v>28</v>
      </c>
      <c r="J290" s="197" t="s">
        <v>106</v>
      </c>
      <c r="K290" s="222" t="s">
        <v>92</v>
      </c>
      <c r="L290" s="217">
        <v>13.1</v>
      </c>
      <c r="M290" s="198">
        <v>350</v>
      </c>
      <c r="N290" s="198" t="s">
        <v>110</v>
      </c>
      <c r="O290" s="202">
        <v>0</v>
      </c>
      <c r="P290" s="21" t="s">
        <v>4</v>
      </c>
      <c r="Q290" s="199">
        <v>6742555.4788300004</v>
      </c>
      <c r="R290" s="199">
        <v>1477545.9713399999</v>
      </c>
      <c r="S290" s="96">
        <f t="shared" si="6"/>
        <v>47.994128803000628</v>
      </c>
      <c r="T290" s="193" t="s">
        <v>8</v>
      </c>
      <c r="U290" s="220">
        <v>0.21</v>
      </c>
      <c r="V290" s="193" t="s">
        <v>4</v>
      </c>
      <c r="W290" s="200">
        <v>14</v>
      </c>
      <c r="X290" s="200">
        <v>6</v>
      </c>
      <c r="Y290" s="200">
        <v>2</v>
      </c>
      <c r="Z290" s="193"/>
    </row>
    <row r="291" spans="1:26" x14ac:dyDescent="0.25">
      <c r="A291" s="194">
        <v>288</v>
      </c>
      <c r="B291" s="225">
        <v>1</v>
      </c>
      <c r="C291" s="193">
        <v>2016</v>
      </c>
      <c r="D291" s="193">
        <v>1</v>
      </c>
      <c r="E291" s="196">
        <v>30</v>
      </c>
      <c r="F291" s="223">
        <v>0.6734837962962964</v>
      </c>
      <c r="G291" s="29">
        <v>2016</v>
      </c>
      <c r="H291" s="193">
        <v>1</v>
      </c>
      <c r="I291" s="197">
        <v>28</v>
      </c>
      <c r="J291" s="197" t="s">
        <v>106</v>
      </c>
      <c r="K291" s="57" t="s">
        <v>92</v>
      </c>
      <c r="L291" s="217">
        <v>13.1</v>
      </c>
      <c r="M291" s="198">
        <v>350</v>
      </c>
      <c r="N291" s="198" t="s">
        <v>110</v>
      </c>
      <c r="O291" s="202">
        <v>0</v>
      </c>
      <c r="P291" s="21" t="s">
        <v>4</v>
      </c>
      <c r="Q291" s="199">
        <v>6742567.4713300001</v>
      </c>
      <c r="R291" s="199">
        <v>1477557.92252</v>
      </c>
      <c r="S291" s="96">
        <f t="shared" si="6"/>
        <v>61.418117319926743</v>
      </c>
      <c r="T291" s="193" t="s">
        <v>8</v>
      </c>
      <c r="U291" s="220">
        <v>0.53</v>
      </c>
      <c r="V291" s="193" t="s">
        <v>4</v>
      </c>
      <c r="W291" s="200">
        <v>28</v>
      </c>
      <c r="X291" s="200">
        <v>15</v>
      </c>
      <c r="Y291" s="200">
        <v>2</v>
      </c>
      <c r="Z291" s="193"/>
    </row>
    <row r="292" spans="1:26" x14ac:dyDescent="0.25">
      <c r="A292" s="194">
        <v>289</v>
      </c>
      <c r="B292" s="225">
        <v>1</v>
      </c>
      <c r="C292" s="193">
        <v>2016</v>
      </c>
      <c r="D292" s="193">
        <v>1</v>
      </c>
      <c r="E292" s="196">
        <v>30</v>
      </c>
      <c r="F292" s="223">
        <v>0.67668981481481483</v>
      </c>
      <c r="G292" s="29">
        <v>2016</v>
      </c>
      <c r="H292" s="193">
        <v>1</v>
      </c>
      <c r="I292" s="197">
        <v>28</v>
      </c>
      <c r="J292" s="197" t="s">
        <v>106</v>
      </c>
      <c r="K292" s="222" t="s">
        <v>92</v>
      </c>
      <c r="L292" s="217">
        <v>13.1</v>
      </c>
      <c r="M292" s="198">
        <v>350</v>
      </c>
      <c r="N292" s="198" t="s">
        <v>110</v>
      </c>
      <c r="O292" s="202">
        <v>0</v>
      </c>
      <c r="P292" s="21" t="s">
        <v>4</v>
      </c>
      <c r="Q292" s="199">
        <v>6742572.6075400002</v>
      </c>
      <c r="R292" s="199">
        <v>1477563.34</v>
      </c>
      <c r="S292" s="96">
        <f t="shared" si="6"/>
        <v>67.937884459785153</v>
      </c>
      <c r="T292" s="193" t="s">
        <v>8</v>
      </c>
      <c r="U292" s="220">
        <v>0.18</v>
      </c>
      <c r="V292" s="193" t="s">
        <v>4</v>
      </c>
      <c r="W292" s="200">
        <v>14</v>
      </c>
      <c r="X292" s="200">
        <v>11</v>
      </c>
      <c r="Y292" s="200">
        <v>2</v>
      </c>
      <c r="Z292" s="193"/>
    </row>
    <row r="293" spans="1:26" x14ac:dyDescent="0.25">
      <c r="A293" s="194">
        <v>290</v>
      </c>
      <c r="B293" s="225">
        <v>1</v>
      </c>
      <c r="C293" s="193">
        <v>2016</v>
      </c>
      <c r="D293" s="193">
        <v>1</v>
      </c>
      <c r="E293" s="196">
        <v>30</v>
      </c>
      <c r="F293" s="223">
        <v>0.68010416666666673</v>
      </c>
      <c r="G293" s="29">
        <v>2016</v>
      </c>
      <c r="H293" s="193">
        <v>1</v>
      </c>
      <c r="I293" s="197">
        <v>28</v>
      </c>
      <c r="J293" s="197" t="s">
        <v>106</v>
      </c>
      <c r="K293" s="222" t="s">
        <v>92</v>
      </c>
      <c r="L293" s="217">
        <v>13.1</v>
      </c>
      <c r="M293" s="198">
        <v>350</v>
      </c>
      <c r="N293" s="198" t="s">
        <v>110</v>
      </c>
      <c r="O293" s="202">
        <v>0</v>
      </c>
      <c r="P293" s="21" t="s">
        <v>4</v>
      </c>
      <c r="Q293" s="199">
        <v>6742595.82785</v>
      </c>
      <c r="R293" s="199">
        <v>1477551.2023100001</v>
      </c>
      <c r="S293" s="96">
        <f t="shared" si="6"/>
        <v>67.67610231808051</v>
      </c>
      <c r="T293" s="193" t="s">
        <v>8</v>
      </c>
      <c r="U293" s="220">
        <v>0.42</v>
      </c>
      <c r="V293" s="193" t="s">
        <v>4</v>
      </c>
      <c r="W293" s="200">
        <v>21</v>
      </c>
      <c r="X293" s="200">
        <v>10</v>
      </c>
      <c r="Y293" s="200">
        <v>2</v>
      </c>
      <c r="Z293" s="193"/>
    </row>
    <row r="294" spans="1:26" x14ac:dyDescent="0.25">
      <c r="A294" s="194">
        <v>291</v>
      </c>
      <c r="B294" s="225">
        <v>1</v>
      </c>
      <c r="C294" s="193">
        <v>2016</v>
      </c>
      <c r="D294" s="193">
        <v>1</v>
      </c>
      <c r="E294" s="196">
        <v>30</v>
      </c>
      <c r="F294" s="223">
        <v>0.68126157407407406</v>
      </c>
      <c r="G294" s="29">
        <v>2016</v>
      </c>
      <c r="H294" s="193">
        <v>1</v>
      </c>
      <c r="I294" s="197">
        <v>28</v>
      </c>
      <c r="J294" s="197" t="s">
        <v>106</v>
      </c>
      <c r="K294" s="222" t="s">
        <v>92</v>
      </c>
      <c r="L294" s="217">
        <v>13.1</v>
      </c>
      <c r="M294" s="198">
        <v>350</v>
      </c>
      <c r="N294" s="198" t="s">
        <v>110</v>
      </c>
      <c r="O294" s="202">
        <v>0</v>
      </c>
      <c r="P294" s="21" t="s">
        <v>4</v>
      </c>
      <c r="Q294" s="199">
        <v>6742593.84296</v>
      </c>
      <c r="R294" s="199">
        <v>1477546.1259600001</v>
      </c>
      <c r="S294" s="96">
        <f t="shared" si="6"/>
        <v>62.478552219902717</v>
      </c>
      <c r="T294" s="193" t="s">
        <v>8</v>
      </c>
      <c r="U294" s="220">
        <v>0.28000000000000003</v>
      </c>
      <c r="V294" s="193" t="s">
        <v>4</v>
      </c>
      <c r="W294" s="200">
        <v>17</v>
      </c>
      <c r="X294" s="200">
        <v>16</v>
      </c>
      <c r="Y294" s="200">
        <v>2</v>
      </c>
      <c r="Z294" s="193"/>
    </row>
    <row r="295" spans="1:26" x14ac:dyDescent="0.25">
      <c r="A295" s="194">
        <v>292</v>
      </c>
      <c r="B295" s="225">
        <v>1</v>
      </c>
      <c r="C295" s="193">
        <v>2016</v>
      </c>
      <c r="D295" s="193">
        <v>1</v>
      </c>
      <c r="E295" s="196">
        <v>30</v>
      </c>
      <c r="F295" s="223">
        <v>0.68217592592592602</v>
      </c>
      <c r="G295" s="29">
        <v>2016</v>
      </c>
      <c r="H295" s="193">
        <v>1</v>
      </c>
      <c r="I295" s="197">
        <v>28</v>
      </c>
      <c r="J295" s="197" t="s">
        <v>106</v>
      </c>
      <c r="K295" s="222" t="s">
        <v>92</v>
      </c>
      <c r="L295" s="217">
        <v>13.1</v>
      </c>
      <c r="M295" s="198">
        <v>350</v>
      </c>
      <c r="N295" s="198" t="s">
        <v>110</v>
      </c>
      <c r="O295" s="202">
        <v>0</v>
      </c>
      <c r="P295" s="21" t="s">
        <v>4</v>
      </c>
      <c r="Q295" s="199">
        <v>6742589.6042999998</v>
      </c>
      <c r="R295" s="199">
        <v>1477545.04837</v>
      </c>
      <c r="S295" s="96">
        <f t="shared" si="6"/>
        <v>59.001824532199137</v>
      </c>
      <c r="T295" s="193" t="s">
        <v>8</v>
      </c>
      <c r="U295" s="220">
        <v>0.17</v>
      </c>
      <c r="V295" s="193" t="s">
        <v>4</v>
      </c>
      <c r="W295" s="200">
        <v>12</v>
      </c>
      <c r="X295" s="200">
        <v>10</v>
      </c>
      <c r="Y295" s="200">
        <v>2</v>
      </c>
      <c r="Z295" s="193"/>
    </row>
    <row r="296" spans="1:26" x14ac:dyDescent="0.25">
      <c r="A296" s="194">
        <v>293</v>
      </c>
      <c r="B296" s="225">
        <v>1</v>
      </c>
      <c r="C296" s="193">
        <v>2016</v>
      </c>
      <c r="D296" s="193">
        <v>1</v>
      </c>
      <c r="E296" s="196">
        <v>30</v>
      </c>
      <c r="F296" s="223">
        <v>0.68398148148148152</v>
      </c>
      <c r="G296" s="29">
        <v>2016</v>
      </c>
      <c r="H296" s="193">
        <v>1</v>
      </c>
      <c r="I296" s="197">
        <v>28</v>
      </c>
      <c r="J296" s="197" t="s">
        <v>106</v>
      </c>
      <c r="K296" s="222" t="s">
        <v>92</v>
      </c>
      <c r="L296" s="217">
        <v>13.1</v>
      </c>
      <c r="M296" s="198">
        <v>350</v>
      </c>
      <c r="N296" s="198" t="s">
        <v>110</v>
      </c>
      <c r="O296" s="202">
        <v>0</v>
      </c>
      <c r="P296" s="21" t="s">
        <v>4</v>
      </c>
      <c r="Q296" s="199">
        <v>6742580.3135599997</v>
      </c>
      <c r="R296" s="199">
        <v>1477544.6576799999</v>
      </c>
      <c r="S296" s="96">
        <f t="shared" si="6"/>
        <v>53.566244434667887</v>
      </c>
      <c r="T296" s="193" t="s">
        <v>8</v>
      </c>
      <c r="U296" s="220">
        <v>0.26</v>
      </c>
      <c r="V296" s="193" t="s">
        <v>4</v>
      </c>
      <c r="W296" s="200">
        <v>16</v>
      </c>
      <c r="X296" s="200">
        <v>15</v>
      </c>
      <c r="Y296" s="200">
        <v>2</v>
      </c>
      <c r="Z296" s="193"/>
    </row>
    <row r="297" spans="1:26" x14ac:dyDescent="0.25">
      <c r="A297" s="194">
        <v>294</v>
      </c>
      <c r="B297" s="225">
        <v>1</v>
      </c>
      <c r="C297" s="193">
        <v>2016</v>
      </c>
      <c r="D297" s="193">
        <v>1</v>
      </c>
      <c r="E297" s="196">
        <v>30</v>
      </c>
      <c r="F297" s="223">
        <v>0.68606481481481485</v>
      </c>
      <c r="G297" s="29">
        <v>2016</v>
      </c>
      <c r="H297" s="193">
        <v>1</v>
      </c>
      <c r="I297" s="197">
        <v>28</v>
      </c>
      <c r="J297" s="197" t="s">
        <v>106</v>
      </c>
      <c r="K297" s="222" t="s">
        <v>92</v>
      </c>
      <c r="L297" s="217">
        <v>13.1</v>
      </c>
      <c r="M297" s="198">
        <v>350</v>
      </c>
      <c r="N297" s="198" t="s">
        <v>110</v>
      </c>
      <c r="O297" s="202">
        <v>0</v>
      </c>
      <c r="P297" s="21" t="s">
        <v>4</v>
      </c>
      <c r="Q297" s="199">
        <v>6742578.2282600002</v>
      </c>
      <c r="R297" s="199">
        <v>1477534.29901</v>
      </c>
      <c r="S297" s="96">
        <f t="shared" si="6"/>
        <v>43.642029164741651</v>
      </c>
      <c r="T297" s="193" t="s">
        <v>8</v>
      </c>
      <c r="U297" s="220">
        <v>0.36</v>
      </c>
      <c r="V297" s="193" t="s">
        <v>4</v>
      </c>
      <c r="W297" s="200">
        <v>18</v>
      </c>
      <c r="X297" s="200">
        <v>9</v>
      </c>
      <c r="Y297" s="200">
        <v>2</v>
      </c>
      <c r="Z297" s="193"/>
    </row>
    <row r="298" spans="1:26" x14ac:dyDescent="0.25">
      <c r="A298" s="194">
        <v>295</v>
      </c>
      <c r="B298" s="225">
        <v>1</v>
      </c>
      <c r="C298" s="193">
        <v>2016</v>
      </c>
      <c r="D298" s="193">
        <v>1</v>
      </c>
      <c r="E298" s="196">
        <v>30</v>
      </c>
      <c r="F298" s="223">
        <v>0.68687500000000001</v>
      </c>
      <c r="G298" s="29">
        <v>2016</v>
      </c>
      <c r="H298" s="193">
        <v>1</v>
      </c>
      <c r="I298" s="197">
        <v>28</v>
      </c>
      <c r="J298" s="197" t="s">
        <v>106</v>
      </c>
      <c r="K298" s="222" t="s">
        <v>92</v>
      </c>
      <c r="L298" s="217">
        <v>13.1</v>
      </c>
      <c r="M298" s="198">
        <v>350</v>
      </c>
      <c r="N298" s="198" t="s">
        <v>110</v>
      </c>
      <c r="O298" s="202">
        <v>0</v>
      </c>
      <c r="P298" s="21" t="s">
        <v>4</v>
      </c>
      <c r="Q298" s="199">
        <v>6742577.5477400003</v>
      </c>
      <c r="R298" s="199">
        <v>1477527.3577699999</v>
      </c>
      <c r="S298" s="96">
        <f t="shared" si="6"/>
        <v>37.63475413082881</v>
      </c>
      <c r="T298" s="193" t="s">
        <v>8</v>
      </c>
      <c r="U298" s="220">
        <v>0.11</v>
      </c>
      <c r="V298" s="193" t="s">
        <v>4</v>
      </c>
      <c r="W298" s="200">
        <v>12</v>
      </c>
      <c r="X298" s="200">
        <v>8</v>
      </c>
      <c r="Y298" s="200">
        <v>2</v>
      </c>
      <c r="Z298" s="193"/>
    </row>
    <row r="299" spans="1:26" x14ac:dyDescent="0.25">
      <c r="A299" s="194">
        <v>296</v>
      </c>
      <c r="B299" s="225">
        <v>1</v>
      </c>
      <c r="C299" s="193">
        <v>2016</v>
      </c>
      <c r="D299" s="193">
        <v>1</v>
      </c>
      <c r="E299" s="196">
        <v>30</v>
      </c>
      <c r="F299" s="223">
        <v>0.68769675925925933</v>
      </c>
      <c r="G299" s="29">
        <v>2016</v>
      </c>
      <c r="H299" s="193">
        <v>1</v>
      </c>
      <c r="I299" s="197">
        <v>28</v>
      </c>
      <c r="J299" s="197" t="s">
        <v>106</v>
      </c>
      <c r="K299" s="222" t="s">
        <v>92</v>
      </c>
      <c r="L299" s="217">
        <v>13.1</v>
      </c>
      <c r="M299" s="198">
        <v>350</v>
      </c>
      <c r="N299" s="198" t="s">
        <v>110</v>
      </c>
      <c r="O299" s="202">
        <v>0</v>
      </c>
      <c r="P299" s="21" t="s">
        <v>4</v>
      </c>
      <c r="Q299" s="199">
        <v>6742576.7049900005</v>
      </c>
      <c r="R299" s="199">
        <v>1477517.87268</v>
      </c>
      <c r="S299" s="96">
        <f t="shared" si="6"/>
        <v>30.17349799583641</v>
      </c>
      <c r="T299" s="193" t="s">
        <v>8</v>
      </c>
      <c r="U299" s="220">
        <v>0.12</v>
      </c>
      <c r="V299" s="193" t="s">
        <v>4</v>
      </c>
      <c r="W299" s="200">
        <v>14</v>
      </c>
      <c r="X299" s="200">
        <v>6</v>
      </c>
      <c r="Y299" s="200">
        <v>2</v>
      </c>
      <c r="Z299" s="193"/>
    </row>
    <row r="300" spans="1:26" x14ac:dyDescent="0.25">
      <c r="A300" s="194">
        <v>297</v>
      </c>
      <c r="B300" s="225">
        <v>1</v>
      </c>
      <c r="C300" s="193">
        <v>2016</v>
      </c>
      <c r="D300" s="193">
        <v>1</v>
      </c>
      <c r="E300" s="196">
        <v>30</v>
      </c>
      <c r="F300" s="223">
        <v>0.68799768518518523</v>
      </c>
      <c r="G300" s="29">
        <v>2016</v>
      </c>
      <c r="H300" s="193">
        <v>1</v>
      </c>
      <c r="I300" s="197">
        <v>28</v>
      </c>
      <c r="J300" s="197" t="s">
        <v>106</v>
      </c>
      <c r="K300" s="222" t="s">
        <v>92</v>
      </c>
      <c r="L300" s="217">
        <v>13.1</v>
      </c>
      <c r="M300" s="198">
        <v>350</v>
      </c>
      <c r="N300" s="198" t="s">
        <v>110</v>
      </c>
      <c r="O300" s="202">
        <v>0</v>
      </c>
      <c r="P300" s="21" t="s">
        <v>4</v>
      </c>
      <c r="Q300" s="199">
        <v>6742573.6410499997</v>
      </c>
      <c r="R300" s="199">
        <v>1477517.8152300001</v>
      </c>
      <c r="S300" s="96">
        <f t="shared" si="6"/>
        <v>27.900075000758214</v>
      </c>
      <c r="T300" s="193" t="s">
        <v>8</v>
      </c>
      <c r="U300" s="220">
        <v>0.19</v>
      </c>
      <c r="V300" s="193" t="s">
        <v>4</v>
      </c>
      <c r="W300" s="200">
        <v>15</v>
      </c>
      <c r="X300" s="200">
        <v>5</v>
      </c>
      <c r="Y300" s="200">
        <v>2</v>
      </c>
      <c r="Z300" s="193"/>
    </row>
    <row r="301" spans="1:26" x14ac:dyDescent="0.25">
      <c r="A301" s="194">
        <v>298</v>
      </c>
      <c r="B301" s="225">
        <v>1</v>
      </c>
      <c r="C301" s="193">
        <v>2016</v>
      </c>
      <c r="D301" s="193">
        <v>1</v>
      </c>
      <c r="E301" s="196">
        <v>30</v>
      </c>
      <c r="F301" s="223">
        <v>0.69680555555555557</v>
      </c>
      <c r="G301" s="29">
        <v>2016</v>
      </c>
      <c r="H301" s="193">
        <v>1</v>
      </c>
      <c r="I301" s="197">
        <v>28</v>
      </c>
      <c r="J301" s="197" t="s">
        <v>106</v>
      </c>
      <c r="K301" s="222" t="s">
        <v>92</v>
      </c>
      <c r="L301" s="217">
        <v>13.1</v>
      </c>
      <c r="M301" s="198">
        <v>350</v>
      </c>
      <c r="N301" s="198" t="s">
        <v>110</v>
      </c>
      <c r="O301" s="202">
        <v>0</v>
      </c>
      <c r="P301" s="21" t="s">
        <v>4</v>
      </c>
      <c r="Q301" s="199">
        <v>6742519.3519599997</v>
      </c>
      <c r="R301" s="199">
        <v>1477479.1065</v>
      </c>
      <c r="S301" s="96">
        <f t="shared" si="6"/>
        <v>39.464553945483978</v>
      </c>
      <c r="T301" s="193" t="s">
        <v>8</v>
      </c>
      <c r="U301" s="220">
        <v>0.21</v>
      </c>
      <c r="V301" s="193" t="s">
        <v>4</v>
      </c>
      <c r="W301" s="200">
        <v>16</v>
      </c>
      <c r="X301" s="200">
        <v>6</v>
      </c>
      <c r="Y301" s="200">
        <v>2</v>
      </c>
      <c r="Z301" s="193"/>
    </row>
    <row r="302" spans="1:26" x14ac:dyDescent="0.25">
      <c r="A302" s="194">
        <v>299</v>
      </c>
      <c r="B302" s="225">
        <v>1</v>
      </c>
      <c r="C302" s="193">
        <v>2016</v>
      </c>
      <c r="D302" s="193">
        <v>1</v>
      </c>
      <c r="E302" s="196">
        <v>30</v>
      </c>
      <c r="F302" s="223">
        <v>0.69828703703703709</v>
      </c>
      <c r="G302" s="29">
        <v>2016</v>
      </c>
      <c r="H302" s="193">
        <v>1</v>
      </c>
      <c r="I302" s="197">
        <v>28</v>
      </c>
      <c r="J302" s="197" t="s">
        <v>106</v>
      </c>
      <c r="K302" s="222" t="s">
        <v>92</v>
      </c>
      <c r="L302" s="217">
        <v>13.1</v>
      </c>
      <c r="M302" s="198">
        <v>350</v>
      </c>
      <c r="N302" s="198" t="s">
        <v>110</v>
      </c>
      <c r="O302" s="202">
        <v>0</v>
      </c>
      <c r="P302" s="21" t="s">
        <v>4</v>
      </c>
      <c r="Q302" s="199">
        <v>6742526.5602000002</v>
      </c>
      <c r="R302" s="199">
        <v>1477488.1201299999</v>
      </c>
      <c r="S302" s="96">
        <f t="shared" si="6"/>
        <v>29.164266753137451</v>
      </c>
      <c r="T302" s="193" t="s">
        <v>8</v>
      </c>
      <c r="U302" s="220">
        <v>0.12</v>
      </c>
      <c r="V302" s="193" t="s">
        <v>4</v>
      </c>
      <c r="W302" s="200">
        <v>13</v>
      </c>
      <c r="X302" s="200">
        <v>7</v>
      </c>
      <c r="Y302" s="200">
        <v>2</v>
      </c>
      <c r="Z302" s="193"/>
    </row>
    <row r="303" spans="1:26" x14ac:dyDescent="0.25">
      <c r="A303" s="194">
        <v>300</v>
      </c>
      <c r="B303" s="225">
        <v>1</v>
      </c>
      <c r="C303" s="193">
        <v>2016</v>
      </c>
      <c r="D303" s="193">
        <v>1</v>
      </c>
      <c r="E303" s="196">
        <v>30</v>
      </c>
      <c r="F303" s="223">
        <v>0.69939814814814805</v>
      </c>
      <c r="G303" s="29">
        <v>2016</v>
      </c>
      <c r="H303" s="193">
        <v>1</v>
      </c>
      <c r="I303" s="197">
        <v>28</v>
      </c>
      <c r="J303" s="197" t="s">
        <v>106</v>
      </c>
      <c r="K303" s="57" t="s">
        <v>92</v>
      </c>
      <c r="L303" s="217">
        <v>13.1</v>
      </c>
      <c r="M303" s="198">
        <v>350</v>
      </c>
      <c r="N303" s="198" t="s">
        <v>110</v>
      </c>
      <c r="O303" s="202">
        <v>0</v>
      </c>
      <c r="P303" s="21" t="s">
        <v>4</v>
      </c>
      <c r="Q303" s="199">
        <v>6742508.9415899999</v>
      </c>
      <c r="R303" s="199">
        <v>1477488.3791</v>
      </c>
      <c r="S303" s="96">
        <f t="shared" si="6"/>
        <v>46.074092813019789</v>
      </c>
      <c r="T303" s="193" t="s">
        <v>8</v>
      </c>
      <c r="U303" s="220">
        <v>0.42</v>
      </c>
      <c r="V303" s="193" t="s">
        <v>4</v>
      </c>
      <c r="W303" s="200">
        <v>19</v>
      </c>
      <c r="X303" s="200">
        <v>13</v>
      </c>
      <c r="Y303" s="200">
        <v>2</v>
      </c>
      <c r="Z303" s="193"/>
    </row>
    <row r="304" spans="1:26" x14ac:dyDescent="0.25">
      <c r="A304" s="194">
        <v>301</v>
      </c>
      <c r="B304" s="225">
        <v>1</v>
      </c>
      <c r="C304" s="193">
        <v>2016</v>
      </c>
      <c r="D304" s="193">
        <v>1</v>
      </c>
      <c r="E304" s="196">
        <v>30</v>
      </c>
      <c r="F304" s="223">
        <v>0.70056712962962964</v>
      </c>
      <c r="G304" s="29">
        <v>2016</v>
      </c>
      <c r="H304" s="193">
        <v>1</v>
      </c>
      <c r="I304" s="197">
        <v>28</v>
      </c>
      <c r="J304" s="197" t="s">
        <v>106</v>
      </c>
      <c r="K304" s="222" t="s">
        <v>92</v>
      </c>
      <c r="L304" s="217">
        <v>13.1</v>
      </c>
      <c r="M304" s="198">
        <v>350</v>
      </c>
      <c r="N304" s="198" t="s">
        <v>110</v>
      </c>
      <c r="O304" s="202">
        <v>0</v>
      </c>
      <c r="P304" s="21" t="s">
        <v>4</v>
      </c>
      <c r="Q304" s="199">
        <v>6742506.8054600004</v>
      </c>
      <c r="R304" s="199">
        <v>1477489.6179800001</v>
      </c>
      <c r="S304" s="96">
        <f t="shared" si="6"/>
        <v>47.933108234826641</v>
      </c>
      <c r="T304" s="193" t="s">
        <v>8</v>
      </c>
      <c r="U304" s="220">
        <v>0.16</v>
      </c>
      <c r="V304" s="193" t="s">
        <v>4</v>
      </c>
      <c r="W304" s="200">
        <v>12</v>
      </c>
      <c r="X304" s="200">
        <v>10</v>
      </c>
      <c r="Y304" s="200">
        <v>2</v>
      </c>
      <c r="Z304" s="193"/>
    </row>
    <row r="305" spans="1:26" x14ac:dyDescent="0.25">
      <c r="A305" s="194">
        <v>302</v>
      </c>
      <c r="B305" s="225">
        <v>1</v>
      </c>
      <c r="C305" s="193">
        <v>2016</v>
      </c>
      <c r="D305" s="193">
        <v>1</v>
      </c>
      <c r="E305" s="196">
        <v>30</v>
      </c>
      <c r="F305" s="223">
        <v>0.70090277777777776</v>
      </c>
      <c r="G305" s="29">
        <v>2016</v>
      </c>
      <c r="H305" s="193">
        <v>1</v>
      </c>
      <c r="I305" s="197">
        <v>28</v>
      </c>
      <c r="J305" s="197" t="s">
        <v>106</v>
      </c>
      <c r="K305" s="222" t="s">
        <v>92</v>
      </c>
      <c r="L305" s="217">
        <v>13.1</v>
      </c>
      <c r="M305" s="198">
        <v>350</v>
      </c>
      <c r="N305" s="198" t="s">
        <v>110</v>
      </c>
      <c r="O305" s="202">
        <v>0</v>
      </c>
      <c r="P305" s="21" t="s">
        <v>4</v>
      </c>
      <c r="Q305" s="199">
        <v>6742504.9524400001</v>
      </c>
      <c r="R305" s="199">
        <v>1477490.1399000001</v>
      </c>
      <c r="S305" s="96">
        <f t="shared" si="6"/>
        <v>49.673376309134525</v>
      </c>
      <c r="T305" s="193" t="s">
        <v>8</v>
      </c>
      <c r="U305" s="220">
        <v>0.23</v>
      </c>
      <c r="V305" s="193" t="s">
        <v>4</v>
      </c>
      <c r="W305" s="200">
        <v>14</v>
      </c>
      <c r="X305" s="200">
        <v>7</v>
      </c>
      <c r="Y305" s="200">
        <v>2</v>
      </c>
      <c r="Z305" s="193"/>
    </row>
    <row r="306" spans="1:26" x14ac:dyDescent="0.25">
      <c r="A306" s="194">
        <v>303</v>
      </c>
      <c r="B306" s="225">
        <v>1</v>
      </c>
      <c r="C306" s="193">
        <v>2016</v>
      </c>
      <c r="D306" s="193">
        <v>1</v>
      </c>
      <c r="E306" s="196">
        <v>30</v>
      </c>
      <c r="F306" s="223">
        <v>0.70200231481481479</v>
      </c>
      <c r="G306" s="29">
        <v>2016</v>
      </c>
      <c r="H306" s="193">
        <v>1</v>
      </c>
      <c r="I306" s="197">
        <v>28</v>
      </c>
      <c r="J306" s="197" t="s">
        <v>106</v>
      </c>
      <c r="K306" s="222" t="s">
        <v>92</v>
      </c>
      <c r="L306" s="217">
        <v>13.1</v>
      </c>
      <c r="M306" s="198">
        <v>350</v>
      </c>
      <c r="N306" s="198" t="s">
        <v>110</v>
      </c>
      <c r="O306" s="202">
        <v>0</v>
      </c>
      <c r="P306" s="21" t="s">
        <v>4</v>
      </c>
      <c r="Q306" s="199">
        <v>6742505.1147999996</v>
      </c>
      <c r="R306" s="199">
        <v>1477485.60513</v>
      </c>
      <c r="S306" s="96">
        <f t="shared" si="6"/>
        <v>50.432088806551484</v>
      </c>
      <c r="T306" s="193" t="s">
        <v>8</v>
      </c>
      <c r="U306" s="220">
        <v>0.36</v>
      </c>
      <c r="V306" s="193" t="s">
        <v>4</v>
      </c>
      <c r="W306" s="200">
        <v>19</v>
      </c>
      <c r="X306" s="200">
        <v>10</v>
      </c>
      <c r="Y306" s="200">
        <v>2</v>
      </c>
      <c r="Z306" s="193"/>
    </row>
    <row r="307" spans="1:26" x14ac:dyDescent="0.25">
      <c r="A307" s="194">
        <v>304</v>
      </c>
      <c r="B307" s="225">
        <v>1</v>
      </c>
      <c r="C307" s="193">
        <v>2016</v>
      </c>
      <c r="D307" s="193">
        <v>1</v>
      </c>
      <c r="E307" s="196">
        <v>30</v>
      </c>
      <c r="F307" s="223">
        <v>0.70347222222222217</v>
      </c>
      <c r="G307" s="29">
        <v>2016</v>
      </c>
      <c r="H307" s="193">
        <v>1</v>
      </c>
      <c r="I307" s="197">
        <v>28</v>
      </c>
      <c r="J307" s="197" t="s">
        <v>106</v>
      </c>
      <c r="K307" s="222" t="s">
        <v>92</v>
      </c>
      <c r="L307" s="217">
        <v>13.1</v>
      </c>
      <c r="M307" s="198">
        <v>350</v>
      </c>
      <c r="N307" s="198" t="s">
        <v>110</v>
      </c>
      <c r="O307" s="202">
        <v>0</v>
      </c>
      <c r="P307" s="21" t="s">
        <v>4</v>
      </c>
      <c r="Q307" s="199">
        <v>6742504.5362900002</v>
      </c>
      <c r="R307" s="199">
        <v>1477483.6956799999</v>
      </c>
      <c r="S307" s="96">
        <f t="shared" si="6"/>
        <v>51.490505703582194</v>
      </c>
      <c r="T307" s="193" t="s">
        <v>8</v>
      </c>
      <c r="U307" s="220">
        <v>0.33</v>
      </c>
      <c r="V307" s="193" t="s">
        <v>4</v>
      </c>
      <c r="W307" s="200">
        <v>15</v>
      </c>
      <c r="X307" s="200">
        <v>9</v>
      </c>
      <c r="Y307" s="200">
        <v>2</v>
      </c>
      <c r="Z307" s="193"/>
    </row>
    <row r="308" spans="1:26" x14ac:dyDescent="0.25">
      <c r="A308" s="194">
        <v>305</v>
      </c>
      <c r="B308" s="225">
        <v>1</v>
      </c>
      <c r="C308" s="193">
        <v>2016</v>
      </c>
      <c r="D308" s="193">
        <v>1</v>
      </c>
      <c r="E308" s="196">
        <v>30</v>
      </c>
      <c r="F308" s="223">
        <v>0.70565972222222229</v>
      </c>
      <c r="G308" s="29">
        <v>2016</v>
      </c>
      <c r="H308" s="193">
        <v>1</v>
      </c>
      <c r="I308" s="197">
        <v>28</v>
      </c>
      <c r="J308" s="197" t="s">
        <v>106</v>
      </c>
      <c r="K308" s="222" t="s">
        <v>92</v>
      </c>
      <c r="L308" s="217">
        <v>13.1</v>
      </c>
      <c r="M308" s="198">
        <v>350</v>
      </c>
      <c r="N308" s="198" t="s">
        <v>110</v>
      </c>
      <c r="O308" s="202">
        <v>0</v>
      </c>
      <c r="P308" s="21" t="s">
        <v>4</v>
      </c>
      <c r="Q308" s="199">
        <v>6742497.98159</v>
      </c>
      <c r="R308" s="199">
        <v>1477484.1170999999</v>
      </c>
      <c r="S308" s="96">
        <f t="shared" si="6"/>
        <v>57.713058932468144</v>
      </c>
      <c r="T308" s="193" t="s">
        <v>8</v>
      </c>
      <c r="U308" s="220">
        <v>0.19</v>
      </c>
      <c r="V308" s="193" t="s">
        <v>4</v>
      </c>
      <c r="W308" s="200">
        <v>14</v>
      </c>
      <c r="X308" s="200">
        <v>8</v>
      </c>
      <c r="Y308" s="200">
        <v>2</v>
      </c>
      <c r="Z308" s="193"/>
    </row>
    <row r="309" spans="1:26" x14ac:dyDescent="0.25">
      <c r="A309" s="194">
        <v>306</v>
      </c>
      <c r="B309" s="225">
        <v>1</v>
      </c>
      <c r="C309" s="193">
        <v>2016</v>
      </c>
      <c r="D309" s="193">
        <v>1</v>
      </c>
      <c r="E309" s="196">
        <v>30</v>
      </c>
      <c r="F309" s="223">
        <v>0.70746527777777779</v>
      </c>
      <c r="G309" s="29">
        <v>2016</v>
      </c>
      <c r="H309" s="193">
        <v>1</v>
      </c>
      <c r="I309" s="197">
        <v>28</v>
      </c>
      <c r="J309" s="197" t="s">
        <v>106</v>
      </c>
      <c r="K309" s="222" t="s">
        <v>92</v>
      </c>
      <c r="L309" s="217">
        <v>13.1</v>
      </c>
      <c r="M309" s="198">
        <v>350</v>
      </c>
      <c r="N309" s="198" t="s">
        <v>110</v>
      </c>
      <c r="O309" s="202">
        <v>0</v>
      </c>
      <c r="P309" s="21" t="s">
        <v>4</v>
      </c>
      <c r="Q309" s="199">
        <v>6742498.2295500003</v>
      </c>
      <c r="R309" s="199">
        <v>1477467.80504</v>
      </c>
      <c r="S309" s="96">
        <f t="shared" si="6"/>
        <v>63.419860474243059</v>
      </c>
      <c r="T309" s="193" t="s">
        <v>8</v>
      </c>
      <c r="U309" s="220">
        <v>0.65</v>
      </c>
      <c r="V309" s="193" t="s">
        <v>4</v>
      </c>
      <c r="W309" s="200">
        <v>32</v>
      </c>
      <c r="X309" s="200">
        <v>18</v>
      </c>
      <c r="Y309" s="200">
        <v>2</v>
      </c>
      <c r="Z309" s="193"/>
    </row>
    <row r="310" spans="1:26" x14ac:dyDescent="0.25">
      <c r="A310" s="194">
        <v>307</v>
      </c>
      <c r="B310" s="225">
        <v>1</v>
      </c>
      <c r="C310" s="193">
        <v>2016</v>
      </c>
      <c r="D310" s="193">
        <v>1</v>
      </c>
      <c r="E310" s="196">
        <v>30</v>
      </c>
      <c r="F310" s="223">
        <v>0.70915509259259257</v>
      </c>
      <c r="G310" s="29">
        <v>2016</v>
      </c>
      <c r="H310" s="193">
        <v>1</v>
      </c>
      <c r="I310" s="197">
        <v>28</v>
      </c>
      <c r="J310" s="197" t="s">
        <v>106</v>
      </c>
      <c r="K310" s="222" t="s">
        <v>92</v>
      </c>
      <c r="L310" s="217">
        <v>13.1</v>
      </c>
      <c r="M310" s="198">
        <v>350</v>
      </c>
      <c r="N310" s="198" t="s">
        <v>110</v>
      </c>
      <c r="O310" s="202">
        <v>0</v>
      </c>
      <c r="P310" s="21" t="s">
        <v>4</v>
      </c>
      <c r="Q310" s="199">
        <v>6742504.7790200002</v>
      </c>
      <c r="R310" s="199">
        <v>1477459.40105</v>
      </c>
      <c r="S310" s="96">
        <f t="shared" si="6"/>
        <v>62.550649982549871</v>
      </c>
      <c r="T310" s="193" t="s">
        <v>8</v>
      </c>
      <c r="U310" s="220">
        <v>0.45</v>
      </c>
      <c r="V310" s="193" t="s">
        <v>4</v>
      </c>
      <c r="W310" s="200">
        <v>23</v>
      </c>
      <c r="X310" s="200">
        <v>10</v>
      </c>
      <c r="Y310" s="200">
        <v>2</v>
      </c>
      <c r="Z310" s="193"/>
    </row>
    <row r="311" spans="1:26" x14ac:dyDescent="0.25">
      <c r="A311" s="194">
        <v>308</v>
      </c>
      <c r="B311" s="225">
        <v>1</v>
      </c>
      <c r="C311" s="193">
        <v>2016</v>
      </c>
      <c r="D311" s="193">
        <v>1</v>
      </c>
      <c r="E311" s="196">
        <v>30</v>
      </c>
      <c r="F311" s="223">
        <v>0.71148148148148149</v>
      </c>
      <c r="G311" s="29">
        <v>2016</v>
      </c>
      <c r="H311" s="193">
        <v>1</v>
      </c>
      <c r="I311" s="197">
        <v>28</v>
      </c>
      <c r="J311" s="197" t="s">
        <v>106</v>
      </c>
      <c r="K311" s="222" t="s">
        <v>92</v>
      </c>
      <c r="L311" s="217">
        <v>13.1</v>
      </c>
      <c r="M311" s="198">
        <v>350</v>
      </c>
      <c r="N311" s="198" t="s">
        <v>110</v>
      </c>
      <c r="O311" s="202">
        <v>0</v>
      </c>
      <c r="P311" s="21" t="s">
        <v>4</v>
      </c>
      <c r="Q311" s="199">
        <v>6742497.4497600002</v>
      </c>
      <c r="R311" s="199">
        <v>1477448.3936300001</v>
      </c>
      <c r="S311" s="96">
        <f t="shared" si="6"/>
        <v>75.224474664852877</v>
      </c>
      <c r="T311" s="193" t="s">
        <v>8</v>
      </c>
      <c r="U311" s="220">
        <v>0.41</v>
      </c>
      <c r="V311" s="193" t="s">
        <v>4</v>
      </c>
      <c r="W311" s="200">
        <v>17</v>
      </c>
      <c r="X311" s="200">
        <v>15</v>
      </c>
      <c r="Y311" s="200">
        <v>2</v>
      </c>
      <c r="Z311" s="193"/>
    </row>
    <row r="312" spans="1:26" x14ac:dyDescent="0.25">
      <c r="A312" s="194">
        <v>309</v>
      </c>
      <c r="B312" s="225">
        <v>1</v>
      </c>
      <c r="C312" s="193">
        <v>2016</v>
      </c>
      <c r="D312" s="193">
        <v>1</v>
      </c>
      <c r="E312" s="196">
        <v>30</v>
      </c>
      <c r="F312" s="223">
        <v>0.71341435185185187</v>
      </c>
      <c r="G312" s="29">
        <v>2016</v>
      </c>
      <c r="H312" s="193">
        <v>1</v>
      </c>
      <c r="I312" s="197">
        <v>28</v>
      </c>
      <c r="J312" s="197" t="s">
        <v>106</v>
      </c>
      <c r="K312" s="222" t="s">
        <v>92</v>
      </c>
      <c r="L312" s="217">
        <v>13.1</v>
      </c>
      <c r="M312" s="198">
        <v>350</v>
      </c>
      <c r="N312" s="198" t="s">
        <v>110</v>
      </c>
      <c r="O312" s="202">
        <v>0</v>
      </c>
      <c r="P312" s="21" t="s">
        <v>4</v>
      </c>
      <c r="Q312" s="199">
        <v>6742502.6627200004</v>
      </c>
      <c r="R312" s="199">
        <v>1477443.4170899999</v>
      </c>
      <c r="S312" s="96">
        <f t="shared" si="6"/>
        <v>74.932038420429961</v>
      </c>
      <c r="T312" s="193" t="s">
        <v>8</v>
      </c>
      <c r="U312" s="220">
        <v>0.49</v>
      </c>
      <c r="V312" s="193" t="s">
        <v>4</v>
      </c>
      <c r="W312" s="200">
        <v>22</v>
      </c>
      <c r="X312" s="200">
        <v>14</v>
      </c>
      <c r="Y312" s="200">
        <v>2</v>
      </c>
      <c r="Z312" s="193"/>
    </row>
    <row r="313" spans="1:26" x14ac:dyDescent="0.25">
      <c r="A313" s="194">
        <v>310</v>
      </c>
      <c r="B313" s="225">
        <v>1</v>
      </c>
      <c r="C313" s="193">
        <v>2016</v>
      </c>
      <c r="D313" s="193">
        <v>1</v>
      </c>
      <c r="E313" s="196">
        <v>30</v>
      </c>
      <c r="F313" s="223">
        <v>0.71450231481481474</v>
      </c>
      <c r="G313" s="29">
        <v>2016</v>
      </c>
      <c r="H313" s="193">
        <v>1</v>
      </c>
      <c r="I313" s="197">
        <v>28</v>
      </c>
      <c r="J313" s="197" t="s">
        <v>106</v>
      </c>
      <c r="K313" s="222" t="s">
        <v>92</v>
      </c>
      <c r="L313" s="217">
        <v>13.1</v>
      </c>
      <c r="M313" s="198">
        <v>350</v>
      </c>
      <c r="N313" s="198" t="s">
        <v>110</v>
      </c>
      <c r="O313" s="202">
        <v>0</v>
      </c>
      <c r="P313" s="21" t="s">
        <v>4</v>
      </c>
      <c r="Q313" s="199">
        <v>6742506.3178000003</v>
      </c>
      <c r="R313" s="199">
        <v>1477443.3857799999</v>
      </c>
      <c r="S313" s="96">
        <f t="shared" si="6"/>
        <v>72.500380847484578</v>
      </c>
      <c r="T313" s="193" t="s">
        <v>8</v>
      </c>
      <c r="U313" s="220">
        <v>0.23</v>
      </c>
      <c r="V313" s="193" t="s">
        <v>4</v>
      </c>
      <c r="W313" s="200">
        <v>12</v>
      </c>
      <c r="X313" s="200">
        <v>8</v>
      </c>
      <c r="Y313" s="200">
        <v>2</v>
      </c>
      <c r="Z313" s="193"/>
    </row>
    <row r="314" spans="1:26" x14ac:dyDescent="0.25">
      <c r="A314" s="194">
        <v>311</v>
      </c>
      <c r="B314" s="225">
        <v>1</v>
      </c>
      <c r="C314" s="193">
        <v>2016</v>
      </c>
      <c r="D314" s="193">
        <v>1</v>
      </c>
      <c r="E314" s="196">
        <v>30</v>
      </c>
      <c r="F314" s="223">
        <v>0.71552083333333327</v>
      </c>
      <c r="G314" s="29">
        <v>2016</v>
      </c>
      <c r="H314" s="193">
        <v>1</v>
      </c>
      <c r="I314" s="197">
        <v>28</v>
      </c>
      <c r="J314" s="197" t="s">
        <v>106</v>
      </c>
      <c r="K314" s="222" t="s">
        <v>92</v>
      </c>
      <c r="L314" s="217">
        <v>13.1</v>
      </c>
      <c r="M314" s="198">
        <v>350</v>
      </c>
      <c r="N314" s="198" t="s">
        <v>110</v>
      </c>
      <c r="O314" s="202">
        <v>0</v>
      </c>
      <c r="P314" s="21" t="s">
        <v>4</v>
      </c>
      <c r="Q314" s="199">
        <v>6742508.3937499998</v>
      </c>
      <c r="R314" s="199">
        <v>1477448.1361799999</v>
      </c>
      <c r="S314" s="96">
        <f t="shared" si="6"/>
        <v>67.57462973690987</v>
      </c>
      <c r="T314" s="193" t="s">
        <v>8</v>
      </c>
      <c r="U314" s="220">
        <v>0.18</v>
      </c>
      <c r="V314" s="193" t="s">
        <v>4</v>
      </c>
      <c r="W314" s="200">
        <v>16</v>
      </c>
      <c r="X314" s="200">
        <v>9</v>
      </c>
      <c r="Y314" s="200">
        <v>2</v>
      </c>
      <c r="Z314" s="193"/>
    </row>
    <row r="315" spans="1:26" x14ac:dyDescent="0.25">
      <c r="A315" s="194">
        <v>312</v>
      </c>
      <c r="B315" s="225">
        <v>1</v>
      </c>
      <c r="C315" s="193">
        <v>2016</v>
      </c>
      <c r="D315" s="193">
        <v>1</v>
      </c>
      <c r="E315" s="196">
        <v>30</v>
      </c>
      <c r="F315" s="223">
        <v>0.71644675925925927</v>
      </c>
      <c r="G315" s="29">
        <v>2016</v>
      </c>
      <c r="H315" s="193">
        <v>1</v>
      </c>
      <c r="I315" s="197">
        <v>28</v>
      </c>
      <c r="J315" s="197" t="s">
        <v>106</v>
      </c>
      <c r="K315" s="57" t="s">
        <v>92</v>
      </c>
      <c r="L315" s="217">
        <v>13.1</v>
      </c>
      <c r="M315" s="198">
        <v>350</v>
      </c>
      <c r="N315" s="198" t="s">
        <v>110</v>
      </c>
      <c r="O315" s="202">
        <v>0</v>
      </c>
      <c r="P315" s="21" t="s">
        <v>4</v>
      </c>
      <c r="Q315" s="199">
        <v>6742509.6250499999</v>
      </c>
      <c r="R315" s="199">
        <v>1477449.0151899999</v>
      </c>
      <c r="S315" s="96">
        <f t="shared" si="6"/>
        <v>66.095747202458483</v>
      </c>
      <c r="T315" s="193" t="s">
        <v>8</v>
      </c>
      <c r="U315" s="220">
        <v>0.12</v>
      </c>
      <c r="V315" s="193" t="s">
        <v>4</v>
      </c>
      <c r="W315" s="200">
        <v>14</v>
      </c>
      <c r="X315" s="200">
        <v>7</v>
      </c>
      <c r="Y315" s="200">
        <v>2</v>
      </c>
      <c r="Z315" s="193"/>
    </row>
    <row r="316" spans="1:26" x14ac:dyDescent="0.25">
      <c r="A316" s="194">
        <v>313</v>
      </c>
      <c r="B316" s="225">
        <v>1</v>
      </c>
      <c r="C316" s="193">
        <v>2016</v>
      </c>
      <c r="D316" s="193">
        <v>1</v>
      </c>
      <c r="E316" s="196">
        <v>30</v>
      </c>
      <c r="F316" s="223">
        <v>0.71693287037037035</v>
      </c>
      <c r="G316" s="29">
        <v>2016</v>
      </c>
      <c r="H316" s="193">
        <v>1</v>
      </c>
      <c r="I316" s="197">
        <v>28</v>
      </c>
      <c r="J316" s="197" t="s">
        <v>106</v>
      </c>
      <c r="K316" s="222" t="s">
        <v>92</v>
      </c>
      <c r="L316" s="217">
        <v>13.1</v>
      </c>
      <c r="M316" s="198">
        <v>350</v>
      </c>
      <c r="N316" s="198" t="s">
        <v>110</v>
      </c>
      <c r="O316" s="202">
        <v>0</v>
      </c>
      <c r="P316" s="21" t="s">
        <v>4</v>
      </c>
      <c r="Q316" s="199">
        <v>6742512.9448600002</v>
      </c>
      <c r="R316" s="199">
        <v>1477449.13965</v>
      </c>
      <c r="S316" s="96">
        <f t="shared" si="6"/>
        <v>63.818949556742986</v>
      </c>
      <c r="T316" s="193" t="s">
        <v>8</v>
      </c>
      <c r="U316" s="220">
        <v>0.16</v>
      </c>
      <c r="V316" s="193" t="s">
        <v>4</v>
      </c>
      <c r="W316" s="200">
        <v>16</v>
      </c>
      <c r="X316" s="200">
        <v>7</v>
      </c>
      <c r="Y316" s="200">
        <v>2</v>
      </c>
      <c r="Z316" s="193"/>
    </row>
    <row r="317" spans="1:26" x14ac:dyDescent="0.25">
      <c r="A317" s="194">
        <v>314</v>
      </c>
      <c r="B317" s="225">
        <v>1</v>
      </c>
      <c r="C317" s="193">
        <v>2016</v>
      </c>
      <c r="D317" s="193">
        <v>1</v>
      </c>
      <c r="E317" s="196">
        <v>30</v>
      </c>
      <c r="F317" s="223">
        <v>0.71766203703703713</v>
      </c>
      <c r="G317" s="29">
        <v>2016</v>
      </c>
      <c r="H317" s="193">
        <v>1</v>
      </c>
      <c r="I317" s="197">
        <v>28</v>
      </c>
      <c r="J317" s="197" t="s">
        <v>106</v>
      </c>
      <c r="K317" s="222" t="s">
        <v>92</v>
      </c>
      <c r="L317" s="217">
        <v>13.1</v>
      </c>
      <c r="M317" s="198">
        <v>350</v>
      </c>
      <c r="N317" s="198" t="s">
        <v>110</v>
      </c>
      <c r="O317" s="202">
        <v>0</v>
      </c>
      <c r="P317" s="21" t="s">
        <v>4</v>
      </c>
      <c r="Q317" s="199">
        <v>6742505.2578800004</v>
      </c>
      <c r="R317" s="199">
        <v>1477448.8786500001</v>
      </c>
      <c r="S317" s="96">
        <f t="shared" si="6"/>
        <v>69.200442830011497</v>
      </c>
      <c r="T317" s="193" t="s">
        <v>8</v>
      </c>
      <c r="U317" s="220">
        <v>0.24</v>
      </c>
      <c r="V317" s="193" t="s">
        <v>4</v>
      </c>
      <c r="W317" s="200">
        <v>14</v>
      </c>
      <c r="X317" s="200">
        <v>8</v>
      </c>
      <c r="Y317" s="200">
        <v>2</v>
      </c>
      <c r="Z317" s="193"/>
    </row>
    <row r="318" spans="1:26" x14ac:dyDescent="0.25">
      <c r="A318" s="194">
        <v>315</v>
      </c>
      <c r="B318" s="225">
        <v>1</v>
      </c>
      <c r="C318" s="193">
        <v>2016</v>
      </c>
      <c r="D318" s="193">
        <v>1</v>
      </c>
      <c r="E318" s="196">
        <v>30</v>
      </c>
      <c r="F318" s="223">
        <v>0.71983796296296287</v>
      </c>
      <c r="G318" s="29">
        <v>2016</v>
      </c>
      <c r="H318" s="193">
        <v>1</v>
      </c>
      <c r="I318" s="197">
        <v>28</v>
      </c>
      <c r="J318" s="197" t="s">
        <v>106</v>
      </c>
      <c r="K318" s="222" t="s">
        <v>92</v>
      </c>
      <c r="L318" s="217">
        <v>13.1</v>
      </c>
      <c r="M318" s="198">
        <v>350</v>
      </c>
      <c r="N318" s="198" t="s">
        <v>110</v>
      </c>
      <c r="O318" s="202">
        <v>0</v>
      </c>
      <c r="P318" s="21" t="s">
        <v>4</v>
      </c>
      <c r="Q318" s="199">
        <v>6742509.7070699995</v>
      </c>
      <c r="R318" s="199">
        <v>1477451.9016199999</v>
      </c>
      <c r="S318" s="96">
        <f t="shared" si="6"/>
        <v>63.929056669555202</v>
      </c>
      <c r="T318" s="193" t="s">
        <v>8</v>
      </c>
      <c r="U318" s="220">
        <v>0.48</v>
      </c>
      <c r="V318" s="193" t="s">
        <v>4</v>
      </c>
      <c r="W318" s="200">
        <v>24</v>
      </c>
      <c r="X318" s="200">
        <v>12</v>
      </c>
      <c r="Y318" s="200">
        <v>2</v>
      </c>
      <c r="Z318" s="193"/>
    </row>
    <row r="319" spans="1:26" x14ac:dyDescent="0.25">
      <c r="A319" s="194">
        <v>316</v>
      </c>
      <c r="B319" s="225">
        <v>1</v>
      </c>
      <c r="C319" s="193">
        <v>2016</v>
      </c>
      <c r="D319" s="193">
        <v>1</v>
      </c>
      <c r="E319" s="196">
        <v>30</v>
      </c>
      <c r="F319" s="223">
        <v>0.72173611111111102</v>
      </c>
      <c r="G319" s="29">
        <v>2016</v>
      </c>
      <c r="H319" s="193">
        <v>1</v>
      </c>
      <c r="I319" s="197">
        <v>28</v>
      </c>
      <c r="J319" s="197" t="s">
        <v>106</v>
      </c>
      <c r="K319" s="222" t="s">
        <v>92</v>
      </c>
      <c r="L319" s="217">
        <v>13.1</v>
      </c>
      <c r="M319" s="198">
        <v>350</v>
      </c>
      <c r="N319" s="198" t="s">
        <v>110</v>
      </c>
      <c r="O319" s="202">
        <v>0</v>
      </c>
      <c r="P319" s="21" t="s">
        <v>4</v>
      </c>
      <c r="Q319" s="199">
        <v>6742520.5814500004</v>
      </c>
      <c r="R319" s="199">
        <v>1477471.4584600001</v>
      </c>
      <c r="S319" s="96">
        <f t="shared" si="6"/>
        <v>42.67613887925112</v>
      </c>
      <c r="T319" s="193" t="s">
        <v>8</v>
      </c>
      <c r="U319" s="220">
        <v>0.21</v>
      </c>
      <c r="V319" s="193" t="s">
        <v>4</v>
      </c>
      <c r="W319" s="200">
        <v>14</v>
      </c>
      <c r="X319" s="200">
        <v>6</v>
      </c>
      <c r="Y319" s="200">
        <v>2</v>
      </c>
      <c r="Z319" s="193"/>
    </row>
    <row r="320" spans="1:26" x14ac:dyDescent="0.25">
      <c r="A320" s="194">
        <v>317</v>
      </c>
      <c r="B320" s="225">
        <v>1</v>
      </c>
      <c r="C320" s="193">
        <v>2016</v>
      </c>
      <c r="D320" s="193">
        <v>1</v>
      </c>
      <c r="E320" s="196">
        <v>30</v>
      </c>
      <c r="F320" s="223">
        <v>0.72255787037037045</v>
      </c>
      <c r="G320" s="29">
        <v>2016</v>
      </c>
      <c r="H320" s="193">
        <v>1</v>
      </c>
      <c r="I320" s="197">
        <v>28</v>
      </c>
      <c r="J320" s="197" t="s">
        <v>106</v>
      </c>
      <c r="K320" s="222" t="s">
        <v>92</v>
      </c>
      <c r="L320" s="217">
        <v>13.1</v>
      </c>
      <c r="M320" s="198">
        <v>350</v>
      </c>
      <c r="N320" s="198" t="s">
        <v>110</v>
      </c>
      <c r="O320" s="202">
        <v>0</v>
      </c>
      <c r="P320" s="21" t="s">
        <v>4</v>
      </c>
      <c r="Q320" s="199">
        <v>6742525.0962199997</v>
      </c>
      <c r="R320" s="199">
        <v>1477472.92451</v>
      </c>
      <c r="S320" s="96">
        <f t="shared" si="6"/>
        <v>38.264980034528854</v>
      </c>
      <c r="T320" s="193" t="s">
        <v>8</v>
      </c>
      <c r="U320" s="220">
        <v>0.14000000000000001</v>
      </c>
      <c r="V320" s="193" t="s">
        <v>4</v>
      </c>
      <c r="W320" s="200">
        <v>13</v>
      </c>
      <c r="X320" s="200">
        <v>9</v>
      </c>
      <c r="Y320" s="200">
        <v>2</v>
      </c>
      <c r="Z320" s="193"/>
    </row>
    <row r="321" spans="1:26" x14ac:dyDescent="0.25">
      <c r="A321" s="194">
        <v>318</v>
      </c>
      <c r="B321" s="225">
        <v>1</v>
      </c>
      <c r="C321" s="193">
        <v>2016</v>
      </c>
      <c r="D321" s="193">
        <v>1</v>
      </c>
      <c r="E321" s="196">
        <v>30</v>
      </c>
      <c r="F321" s="223">
        <v>0.72313657407407417</v>
      </c>
      <c r="G321" s="29">
        <v>2016</v>
      </c>
      <c r="H321" s="193">
        <v>1</v>
      </c>
      <c r="I321" s="197">
        <v>28</v>
      </c>
      <c r="J321" s="197" t="s">
        <v>106</v>
      </c>
      <c r="K321" s="222" t="s">
        <v>92</v>
      </c>
      <c r="L321" s="217">
        <v>13.1</v>
      </c>
      <c r="M321" s="198">
        <v>350</v>
      </c>
      <c r="N321" s="198" t="s">
        <v>110</v>
      </c>
      <c r="O321" s="202">
        <v>0</v>
      </c>
      <c r="P321" s="21" t="s">
        <v>4</v>
      </c>
      <c r="Q321" s="199">
        <v>6742526.6129000001</v>
      </c>
      <c r="R321" s="199">
        <v>1477467.4399900001</v>
      </c>
      <c r="S321" s="96">
        <f t="shared" si="6"/>
        <v>41.036172550572346</v>
      </c>
      <c r="T321" s="193" t="s">
        <v>8</v>
      </c>
      <c r="U321" s="220">
        <v>0.14000000000000001</v>
      </c>
      <c r="V321" s="193" t="s">
        <v>4</v>
      </c>
      <c r="W321" s="200">
        <v>10</v>
      </c>
      <c r="X321" s="200">
        <v>9</v>
      </c>
      <c r="Y321" s="200">
        <v>2</v>
      </c>
      <c r="Z321" s="193"/>
    </row>
    <row r="322" spans="1:26" x14ac:dyDescent="0.25">
      <c r="A322" s="194">
        <v>319</v>
      </c>
      <c r="B322" s="225">
        <v>1</v>
      </c>
      <c r="C322" s="193">
        <v>2016</v>
      </c>
      <c r="D322" s="193">
        <v>1</v>
      </c>
      <c r="E322" s="196">
        <v>30</v>
      </c>
      <c r="F322" s="223">
        <v>0.72447916666666667</v>
      </c>
      <c r="G322" s="29">
        <v>2016</v>
      </c>
      <c r="H322" s="193">
        <v>1</v>
      </c>
      <c r="I322" s="197">
        <v>28</v>
      </c>
      <c r="J322" s="197" t="s">
        <v>106</v>
      </c>
      <c r="K322" s="222" t="s">
        <v>92</v>
      </c>
      <c r="L322" s="217">
        <v>13.1</v>
      </c>
      <c r="M322" s="198">
        <v>350</v>
      </c>
      <c r="N322" s="198" t="s">
        <v>110</v>
      </c>
      <c r="O322" s="202">
        <v>0</v>
      </c>
      <c r="P322" s="21" t="s">
        <v>4</v>
      </c>
      <c r="Q322" s="199">
        <v>6742528.9815600002</v>
      </c>
      <c r="R322" s="199">
        <v>1477469.9597100001</v>
      </c>
      <c r="S322" s="96">
        <f t="shared" si="6"/>
        <v>37.578986193112279</v>
      </c>
      <c r="T322" s="193" t="s">
        <v>8</v>
      </c>
      <c r="U322" s="220">
        <v>0.16</v>
      </c>
      <c r="V322" s="193" t="s">
        <v>4</v>
      </c>
      <c r="W322" s="200">
        <v>13</v>
      </c>
      <c r="X322" s="200">
        <v>9</v>
      </c>
      <c r="Y322" s="200">
        <v>2</v>
      </c>
      <c r="Z322" s="193"/>
    </row>
    <row r="323" spans="1:26" x14ac:dyDescent="0.25">
      <c r="A323" s="194">
        <v>320</v>
      </c>
      <c r="B323" s="225">
        <v>1</v>
      </c>
      <c r="C323" s="193">
        <v>2016</v>
      </c>
      <c r="D323" s="193">
        <v>1</v>
      </c>
      <c r="E323" s="196">
        <v>30</v>
      </c>
      <c r="F323" s="223">
        <v>0.72568287037037038</v>
      </c>
      <c r="G323" s="29">
        <v>2016</v>
      </c>
      <c r="H323" s="193">
        <v>1</v>
      </c>
      <c r="I323" s="197">
        <v>28</v>
      </c>
      <c r="J323" s="197" t="s">
        <v>106</v>
      </c>
      <c r="K323" s="222" t="s">
        <v>92</v>
      </c>
      <c r="L323" s="217">
        <v>13.1</v>
      </c>
      <c r="M323" s="198">
        <v>350</v>
      </c>
      <c r="N323" s="198" t="s">
        <v>110</v>
      </c>
      <c r="O323" s="202">
        <v>0</v>
      </c>
      <c r="P323" s="21" t="s">
        <v>4</v>
      </c>
      <c r="Q323" s="199">
        <v>6742526.3694000002</v>
      </c>
      <c r="R323" s="199">
        <v>1477465.4183199999</v>
      </c>
      <c r="S323" s="96">
        <f t="shared" si="6"/>
        <v>42.720205149031671</v>
      </c>
      <c r="T323" s="193" t="s">
        <v>4</v>
      </c>
      <c r="U323" s="220" t="s">
        <v>4</v>
      </c>
      <c r="V323" s="193" t="s">
        <v>4</v>
      </c>
      <c r="W323" s="200" t="s">
        <v>4</v>
      </c>
      <c r="X323" s="200" t="s">
        <v>4</v>
      </c>
      <c r="Y323" s="200" t="s">
        <v>4</v>
      </c>
      <c r="Z323" s="193"/>
    </row>
    <row r="324" spans="1:26" x14ac:dyDescent="0.25">
      <c r="A324" s="194">
        <v>321</v>
      </c>
      <c r="B324" s="225">
        <v>1</v>
      </c>
      <c r="C324" s="193">
        <v>2016</v>
      </c>
      <c r="D324" s="193">
        <v>2</v>
      </c>
      <c r="E324" s="196">
        <v>23</v>
      </c>
      <c r="F324" s="224">
        <v>0.53788194444444437</v>
      </c>
      <c r="G324" s="29">
        <v>2016</v>
      </c>
      <c r="H324" s="193">
        <v>2</v>
      </c>
      <c r="I324" s="197">
        <v>20</v>
      </c>
      <c r="J324" s="197" t="s">
        <v>107</v>
      </c>
      <c r="K324" s="222" t="s">
        <v>92</v>
      </c>
      <c r="L324" s="217">
        <v>8.9</v>
      </c>
      <c r="M324" s="198">
        <v>170</v>
      </c>
      <c r="N324" s="198" t="s">
        <v>111</v>
      </c>
      <c r="O324" s="202">
        <v>0</v>
      </c>
      <c r="P324" s="21" t="s">
        <v>4</v>
      </c>
      <c r="Q324" s="199">
        <v>6742583.2812599996</v>
      </c>
      <c r="R324" s="199">
        <v>1477505.2055200001</v>
      </c>
      <c r="S324" s="96">
        <f t="shared" si="6"/>
        <v>30.154795731960832</v>
      </c>
      <c r="T324" s="193" t="s">
        <v>8</v>
      </c>
      <c r="U324" s="220">
        <v>0.71</v>
      </c>
      <c r="V324" s="193" t="s">
        <v>4</v>
      </c>
      <c r="W324" s="200">
        <v>30</v>
      </c>
      <c r="X324" s="200">
        <v>12</v>
      </c>
      <c r="Y324" s="200">
        <v>1</v>
      </c>
      <c r="Z324" s="193"/>
    </row>
    <row r="325" spans="1:26" x14ac:dyDescent="0.25">
      <c r="A325" s="194">
        <v>322</v>
      </c>
      <c r="B325" s="225">
        <v>1</v>
      </c>
      <c r="C325" s="193">
        <v>2016</v>
      </c>
      <c r="D325" s="193">
        <v>2</v>
      </c>
      <c r="E325" s="196">
        <v>23</v>
      </c>
      <c r="F325" s="224">
        <v>0.54134259259259265</v>
      </c>
      <c r="G325" s="29">
        <v>2016</v>
      </c>
      <c r="H325" s="193">
        <v>2</v>
      </c>
      <c r="I325" s="197">
        <v>20</v>
      </c>
      <c r="J325" s="197" t="s">
        <v>107</v>
      </c>
      <c r="K325" s="222" t="s">
        <v>92</v>
      </c>
      <c r="L325" s="217">
        <v>8.9</v>
      </c>
      <c r="M325" s="198">
        <v>170</v>
      </c>
      <c r="N325" s="198" t="s">
        <v>111</v>
      </c>
      <c r="O325" s="202">
        <v>0</v>
      </c>
      <c r="P325" s="21" t="s">
        <v>4</v>
      </c>
      <c r="Q325" s="199">
        <v>6742576.3719499996</v>
      </c>
      <c r="R325" s="199">
        <v>1477512.3765499999</v>
      </c>
      <c r="S325" s="96">
        <f t="shared" si="6"/>
        <v>26.593031731728722</v>
      </c>
      <c r="T325" s="193" t="s">
        <v>8</v>
      </c>
      <c r="U325" s="220">
        <v>0.62</v>
      </c>
      <c r="V325" s="193" t="s">
        <v>4</v>
      </c>
      <c r="W325" s="200">
        <v>26</v>
      </c>
      <c r="X325" s="200">
        <v>10</v>
      </c>
      <c r="Y325" s="200">
        <v>1</v>
      </c>
      <c r="Z325" s="193"/>
    </row>
    <row r="326" spans="1:26" x14ac:dyDescent="0.25">
      <c r="A326" s="194">
        <v>323</v>
      </c>
      <c r="B326" s="225">
        <v>1</v>
      </c>
      <c r="C326" s="193">
        <v>2016</v>
      </c>
      <c r="D326" s="193">
        <v>2</v>
      </c>
      <c r="E326" s="196">
        <v>23</v>
      </c>
      <c r="F326" s="224">
        <v>0.54245370370370372</v>
      </c>
      <c r="G326" s="29">
        <v>2016</v>
      </c>
      <c r="H326" s="193">
        <v>2</v>
      </c>
      <c r="I326" s="197">
        <v>20</v>
      </c>
      <c r="J326" s="197" t="s">
        <v>107</v>
      </c>
      <c r="K326" s="57" t="s">
        <v>92</v>
      </c>
      <c r="L326" s="217">
        <v>8.9</v>
      </c>
      <c r="M326" s="198">
        <v>170</v>
      </c>
      <c r="N326" s="198" t="s">
        <v>111</v>
      </c>
      <c r="O326" s="202">
        <v>0</v>
      </c>
      <c r="P326" s="21" t="s">
        <v>4</v>
      </c>
      <c r="Q326" s="199">
        <v>6742572.2583699999</v>
      </c>
      <c r="R326" s="199">
        <v>1477516.2002300001</v>
      </c>
      <c r="S326" s="96">
        <f t="shared" ref="S326:S389" si="7">((G$2-Q326)^2+(I$2-R326)^2)^0.5</f>
        <v>25.780156072263292</v>
      </c>
      <c r="T326" s="193" t="s">
        <v>8</v>
      </c>
      <c r="U326" s="220">
        <v>0.49</v>
      </c>
      <c r="V326" s="193" t="s">
        <v>4</v>
      </c>
      <c r="W326" s="200">
        <v>14</v>
      </c>
      <c r="X326" s="200">
        <v>13</v>
      </c>
      <c r="Y326" s="200">
        <v>1</v>
      </c>
      <c r="Z326" s="193"/>
    </row>
    <row r="327" spans="1:26" x14ac:dyDescent="0.25">
      <c r="A327" s="194">
        <v>324</v>
      </c>
      <c r="B327" s="225">
        <v>1</v>
      </c>
      <c r="C327" s="193">
        <v>2016</v>
      </c>
      <c r="D327" s="193">
        <v>2</v>
      </c>
      <c r="E327" s="196">
        <v>23</v>
      </c>
      <c r="F327" s="224">
        <v>0.54464120370370372</v>
      </c>
      <c r="G327" s="29">
        <v>2016</v>
      </c>
      <c r="H327" s="193">
        <v>2</v>
      </c>
      <c r="I327" s="197">
        <v>20</v>
      </c>
      <c r="J327" s="197" t="s">
        <v>107</v>
      </c>
      <c r="K327" s="222" t="s">
        <v>92</v>
      </c>
      <c r="L327" s="217">
        <v>8.9</v>
      </c>
      <c r="M327" s="198">
        <v>170</v>
      </c>
      <c r="N327" s="198" t="s">
        <v>111</v>
      </c>
      <c r="O327" s="202">
        <v>0</v>
      </c>
      <c r="P327" s="21" t="s">
        <v>4</v>
      </c>
      <c r="Q327" s="199">
        <v>6742567.3046199996</v>
      </c>
      <c r="R327" s="199">
        <v>1477518.96227</v>
      </c>
      <c r="S327" s="96">
        <f t="shared" si="7"/>
        <v>24.82800187061946</v>
      </c>
      <c r="T327" s="193" t="s">
        <v>8</v>
      </c>
      <c r="U327" s="220">
        <v>0.79</v>
      </c>
      <c r="V327" s="193" t="s">
        <v>4</v>
      </c>
      <c r="W327" s="200">
        <v>23</v>
      </c>
      <c r="X327" s="200">
        <v>15</v>
      </c>
      <c r="Y327" s="200">
        <v>1</v>
      </c>
      <c r="Z327" s="193"/>
    </row>
    <row r="328" spans="1:26" x14ac:dyDescent="0.25">
      <c r="A328" s="194">
        <v>325</v>
      </c>
      <c r="B328" s="225">
        <v>1</v>
      </c>
      <c r="C328" s="193">
        <v>2016</v>
      </c>
      <c r="D328" s="193">
        <v>2</v>
      </c>
      <c r="E328" s="196">
        <v>23</v>
      </c>
      <c r="F328" s="224">
        <v>0.54655092592592591</v>
      </c>
      <c r="G328" s="29">
        <v>2016</v>
      </c>
      <c r="H328" s="193">
        <v>2</v>
      </c>
      <c r="I328" s="197">
        <v>20</v>
      </c>
      <c r="J328" s="197" t="s">
        <v>107</v>
      </c>
      <c r="K328" s="222" t="s">
        <v>92</v>
      </c>
      <c r="L328" s="217">
        <v>8.9</v>
      </c>
      <c r="M328" s="198">
        <v>170</v>
      </c>
      <c r="N328" s="198" t="s">
        <v>111</v>
      </c>
      <c r="O328" s="202">
        <v>0</v>
      </c>
      <c r="P328" s="21" t="s">
        <v>4</v>
      </c>
      <c r="Q328" s="199">
        <v>6742563.5441899998</v>
      </c>
      <c r="R328" s="199">
        <v>1477521.5630600001</v>
      </c>
      <c r="S328" s="96">
        <f t="shared" si="7"/>
        <v>25.422615115671064</v>
      </c>
      <c r="T328" s="193" t="s">
        <v>8</v>
      </c>
      <c r="U328" s="220">
        <v>0.82</v>
      </c>
      <c r="V328" s="193" t="s">
        <v>4</v>
      </c>
      <c r="W328" s="200">
        <v>25</v>
      </c>
      <c r="X328" s="200">
        <v>13</v>
      </c>
      <c r="Y328" s="200">
        <v>1</v>
      </c>
      <c r="Z328" s="193"/>
    </row>
    <row r="329" spans="1:26" x14ac:dyDescent="0.25">
      <c r="A329" s="194">
        <v>326</v>
      </c>
      <c r="B329" s="225">
        <v>1</v>
      </c>
      <c r="C329" s="193">
        <v>2016</v>
      </c>
      <c r="D329" s="193">
        <v>2</v>
      </c>
      <c r="E329" s="196">
        <v>23</v>
      </c>
      <c r="F329" s="224">
        <v>0.54832175925925919</v>
      </c>
      <c r="G329" s="29">
        <v>2016</v>
      </c>
      <c r="H329" s="193">
        <v>2</v>
      </c>
      <c r="I329" s="197">
        <v>20</v>
      </c>
      <c r="J329" s="197" t="s">
        <v>107</v>
      </c>
      <c r="K329" s="222" t="s">
        <v>92</v>
      </c>
      <c r="L329" s="217">
        <v>8.9</v>
      </c>
      <c r="M329" s="198">
        <v>170</v>
      </c>
      <c r="N329" s="198" t="s">
        <v>111</v>
      </c>
      <c r="O329" s="202">
        <v>0</v>
      </c>
      <c r="P329" s="21" t="s">
        <v>4</v>
      </c>
      <c r="Q329" s="199">
        <v>6742562.1151200002</v>
      </c>
      <c r="R329" s="199">
        <v>1477523.7701699999</v>
      </c>
      <c r="S329" s="96">
        <f t="shared" si="7"/>
        <v>27.017713345920274</v>
      </c>
      <c r="T329" s="193" t="s">
        <v>5</v>
      </c>
      <c r="U329" s="220">
        <v>0.8</v>
      </c>
      <c r="V329" s="193" t="s">
        <v>4</v>
      </c>
      <c r="W329" s="200">
        <v>32</v>
      </c>
      <c r="X329" s="200">
        <v>10</v>
      </c>
      <c r="Y329" s="200">
        <v>1</v>
      </c>
      <c r="Z329" s="193"/>
    </row>
    <row r="330" spans="1:26" x14ac:dyDescent="0.25">
      <c r="A330" s="194">
        <v>327</v>
      </c>
      <c r="B330" s="225">
        <v>1</v>
      </c>
      <c r="C330" s="193">
        <v>2016</v>
      </c>
      <c r="D330" s="193">
        <v>2</v>
      </c>
      <c r="E330" s="196">
        <v>23</v>
      </c>
      <c r="F330" s="224">
        <v>0.55064814814814811</v>
      </c>
      <c r="G330" s="29">
        <v>2016</v>
      </c>
      <c r="H330" s="193">
        <v>2</v>
      </c>
      <c r="I330" s="197">
        <v>20</v>
      </c>
      <c r="J330" s="197" t="s">
        <v>107</v>
      </c>
      <c r="K330" s="222" t="s">
        <v>92</v>
      </c>
      <c r="L330" s="217">
        <v>8.9</v>
      </c>
      <c r="M330" s="198">
        <v>170</v>
      </c>
      <c r="N330" s="198" t="s">
        <v>111</v>
      </c>
      <c r="O330" s="202">
        <v>0</v>
      </c>
      <c r="P330" s="21" t="s">
        <v>4</v>
      </c>
      <c r="Q330" s="199">
        <v>6742556.6553800004</v>
      </c>
      <c r="R330" s="199">
        <v>1477525.4890399999</v>
      </c>
      <c r="S330" s="96">
        <f t="shared" si="7"/>
        <v>27.616994098966209</v>
      </c>
      <c r="T330" s="193" t="s">
        <v>8</v>
      </c>
      <c r="U330" s="220">
        <v>0.86</v>
      </c>
      <c r="V330" s="193" t="s">
        <v>4</v>
      </c>
      <c r="W330" s="200">
        <v>30</v>
      </c>
      <c r="X330" s="200">
        <v>23</v>
      </c>
      <c r="Y330" s="200">
        <v>1</v>
      </c>
      <c r="Z330" s="193"/>
    </row>
    <row r="331" spans="1:26" x14ac:dyDescent="0.25">
      <c r="A331" s="194">
        <v>328</v>
      </c>
      <c r="B331" s="225">
        <v>1</v>
      </c>
      <c r="C331" s="193">
        <v>2016</v>
      </c>
      <c r="D331" s="193">
        <v>2</v>
      </c>
      <c r="E331" s="196">
        <v>23</v>
      </c>
      <c r="F331" s="224">
        <v>0.55199074074074073</v>
      </c>
      <c r="G331" s="29">
        <v>2016</v>
      </c>
      <c r="H331" s="193">
        <v>2</v>
      </c>
      <c r="I331" s="197">
        <v>20</v>
      </c>
      <c r="J331" s="197" t="s">
        <v>107</v>
      </c>
      <c r="K331" s="222" t="s">
        <v>92</v>
      </c>
      <c r="L331" s="217">
        <v>8.9</v>
      </c>
      <c r="M331" s="198">
        <v>170</v>
      </c>
      <c r="N331" s="198" t="s">
        <v>111</v>
      </c>
      <c r="O331" s="202">
        <v>0</v>
      </c>
      <c r="P331" s="21" t="s">
        <v>4</v>
      </c>
      <c r="Q331" s="199">
        <v>6742560.2946800003</v>
      </c>
      <c r="R331" s="199">
        <v>1477526.1926200001</v>
      </c>
      <c r="S331" s="96">
        <f t="shared" si="7"/>
        <v>28.886793154938395</v>
      </c>
      <c r="T331" s="193" t="s">
        <v>5</v>
      </c>
      <c r="U331" s="220">
        <v>1.17</v>
      </c>
      <c r="V331" s="193" t="s">
        <v>4</v>
      </c>
      <c r="W331" s="200">
        <v>38</v>
      </c>
      <c r="X331" s="200">
        <v>18</v>
      </c>
      <c r="Y331" s="200">
        <v>1</v>
      </c>
      <c r="Z331" s="193"/>
    </row>
    <row r="332" spans="1:26" x14ac:dyDescent="0.25">
      <c r="A332" s="194">
        <v>329</v>
      </c>
      <c r="B332" s="225">
        <v>1</v>
      </c>
      <c r="C332" s="193">
        <v>2016</v>
      </c>
      <c r="D332" s="193">
        <v>2</v>
      </c>
      <c r="E332" s="196">
        <v>23</v>
      </c>
      <c r="F332" s="224">
        <v>0.55355324074074075</v>
      </c>
      <c r="G332" s="29">
        <v>2016</v>
      </c>
      <c r="H332" s="193">
        <v>2</v>
      </c>
      <c r="I332" s="197">
        <v>20</v>
      </c>
      <c r="J332" s="197" t="s">
        <v>107</v>
      </c>
      <c r="K332" s="222" t="s">
        <v>92</v>
      </c>
      <c r="L332" s="217">
        <v>8.9</v>
      </c>
      <c r="M332" s="198">
        <v>170</v>
      </c>
      <c r="N332" s="198" t="s">
        <v>111</v>
      </c>
      <c r="O332" s="202">
        <v>0</v>
      </c>
      <c r="P332" s="21" t="s">
        <v>4</v>
      </c>
      <c r="Q332" s="199">
        <v>6742559.4042999996</v>
      </c>
      <c r="R332" s="199">
        <v>1477527.7933</v>
      </c>
      <c r="S332" s="96">
        <f t="shared" si="7"/>
        <v>30.279484529573697</v>
      </c>
      <c r="T332" s="193" t="s">
        <v>8</v>
      </c>
      <c r="U332" s="220">
        <v>0.46</v>
      </c>
      <c r="V332" s="193" t="s">
        <v>4</v>
      </c>
      <c r="W332" s="200">
        <v>15</v>
      </c>
      <c r="X332" s="200">
        <v>15</v>
      </c>
      <c r="Y332" s="200">
        <v>1</v>
      </c>
      <c r="Z332" s="193"/>
    </row>
    <row r="333" spans="1:26" x14ac:dyDescent="0.25">
      <c r="A333" s="194">
        <v>330</v>
      </c>
      <c r="B333" s="225">
        <v>1</v>
      </c>
      <c r="C333" s="193">
        <v>2016</v>
      </c>
      <c r="D333" s="193">
        <v>2</v>
      </c>
      <c r="E333" s="196">
        <v>23</v>
      </c>
      <c r="F333" s="224">
        <v>0.55533564814814818</v>
      </c>
      <c r="G333" s="29">
        <v>2016</v>
      </c>
      <c r="H333" s="193">
        <v>2</v>
      </c>
      <c r="I333" s="197">
        <v>20</v>
      </c>
      <c r="J333" s="197" t="s">
        <v>107</v>
      </c>
      <c r="K333" s="222" t="s">
        <v>92</v>
      </c>
      <c r="L333" s="217">
        <v>8.9</v>
      </c>
      <c r="M333" s="198">
        <v>170</v>
      </c>
      <c r="N333" s="198" t="s">
        <v>111</v>
      </c>
      <c r="O333" s="202">
        <v>0</v>
      </c>
      <c r="P333" s="21" t="s">
        <v>4</v>
      </c>
      <c r="Q333" s="199">
        <v>6742552.5044200001</v>
      </c>
      <c r="R333" s="199">
        <v>1477524.64066</v>
      </c>
      <c r="S333" s="96">
        <f t="shared" si="7"/>
        <v>26.682607158473292</v>
      </c>
      <c r="T333" s="193" t="s">
        <v>8</v>
      </c>
      <c r="U333" s="220">
        <v>0.41</v>
      </c>
      <c r="V333" s="193" t="s">
        <v>4</v>
      </c>
      <c r="W333" s="200">
        <v>13</v>
      </c>
      <c r="X333" s="200">
        <v>14</v>
      </c>
      <c r="Y333" s="200">
        <v>1</v>
      </c>
      <c r="Z333" s="193"/>
    </row>
    <row r="334" spans="1:26" x14ac:dyDescent="0.25">
      <c r="A334" s="194">
        <v>331</v>
      </c>
      <c r="B334" s="225">
        <v>1</v>
      </c>
      <c r="C334" s="193">
        <v>2016</v>
      </c>
      <c r="D334" s="193">
        <v>2</v>
      </c>
      <c r="E334" s="196">
        <v>23</v>
      </c>
      <c r="F334" s="224">
        <v>0.55674768518518525</v>
      </c>
      <c r="G334" s="29">
        <v>2016</v>
      </c>
      <c r="H334" s="193">
        <v>2</v>
      </c>
      <c r="I334" s="197">
        <v>20</v>
      </c>
      <c r="J334" s="197" t="s">
        <v>107</v>
      </c>
      <c r="K334" s="222" t="s">
        <v>92</v>
      </c>
      <c r="L334" s="217">
        <v>8.9</v>
      </c>
      <c r="M334" s="198">
        <v>170</v>
      </c>
      <c r="N334" s="198" t="s">
        <v>111</v>
      </c>
      <c r="O334" s="202">
        <v>0</v>
      </c>
      <c r="P334" s="21" t="s">
        <v>4</v>
      </c>
      <c r="Q334" s="199">
        <v>6742551.2445999999</v>
      </c>
      <c r="R334" s="199">
        <v>1477521.21322</v>
      </c>
      <c r="S334" s="96">
        <f t="shared" si="7"/>
        <v>23.37618043930102</v>
      </c>
      <c r="T334" s="193" t="s">
        <v>8</v>
      </c>
      <c r="U334" s="220">
        <v>0.53</v>
      </c>
      <c r="V334" s="193" t="s">
        <v>4</v>
      </c>
      <c r="W334" s="200">
        <v>16</v>
      </c>
      <c r="X334" s="200">
        <v>12</v>
      </c>
      <c r="Y334" s="200">
        <v>1</v>
      </c>
      <c r="Z334" s="193"/>
    </row>
    <row r="335" spans="1:26" x14ac:dyDescent="0.25">
      <c r="A335" s="194">
        <v>332</v>
      </c>
      <c r="B335" s="225">
        <v>1</v>
      </c>
      <c r="C335" s="193">
        <v>2016</v>
      </c>
      <c r="D335" s="193">
        <v>2</v>
      </c>
      <c r="E335" s="196">
        <v>23</v>
      </c>
      <c r="F335" s="224">
        <v>0.55844907407407407</v>
      </c>
      <c r="G335" s="29">
        <v>2016</v>
      </c>
      <c r="H335" s="193">
        <v>2</v>
      </c>
      <c r="I335" s="197">
        <v>20</v>
      </c>
      <c r="J335" s="197" t="s">
        <v>107</v>
      </c>
      <c r="K335" s="222" t="s">
        <v>92</v>
      </c>
      <c r="L335" s="217">
        <v>8.9</v>
      </c>
      <c r="M335" s="198">
        <v>170</v>
      </c>
      <c r="N335" s="198" t="s">
        <v>111</v>
      </c>
      <c r="O335" s="202">
        <v>0</v>
      </c>
      <c r="P335" s="21" t="s">
        <v>4</v>
      </c>
      <c r="Q335" s="199">
        <v>6742551.7718099998</v>
      </c>
      <c r="R335" s="199">
        <v>1477525.9591900001</v>
      </c>
      <c r="S335" s="96">
        <f t="shared" si="7"/>
        <v>28.047836567862177</v>
      </c>
      <c r="T335" s="193" t="s">
        <v>8</v>
      </c>
      <c r="U335" s="220">
        <v>0.68</v>
      </c>
      <c r="V335" s="193" t="s">
        <v>4</v>
      </c>
      <c r="W335" s="200">
        <v>20</v>
      </c>
      <c r="X335" s="200">
        <v>14</v>
      </c>
      <c r="Y335" s="200">
        <v>1</v>
      </c>
      <c r="Z335" s="193"/>
    </row>
    <row r="336" spans="1:26" x14ac:dyDescent="0.25">
      <c r="A336" s="194">
        <v>333</v>
      </c>
      <c r="B336" s="225">
        <v>1</v>
      </c>
      <c r="C336" s="193">
        <v>2016</v>
      </c>
      <c r="D336" s="193">
        <v>2</v>
      </c>
      <c r="E336" s="196">
        <v>23</v>
      </c>
      <c r="F336" s="224">
        <v>0.56065972222222216</v>
      </c>
      <c r="G336" s="29">
        <v>2016</v>
      </c>
      <c r="H336" s="193">
        <v>2</v>
      </c>
      <c r="I336" s="197">
        <v>20</v>
      </c>
      <c r="J336" s="197" t="s">
        <v>107</v>
      </c>
      <c r="K336" s="222" t="s">
        <v>92</v>
      </c>
      <c r="L336" s="217">
        <v>8.9</v>
      </c>
      <c r="M336" s="198">
        <v>170</v>
      </c>
      <c r="N336" s="198" t="s">
        <v>111</v>
      </c>
      <c r="O336" s="202">
        <v>0</v>
      </c>
      <c r="P336" s="21" t="s">
        <v>4</v>
      </c>
      <c r="Q336" s="199">
        <v>6742552.5139199998</v>
      </c>
      <c r="R336" s="199">
        <v>1477531.96976</v>
      </c>
      <c r="S336" s="96">
        <f t="shared" si="7"/>
        <v>34.002250340602707</v>
      </c>
      <c r="T336" s="193" t="s">
        <v>8</v>
      </c>
      <c r="U336" s="220">
        <v>0.24</v>
      </c>
      <c r="V336" s="193" t="s">
        <v>4</v>
      </c>
      <c r="W336" s="200">
        <v>10</v>
      </c>
      <c r="X336" s="200">
        <v>9</v>
      </c>
      <c r="Y336" s="200">
        <v>1</v>
      </c>
      <c r="Z336" s="193"/>
    </row>
    <row r="337" spans="1:26" x14ac:dyDescent="0.25">
      <c r="A337" s="194">
        <v>334</v>
      </c>
      <c r="B337" s="225">
        <v>1</v>
      </c>
      <c r="C337" s="193">
        <v>2016</v>
      </c>
      <c r="D337" s="193">
        <v>2</v>
      </c>
      <c r="E337" s="196">
        <v>23</v>
      </c>
      <c r="F337" s="224">
        <v>0.56439814814814815</v>
      </c>
      <c r="G337" s="29">
        <v>2016</v>
      </c>
      <c r="H337" s="193">
        <v>2</v>
      </c>
      <c r="I337" s="197">
        <v>20</v>
      </c>
      <c r="J337" s="197" t="s">
        <v>107</v>
      </c>
      <c r="K337" s="222" t="s">
        <v>92</v>
      </c>
      <c r="L337" s="217">
        <v>8.9</v>
      </c>
      <c r="M337" s="198">
        <v>170</v>
      </c>
      <c r="N337" s="198" t="s">
        <v>111</v>
      </c>
      <c r="O337" s="202">
        <v>0</v>
      </c>
      <c r="P337" s="21" t="s">
        <v>4</v>
      </c>
      <c r="Q337" s="199">
        <v>6742558.2488299999</v>
      </c>
      <c r="R337" s="199">
        <v>1477543.16282</v>
      </c>
      <c r="S337" s="96">
        <f t="shared" si="7"/>
        <v>45.362240538998343</v>
      </c>
      <c r="T337" s="193" t="s">
        <v>5</v>
      </c>
      <c r="U337" s="220">
        <v>0.85</v>
      </c>
      <c r="V337" s="193" t="s">
        <v>4</v>
      </c>
      <c r="W337" s="200">
        <v>25</v>
      </c>
      <c r="X337" s="200">
        <v>17</v>
      </c>
      <c r="Y337" s="200">
        <v>1</v>
      </c>
      <c r="Z337" s="193"/>
    </row>
    <row r="338" spans="1:26" x14ac:dyDescent="0.25">
      <c r="A338" s="194">
        <v>335</v>
      </c>
      <c r="B338" s="225">
        <v>1</v>
      </c>
      <c r="C338" s="193">
        <v>2016</v>
      </c>
      <c r="D338" s="193">
        <v>2</v>
      </c>
      <c r="E338" s="196">
        <v>23</v>
      </c>
      <c r="F338" s="224">
        <v>0.56627314814814811</v>
      </c>
      <c r="G338" s="29">
        <v>2016</v>
      </c>
      <c r="H338" s="193">
        <v>2</v>
      </c>
      <c r="I338" s="197">
        <v>20</v>
      </c>
      <c r="J338" s="197" t="s">
        <v>107</v>
      </c>
      <c r="K338" s="57" t="s">
        <v>92</v>
      </c>
      <c r="L338" s="217">
        <v>8.9</v>
      </c>
      <c r="M338" s="198">
        <v>170</v>
      </c>
      <c r="N338" s="198" t="s">
        <v>111</v>
      </c>
      <c r="O338" s="202">
        <v>0</v>
      </c>
      <c r="P338" s="21" t="s">
        <v>4</v>
      </c>
      <c r="Q338" s="199">
        <v>6742563.1719399998</v>
      </c>
      <c r="R338" s="199">
        <v>1477539.9540500001</v>
      </c>
      <c r="S338" s="96">
        <f t="shared" si="7"/>
        <v>42.944927462591828</v>
      </c>
      <c r="T338" s="193" t="s">
        <v>8</v>
      </c>
      <c r="U338" s="220">
        <v>0.26</v>
      </c>
      <c r="V338" s="193" t="s">
        <v>4</v>
      </c>
      <c r="W338" s="200">
        <v>12</v>
      </c>
      <c r="X338" s="200">
        <v>9</v>
      </c>
      <c r="Y338" s="200">
        <v>1</v>
      </c>
      <c r="Z338" s="193"/>
    </row>
    <row r="339" spans="1:26" x14ac:dyDescent="0.25">
      <c r="A339" s="194">
        <v>336</v>
      </c>
      <c r="B339" s="225">
        <v>1</v>
      </c>
      <c r="C339" s="193">
        <v>2016</v>
      </c>
      <c r="D339" s="193">
        <v>2</v>
      </c>
      <c r="E339" s="196">
        <v>23</v>
      </c>
      <c r="F339" s="224">
        <v>0.56775462962962964</v>
      </c>
      <c r="G339" s="29">
        <v>2016</v>
      </c>
      <c r="H339" s="193">
        <v>2</v>
      </c>
      <c r="I339" s="197">
        <v>20</v>
      </c>
      <c r="J339" s="197" t="s">
        <v>107</v>
      </c>
      <c r="K339" s="222" t="s">
        <v>92</v>
      </c>
      <c r="L339" s="217">
        <v>8.9</v>
      </c>
      <c r="M339" s="198">
        <v>170</v>
      </c>
      <c r="N339" s="198" t="s">
        <v>111</v>
      </c>
      <c r="O339" s="202">
        <v>0</v>
      </c>
      <c r="P339" s="21" t="s">
        <v>4</v>
      </c>
      <c r="Q339" s="199">
        <v>6742554.4141199999</v>
      </c>
      <c r="R339" s="199">
        <v>1477546.9447399999</v>
      </c>
      <c r="S339" s="96">
        <f t="shared" si="7"/>
        <v>48.946491897140056</v>
      </c>
      <c r="T339" s="193" t="s">
        <v>8</v>
      </c>
      <c r="U339" s="220">
        <v>0.37</v>
      </c>
      <c r="V339" s="193" t="s">
        <v>4</v>
      </c>
      <c r="W339" s="200">
        <v>16</v>
      </c>
      <c r="X339" s="200">
        <v>7</v>
      </c>
      <c r="Y339" s="200">
        <v>1</v>
      </c>
      <c r="Z339" s="193"/>
    </row>
    <row r="340" spans="1:26" x14ac:dyDescent="0.25">
      <c r="A340" s="194">
        <v>337</v>
      </c>
      <c r="B340" s="225">
        <v>1</v>
      </c>
      <c r="C340" s="193">
        <v>2016</v>
      </c>
      <c r="D340" s="193">
        <v>2</v>
      </c>
      <c r="E340" s="196">
        <v>23</v>
      </c>
      <c r="F340" s="224">
        <v>0.56877314814814817</v>
      </c>
      <c r="G340" s="29">
        <v>2016</v>
      </c>
      <c r="H340" s="193">
        <v>2</v>
      </c>
      <c r="I340" s="197">
        <v>20</v>
      </c>
      <c r="J340" s="197" t="s">
        <v>107</v>
      </c>
      <c r="K340" s="222" t="s">
        <v>92</v>
      </c>
      <c r="L340" s="217">
        <v>8.9</v>
      </c>
      <c r="M340" s="198">
        <v>170</v>
      </c>
      <c r="N340" s="198" t="s">
        <v>111</v>
      </c>
      <c r="O340" s="202">
        <v>0</v>
      </c>
      <c r="P340" s="21" t="s">
        <v>4</v>
      </c>
      <c r="Q340" s="199">
        <v>6742551.7330900002</v>
      </c>
      <c r="R340" s="199">
        <v>1477549.78106</v>
      </c>
      <c r="S340" s="96">
        <f t="shared" si="7"/>
        <v>51.83065748826187</v>
      </c>
      <c r="T340" s="193" t="s">
        <v>8</v>
      </c>
      <c r="U340" s="220">
        <v>0.32</v>
      </c>
      <c r="V340" s="193" t="s">
        <v>4</v>
      </c>
      <c r="W340" s="200">
        <v>14</v>
      </c>
      <c r="X340" s="200">
        <v>6</v>
      </c>
      <c r="Y340" s="200">
        <v>1</v>
      </c>
      <c r="Z340" s="193"/>
    </row>
    <row r="341" spans="1:26" x14ac:dyDescent="0.25">
      <c r="A341" s="194">
        <v>338</v>
      </c>
      <c r="B341" s="225">
        <v>1</v>
      </c>
      <c r="C341" s="193">
        <v>2016</v>
      </c>
      <c r="D341" s="193">
        <v>2</v>
      </c>
      <c r="E341" s="196">
        <v>23</v>
      </c>
      <c r="F341" s="224">
        <v>0.57016203703703705</v>
      </c>
      <c r="G341" s="29">
        <v>2016</v>
      </c>
      <c r="H341" s="193">
        <v>2</v>
      </c>
      <c r="I341" s="197">
        <v>20</v>
      </c>
      <c r="J341" s="197" t="s">
        <v>107</v>
      </c>
      <c r="K341" s="222" t="s">
        <v>92</v>
      </c>
      <c r="L341" s="217">
        <v>8.9</v>
      </c>
      <c r="M341" s="198">
        <v>170</v>
      </c>
      <c r="N341" s="198" t="s">
        <v>111</v>
      </c>
      <c r="O341" s="202">
        <v>0</v>
      </c>
      <c r="P341" s="21" t="s">
        <v>4</v>
      </c>
      <c r="Q341" s="199">
        <v>6742539.7545499997</v>
      </c>
      <c r="R341" s="199">
        <v>1477546.2261900001</v>
      </c>
      <c r="S341" s="96">
        <f t="shared" si="7"/>
        <v>50.286163580389335</v>
      </c>
      <c r="T341" s="193" t="s">
        <v>8</v>
      </c>
      <c r="U341" s="220">
        <v>1.3</v>
      </c>
      <c r="V341" s="193" t="s">
        <v>4</v>
      </c>
      <c r="W341" s="200">
        <v>42</v>
      </c>
      <c r="X341" s="200">
        <v>16</v>
      </c>
      <c r="Y341" s="200">
        <v>1</v>
      </c>
      <c r="Z341" s="193"/>
    </row>
    <row r="342" spans="1:26" x14ac:dyDescent="0.25">
      <c r="A342" s="194">
        <v>339</v>
      </c>
      <c r="B342" s="225">
        <v>1</v>
      </c>
      <c r="C342" s="193">
        <v>2016</v>
      </c>
      <c r="D342" s="193">
        <v>2</v>
      </c>
      <c r="E342" s="196">
        <v>23</v>
      </c>
      <c r="F342" s="224">
        <v>0.57217592592592592</v>
      </c>
      <c r="G342" s="29">
        <v>2016</v>
      </c>
      <c r="H342" s="193">
        <v>2</v>
      </c>
      <c r="I342" s="197">
        <v>20</v>
      </c>
      <c r="J342" s="197" t="s">
        <v>107</v>
      </c>
      <c r="K342" s="222" t="s">
        <v>92</v>
      </c>
      <c r="L342" s="217">
        <v>8.9</v>
      </c>
      <c r="M342" s="198">
        <v>170</v>
      </c>
      <c r="N342" s="198" t="s">
        <v>111</v>
      </c>
      <c r="O342" s="202">
        <v>0</v>
      </c>
      <c r="P342" s="21" t="s">
        <v>4</v>
      </c>
      <c r="Q342" s="199">
        <v>6742552.9857900003</v>
      </c>
      <c r="R342" s="199">
        <v>1477556.11066</v>
      </c>
      <c r="S342" s="96">
        <f t="shared" si="7"/>
        <v>58.119509870264423</v>
      </c>
      <c r="T342" s="193" t="s">
        <v>5</v>
      </c>
      <c r="U342" s="220">
        <v>0.23</v>
      </c>
      <c r="V342" s="193" t="s">
        <v>4</v>
      </c>
      <c r="W342" s="200">
        <v>9</v>
      </c>
      <c r="X342" s="200">
        <v>7</v>
      </c>
      <c r="Y342" s="200">
        <v>1</v>
      </c>
      <c r="Z342" s="193"/>
    </row>
    <row r="343" spans="1:26" x14ac:dyDescent="0.25">
      <c r="A343" s="194">
        <v>340</v>
      </c>
      <c r="B343" s="225">
        <v>1</v>
      </c>
      <c r="C343" s="193">
        <v>2016</v>
      </c>
      <c r="D343" s="193">
        <v>2</v>
      </c>
      <c r="E343" s="196">
        <v>23</v>
      </c>
      <c r="F343" s="224">
        <v>0.57287037037037036</v>
      </c>
      <c r="G343" s="29">
        <v>2016</v>
      </c>
      <c r="H343" s="193">
        <v>2</v>
      </c>
      <c r="I343" s="197">
        <v>20</v>
      </c>
      <c r="J343" s="197" t="s">
        <v>107</v>
      </c>
      <c r="K343" s="222" t="s">
        <v>92</v>
      </c>
      <c r="L343" s="217">
        <v>8.9</v>
      </c>
      <c r="M343" s="198">
        <v>170</v>
      </c>
      <c r="N343" s="198" t="s">
        <v>111</v>
      </c>
      <c r="O343" s="202">
        <v>0</v>
      </c>
      <c r="P343" s="21" t="s">
        <v>4</v>
      </c>
      <c r="Q343" s="199">
        <v>6742559.1246300004</v>
      </c>
      <c r="R343" s="199">
        <v>1477550.9493100001</v>
      </c>
      <c r="S343" s="96">
        <f t="shared" si="7"/>
        <v>53.196722287405159</v>
      </c>
      <c r="T343" s="193" t="s">
        <v>8</v>
      </c>
      <c r="U343" s="220">
        <v>0.28000000000000003</v>
      </c>
      <c r="V343" s="193" t="s">
        <v>4</v>
      </c>
      <c r="W343" s="200">
        <v>14</v>
      </c>
      <c r="X343" s="200">
        <v>10</v>
      </c>
      <c r="Y343" s="200">
        <v>1</v>
      </c>
      <c r="Z343" s="193"/>
    </row>
    <row r="344" spans="1:26" x14ac:dyDescent="0.25">
      <c r="A344" s="194">
        <v>341</v>
      </c>
      <c r="B344" s="225">
        <v>1</v>
      </c>
      <c r="C344" s="193">
        <v>2016</v>
      </c>
      <c r="D344" s="193">
        <v>2</v>
      </c>
      <c r="E344" s="196">
        <v>23</v>
      </c>
      <c r="F344" s="224">
        <v>0.57370370370370372</v>
      </c>
      <c r="G344" s="29">
        <v>2016</v>
      </c>
      <c r="H344" s="193">
        <v>2</v>
      </c>
      <c r="I344" s="197">
        <v>20</v>
      </c>
      <c r="J344" s="197" t="s">
        <v>107</v>
      </c>
      <c r="K344" s="222" t="s">
        <v>92</v>
      </c>
      <c r="L344" s="217">
        <v>8.9</v>
      </c>
      <c r="M344" s="198">
        <v>170</v>
      </c>
      <c r="N344" s="198" t="s">
        <v>111</v>
      </c>
      <c r="O344" s="202">
        <v>0</v>
      </c>
      <c r="P344" s="21" t="s">
        <v>4</v>
      </c>
      <c r="Q344" s="199">
        <v>6742571.1659300001</v>
      </c>
      <c r="R344" s="199">
        <v>1477548.07941</v>
      </c>
      <c r="S344" s="96">
        <f t="shared" si="7"/>
        <v>52.939743659354534</v>
      </c>
      <c r="T344" s="193" t="s">
        <v>8</v>
      </c>
      <c r="U344" s="220">
        <v>0.47</v>
      </c>
      <c r="V344" s="193" t="s">
        <v>4</v>
      </c>
      <c r="W344" s="200">
        <v>18</v>
      </c>
      <c r="X344" s="200">
        <v>8</v>
      </c>
      <c r="Y344" s="200">
        <v>1</v>
      </c>
      <c r="Z344" s="193"/>
    </row>
    <row r="345" spans="1:26" x14ac:dyDescent="0.25">
      <c r="A345" s="194">
        <v>342</v>
      </c>
      <c r="B345" s="225">
        <v>1</v>
      </c>
      <c r="C345" s="193">
        <v>2016</v>
      </c>
      <c r="D345" s="193">
        <v>2</v>
      </c>
      <c r="E345" s="196">
        <v>23</v>
      </c>
      <c r="F345" s="224">
        <v>0.57680555555555557</v>
      </c>
      <c r="G345" s="29">
        <v>2016</v>
      </c>
      <c r="H345" s="193">
        <v>2</v>
      </c>
      <c r="I345" s="197">
        <v>20</v>
      </c>
      <c r="J345" s="197" t="s">
        <v>107</v>
      </c>
      <c r="K345" s="222" t="s">
        <v>92</v>
      </c>
      <c r="L345" s="217">
        <v>8.9</v>
      </c>
      <c r="M345" s="198">
        <v>170</v>
      </c>
      <c r="N345" s="198" t="s">
        <v>111</v>
      </c>
      <c r="O345" s="202">
        <v>0</v>
      </c>
      <c r="P345" s="21" t="s">
        <v>4</v>
      </c>
      <c r="Q345" s="199">
        <v>6742577.0426500002</v>
      </c>
      <c r="R345" s="199">
        <v>1477542.07791</v>
      </c>
      <c r="S345" s="96">
        <f t="shared" si="7"/>
        <v>49.737569994912448</v>
      </c>
      <c r="T345" s="193" t="s">
        <v>8</v>
      </c>
      <c r="U345" s="220">
        <v>0.57999999999999996</v>
      </c>
      <c r="V345" s="193" t="s">
        <v>4</v>
      </c>
      <c r="W345" s="200">
        <v>20</v>
      </c>
      <c r="X345" s="200">
        <v>9</v>
      </c>
      <c r="Y345" s="200">
        <v>1</v>
      </c>
      <c r="Z345" s="193"/>
    </row>
    <row r="346" spans="1:26" x14ac:dyDescent="0.25">
      <c r="A346" s="194">
        <v>343</v>
      </c>
      <c r="B346" s="225">
        <v>1</v>
      </c>
      <c r="C346" s="193">
        <v>2016</v>
      </c>
      <c r="D346" s="193">
        <v>2</v>
      </c>
      <c r="E346" s="196">
        <v>23</v>
      </c>
      <c r="F346" s="224">
        <v>0.57917824074074076</v>
      </c>
      <c r="G346" s="29">
        <v>2016</v>
      </c>
      <c r="H346" s="193">
        <v>2</v>
      </c>
      <c r="I346" s="197">
        <v>20</v>
      </c>
      <c r="J346" s="197" t="s">
        <v>107</v>
      </c>
      <c r="K346" s="222" t="s">
        <v>92</v>
      </c>
      <c r="L346" s="217">
        <v>8.9</v>
      </c>
      <c r="M346" s="198">
        <v>170</v>
      </c>
      <c r="N346" s="198" t="s">
        <v>111</v>
      </c>
      <c r="O346" s="202">
        <v>0</v>
      </c>
      <c r="P346" s="21" t="s">
        <v>4</v>
      </c>
      <c r="Q346" s="199">
        <v>6742581.4819900002</v>
      </c>
      <c r="R346" s="199">
        <v>1477536.0673700001</v>
      </c>
      <c r="S346" s="96">
        <f t="shared" si="7"/>
        <v>46.950872548809663</v>
      </c>
      <c r="T346" s="193" t="s">
        <v>8</v>
      </c>
      <c r="U346" s="220">
        <v>0.27</v>
      </c>
      <c r="V346" s="193" t="s">
        <v>4</v>
      </c>
      <c r="W346" s="200">
        <v>12</v>
      </c>
      <c r="X346" s="200">
        <v>11</v>
      </c>
      <c r="Y346" s="200">
        <v>1</v>
      </c>
      <c r="Z346" s="193"/>
    </row>
    <row r="347" spans="1:26" x14ac:dyDescent="0.25">
      <c r="A347" s="194">
        <v>344</v>
      </c>
      <c r="B347" s="225">
        <v>1</v>
      </c>
      <c r="C347" s="193">
        <v>2016</v>
      </c>
      <c r="D347" s="193">
        <v>2</v>
      </c>
      <c r="E347" s="196">
        <v>23</v>
      </c>
      <c r="F347" s="224">
        <v>0.5797106481481481</v>
      </c>
      <c r="G347" s="29">
        <v>2016</v>
      </c>
      <c r="H347" s="193">
        <v>2</v>
      </c>
      <c r="I347" s="197">
        <v>20</v>
      </c>
      <c r="J347" s="197" t="s">
        <v>107</v>
      </c>
      <c r="K347" s="222" t="s">
        <v>92</v>
      </c>
      <c r="L347" s="217">
        <v>8.9</v>
      </c>
      <c r="M347" s="198">
        <v>170</v>
      </c>
      <c r="N347" s="198" t="s">
        <v>111</v>
      </c>
      <c r="O347" s="202">
        <v>0</v>
      </c>
      <c r="P347" s="21" t="s">
        <v>4</v>
      </c>
      <c r="Q347" s="199">
        <v>6742579.8234400004</v>
      </c>
      <c r="R347" s="199">
        <v>1477532.2563</v>
      </c>
      <c r="S347" s="96">
        <f t="shared" si="7"/>
        <v>42.899232430727558</v>
      </c>
      <c r="T347" s="193" t="s">
        <v>8</v>
      </c>
      <c r="U347" s="220">
        <v>0.34</v>
      </c>
      <c r="V347" s="193" t="s">
        <v>4</v>
      </c>
      <c r="W347" s="200">
        <v>14</v>
      </c>
      <c r="X347" s="200">
        <v>8</v>
      </c>
      <c r="Y347" s="200">
        <v>1</v>
      </c>
      <c r="Z347" s="193"/>
    </row>
    <row r="348" spans="1:26" x14ac:dyDescent="0.25">
      <c r="A348" s="194">
        <v>345</v>
      </c>
      <c r="B348" s="225">
        <v>1</v>
      </c>
      <c r="C348" s="193">
        <v>2016</v>
      </c>
      <c r="D348" s="193">
        <v>2</v>
      </c>
      <c r="E348" s="196">
        <v>23</v>
      </c>
      <c r="F348" s="224">
        <v>0.58200231481481479</v>
      </c>
      <c r="G348" s="29">
        <v>2016</v>
      </c>
      <c r="H348" s="193">
        <v>2</v>
      </c>
      <c r="I348" s="197">
        <v>20</v>
      </c>
      <c r="J348" s="197" t="s">
        <v>107</v>
      </c>
      <c r="K348" s="222" t="s">
        <v>92</v>
      </c>
      <c r="L348" s="217">
        <v>8.9</v>
      </c>
      <c r="M348" s="198">
        <v>170</v>
      </c>
      <c r="N348" s="198" t="s">
        <v>111</v>
      </c>
      <c r="O348" s="202">
        <v>0</v>
      </c>
      <c r="P348" s="21" t="s">
        <v>4</v>
      </c>
      <c r="Q348" s="199">
        <v>6742585.3275800003</v>
      </c>
      <c r="R348" s="199">
        <v>1477516.4297</v>
      </c>
      <c r="S348" s="96">
        <f t="shared" si="7"/>
        <v>36.346541936789222</v>
      </c>
      <c r="T348" s="193" t="s">
        <v>8</v>
      </c>
      <c r="U348" s="220">
        <v>0.18</v>
      </c>
      <c r="V348" s="193" t="s">
        <v>4</v>
      </c>
      <c r="W348" s="200">
        <v>8</v>
      </c>
      <c r="X348" s="200">
        <v>5</v>
      </c>
      <c r="Y348" s="200">
        <v>1</v>
      </c>
      <c r="Z348" s="193"/>
    </row>
    <row r="349" spans="1:26" x14ac:dyDescent="0.25">
      <c r="A349" s="194">
        <v>346</v>
      </c>
      <c r="B349" s="225">
        <v>1</v>
      </c>
      <c r="C349" s="193">
        <v>2016</v>
      </c>
      <c r="D349" s="193">
        <v>2</v>
      </c>
      <c r="E349" s="196">
        <v>23</v>
      </c>
      <c r="F349" s="224">
        <v>0.58437499999999998</v>
      </c>
      <c r="G349" s="29">
        <v>2016</v>
      </c>
      <c r="H349" s="193">
        <v>2</v>
      </c>
      <c r="I349" s="197">
        <v>20</v>
      </c>
      <c r="J349" s="197" t="s">
        <v>107</v>
      </c>
      <c r="K349" s="222" t="s">
        <v>92</v>
      </c>
      <c r="L349" s="217">
        <v>8.9</v>
      </c>
      <c r="M349" s="198">
        <v>170</v>
      </c>
      <c r="N349" s="198" t="s">
        <v>111</v>
      </c>
      <c r="O349" s="202">
        <v>0</v>
      </c>
      <c r="P349" s="21" t="s">
        <v>4</v>
      </c>
      <c r="Q349" s="199">
        <v>6742549.5244899997</v>
      </c>
      <c r="R349" s="199">
        <v>1477497.1460899999</v>
      </c>
      <c r="S349" s="96">
        <f t="shared" si="7"/>
        <v>4.5562431948434456</v>
      </c>
      <c r="T349" s="193" t="s">
        <v>8</v>
      </c>
      <c r="U349" s="220">
        <v>0.32</v>
      </c>
      <c r="V349" s="193" t="s">
        <v>4</v>
      </c>
      <c r="W349" s="200">
        <v>16</v>
      </c>
      <c r="X349" s="200">
        <v>5</v>
      </c>
      <c r="Y349" s="200">
        <v>1</v>
      </c>
      <c r="Z349" s="193"/>
    </row>
    <row r="350" spans="1:26" x14ac:dyDescent="0.25">
      <c r="A350" s="194">
        <v>347</v>
      </c>
      <c r="B350" s="225">
        <v>1</v>
      </c>
      <c r="C350" s="193">
        <v>2016</v>
      </c>
      <c r="D350" s="193">
        <v>2</v>
      </c>
      <c r="E350" s="196">
        <v>23</v>
      </c>
      <c r="F350" s="224">
        <v>0.5848726851851852</v>
      </c>
      <c r="G350" s="29">
        <v>2016</v>
      </c>
      <c r="H350" s="193">
        <v>2</v>
      </c>
      <c r="I350" s="197">
        <v>20</v>
      </c>
      <c r="J350" s="197" t="s">
        <v>107</v>
      </c>
      <c r="K350" s="57" t="s">
        <v>92</v>
      </c>
      <c r="L350" s="217">
        <v>8.9</v>
      </c>
      <c r="M350" s="198">
        <v>170</v>
      </c>
      <c r="N350" s="198" t="s">
        <v>111</v>
      </c>
      <c r="O350" s="202">
        <v>0</v>
      </c>
      <c r="P350" s="21" t="s">
        <v>4</v>
      </c>
      <c r="Q350" s="199">
        <v>6742539.3536799997</v>
      </c>
      <c r="R350" s="199">
        <v>1477502.01511</v>
      </c>
      <c r="S350" s="96">
        <f t="shared" si="7"/>
        <v>15.186698056632151</v>
      </c>
      <c r="T350" s="193" t="s">
        <v>8</v>
      </c>
      <c r="U350" s="220">
        <v>0.49</v>
      </c>
      <c r="V350" s="193" t="s">
        <v>4</v>
      </c>
      <c r="W350" s="200">
        <v>15</v>
      </c>
      <c r="X350" s="200">
        <v>13</v>
      </c>
      <c r="Y350" s="200">
        <v>1</v>
      </c>
      <c r="Z350" s="193"/>
    </row>
    <row r="351" spans="1:26" x14ac:dyDescent="0.25">
      <c r="A351" s="194">
        <v>348</v>
      </c>
      <c r="B351" s="225">
        <v>1</v>
      </c>
      <c r="C351" s="193">
        <v>2016</v>
      </c>
      <c r="D351" s="193">
        <v>2</v>
      </c>
      <c r="E351" s="196">
        <v>23</v>
      </c>
      <c r="F351" s="224">
        <v>0.59098379629629627</v>
      </c>
      <c r="G351" s="29">
        <v>2016</v>
      </c>
      <c r="H351" s="193">
        <v>2</v>
      </c>
      <c r="I351" s="197">
        <v>20</v>
      </c>
      <c r="J351" s="197" t="s">
        <v>107</v>
      </c>
      <c r="K351" s="222" t="s">
        <v>92</v>
      </c>
      <c r="L351" s="217">
        <v>8.9</v>
      </c>
      <c r="M351" s="198">
        <v>170</v>
      </c>
      <c r="N351" s="198" t="s">
        <v>111</v>
      </c>
      <c r="O351" s="202">
        <v>0</v>
      </c>
      <c r="P351" s="21" t="s">
        <v>4</v>
      </c>
      <c r="Q351" s="199">
        <v>6742567.7053300003</v>
      </c>
      <c r="R351" s="199">
        <v>1477459.05856</v>
      </c>
      <c r="S351" s="96">
        <f t="shared" si="7"/>
        <v>41.282827176526403</v>
      </c>
      <c r="T351" s="193" t="s">
        <v>8</v>
      </c>
      <c r="U351" s="220">
        <v>0.4</v>
      </c>
      <c r="V351" s="193" t="s">
        <v>4</v>
      </c>
      <c r="W351" s="200">
        <v>15</v>
      </c>
      <c r="X351" s="200">
        <v>10</v>
      </c>
      <c r="Y351" s="200">
        <v>1</v>
      </c>
      <c r="Z351" s="193"/>
    </row>
    <row r="352" spans="1:26" x14ac:dyDescent="0.25">
      <c r="A352" s="194">
        <v>349</v>
      </c>
      <c r="B352" s="225">
        <v>1</v>
      </c>
      <c r="C352" s="193">
        <v>2016</v>
      </c>
      <c r="D352" s="193">
        <v>2</v>
      </c>
      <c r="E352" s="196">
        <v>23</v>
      </c>
      <c r="F352" s="224">
        <v>0.59269675925925924</v>
      </c>
      <c r="G352" s="29">
        <v>2016</v>
      </c>
      <c r="H352" s="193">
        <v>2</v>
      </c>
      <c r="I352" s="197">
        <v>20</v>
      </c>
      <c r="J352" s="197" t="s">
        <v>107</v>
      </c>
      <c r="K352" s="222" t="s">
        <v>92</v>
      </c>
      <c r="L352" s="217">
        <v>8.9</v>
      </c>
      <c r="M352" s="198">
        <v>170</v>
      </c>
      <c r="N352" s="198" t="s">
        <v>111</v>
      </c>
      <c r="O352" s="202">
        <v>0</v>
      </c>
      <c r="P352" s="21" t="s">
        <v>4</v>
      </c>
      <c r="Q352" s="199">
        <v>6742570.5648499997</v>
      </c>
      <c r="R352" s="199">
        <v>1477456.2016700001</v>
      </c>
      <c r="S352" s="96">
        <f t="shared" si="7"/>
        <v>44.961034755602242</v>
      </c>
      <c r="T352" s="193" t="s">
        <v>8</v>
      </c>
      <c r="U352" s="220">
        <v>0.28999999999999998</v>
      </c>
      <c r="V352" s="193" t="s">
        <v>4</v>
      </c>
      <c r="W352" s="200">
        <v>13</v>
      </c>
      <c r="X352" s="200">
        <v>11</v>
      </c>
      <c r="Y352" s="200">
        <v>1</v>
      </c>
      <c r="Z352" s="193"/>
    </row>
    <row r="353" spans="1:26" x14ac:dyDescent="0.25">
      <c r="A353" s="194">
        <v>350</v>
      </c>
      <c r="B353" s="225">
        <v>1</v>
      </c>
      <c r="C353" s="193">
        <v>2016</v>
      </c>
      <c r="D353" s="193">
        <v>2</v>
      </c>
      <c r="E353" s="196">
        <v>23</v>
      </c>
      <c r="F353" s="224">
        <v>0.59325231481481489</v>
      </c>
      <c r="G353" s="29">
        <v>2016</v>
      </c>
      <c r="H353" s="193">
        <v>2</v>
      </c>
      <c r="I353" s="197">
        <v>20</v>
      </c>
      <c r="J353" s="197" t="s">
        <v>107</v>
      </c>
      <c r="K353" s="222" t="s">
        <v>92</v>
      </c>
      <c r="L353" s="217">
        <v>8.9</v>
      </c>
      <c r="M353" s="198">
        <v>170</v>
      </c>
      <c r="N353" s="198" t="s">
        <v>111</v>
      </c>
      <c r="O353" s="202">
        <v>0</v>
      </c>
      <c r="P353" s="21" t="s">
        <v>4</v>
      </c>
      <c r="Q353" s="199">
        <v>6742572.9452900002</v>
      </c>
      <c r="R353" s="199">
        <v>1477458.6179800001</v>
      </c>
      <c r="S353" s="96">
        <f t="shared" si="7"/>
        <v>43.702030987856588</v>
      </c>
      <c r="T353" s="193" t="s">
        <v>8</v>
      </c>
      <c r="U353" s="220">
        <v>0.32</v>
      </c>
      <c r="V353" s="193" t="s">
        <v>4</v>
      </c>
      <c r="W353" s="200">
        <v>13</v>
      </c>
      <c r="X353" s="200">
        <v>8</v>
      </c>
      <c r="Y353" s="200">
        <v>1</v>
      </c>
      <c r="Z353" s="193"/>
    </row>
    <row r="354" spans="1:26" x14ac:dyDescent="0.25">
      <c r="A354" s="194">
        <v>351</v>
      </c>
      <c r="B354" s="225">
        <v>1</v>
      </c>
      <c r="C354" s="193">
        <v>2016</v>
      </c>
      <c r="D354" s="193">
        <v>2</v>
      </c>
      <c r="E354" s="196">
        <v>23</v>
      </c>
      <c r="F354" s="224">
        <v>0.59362268518518524</v>
      </c>
      <c r="G354" s="29">
        <v>2016</v>
      </c>
      <c r="H354" s="193">
        <v>2</v>
      </c>
      <c r="I354" s="197">
        <v>20</v>
      </c>
      <c r="J354" s="197" t="s">
        <v>107</v>
      </c>
      <c r="K354" s="222" t="s">
        <v>92</v>
      </c>
      <c r="L354" s="217">
        <v>8.9</v>
      </c>
      <c r="M354" s="198">
        <v>170</v>
      </c>
      <c r="N354" s="198" t="s">
        <v>111</v>
      </c>
      <c r="O354" s="202">
        <v>0</v>
      </c>
      <c r="P354" s="21" t="s">
        <v>4</v>
      </c>
      <c r="Q354" s="199">
        <v>6742572.6768500004</v>
      </c>
      <c r="R354" s="199">
        <v>1477465.8255</v>
      </c>
      <c r="S354" s="96">
        <f t="shared" si="7"/>
        <v>37.202461964029055</v>
      </c>
      <c r="T354" s="193" t="s">
        <v>8</v>
      </c>
      <c r="U354" s="220">
        <v>0.26</v>
      </c>
      <c r="V354" s="193" t="s">
        <v>4</v>
      </c>
      <c r="W354" s="200">
        <v>14</v>
      </c>
      <c r="X354" s="200">
        <v>9</v>
      </c>
      <c r="Y354" s="200">
        <v>1</v>
      </c>
      <c r="Z354" s="193"/>
    </row>
    <row r="355" spans="1:26" x14ac:dyDescent="0.25">
      <c r="A355" s="194">
        <v>352</v>
      </c>
      <c r="B355" s="225">
        <v>1</v>
      </c>
      <c r="C355" s="193">
        <v>2016</v>
      </c>
      <c r="D355" s="193">
        <v>2</v>
      </c>
      <c r="E355" s="196">
        <v>23</v>
      </c>
      <c r="F355" s="224">
        <v>0.59434027777777776</v>
      </c>
      <c r="G355" s="29">
        <v>2016</v>
      </c>
      <c r="H355" s="193">
        <v>2</v>
      </c>
      <c r="I355" s="197">
        <v>20</v>
      </c>
      <c r="J355" s="197" t="s">
        <v>107</v>
      </c>
      <c r="K355" s="222" t="s">
        <v>92</v>
      </c>
      <c r="L355" s="217">
        <v>8.9</v>
      </c>
      <c r="M355" s="198">
        <v>170</v>
      </c>
      <c r="N355" s="198" t="s">
        <v>111</v>
      </c>
      <c r="O355" s="202">
        <v>0</v>
      </c>
      <c r="P355" s="21" t="s">
        <v>4</v>
      </c>
      <c r="Q355" s="199">
        <v>6742573.0878499998</v>
      </c>
      <c r="R355" s="199">
        <v>1477466.0295599999</v>
      </c>
      <c r="S355" s="96">
        <f t="shared" si="7"/>
        <v>37.235131951043762</v>
      </c>
      <c r="T355" s="193" t="s">
        <v>8</v>
      </c>
      <c r="U355" s="220">
        <v>0.31</v>
      </c>
      <c r="V355" s="193" t="s">
        <v>4</v>
      </c>
      <c r="W355" s="200">
        <v>16</v>
      </c>
      <c r="X355" s="200">
        <v>6</v>
      </c>
      <c r="Y355" s="200">
        <v>1</v>
      </c>
      <c r="Z355" s="193"/>
    </row>
    <row r="356" spans="1:26" x14ac:dyDescent="0.25">
      <c r="A356" s="194">
        <v>353</v>
      </c>
      <c r="B356" s="225">
        <v>1</v>
      </c>
      <c r="C356" s="193">
        <v>2016</v>
      </c>
      <c r="D356" s="193">
        <v>2</v>
      </c>
      <c r="E356" s="196">
        <v>23</v>
      </c>
      <c r="F356" s="224">
        <v>0.59576388888888887</v>
      </c>
      <c r="G356" s="29">
        <v>2016</v>
      </c>
      <c r="H356" s="193">
        <v>2</v>
      </c>
      <c r="I356" s="197">
        <v>20</v>
      </c>
      <c r="J356" s="197" t="s">
        <v>107</v>
      </c>
      <c r="K356" s="222" t="s">
        <v>92</v>
      </c>
      <c r="L356" s="217">
        <v>8.9</v>
      </c>
      <c r="M356" s="198">
        <v>170</v>
      </c>
      <c r="N356" s="198" t="s">
        <v>111</v>
      </c>
      <c r="O356" s="202">
        <v>0</v>
      </c>
      <c r="P356" s="21" t="s">
        <v>4</v>
      </c>
      <c r="Q356" s="199">
        <v>6742568.6021800004</v>
      </c>
      <c r="R356" s="199">
        <v>1477465.24978</v>
      </c>
      <c r="S356" s="96">
        <f t="shared" si="7"/>
        <v>35.858061448094148</v>
      </c>
      <c r="T356" s="193" t="s">
        <v>8</v>
      </c>
      <c r="U356" s="220">
        <v>0.35</v>
      </c>
      <c r="V356" s="193" t="s">
        <v>4</v>
      </c>
      <c r="W356" s="200">
        <v>16</v>
      </c>
      <c r="X356" s="200">
        <v>7</v>
      </c>
      <c r="Y356" s="200">
        <v>1</v>
      </c>
      <c r="Z356" s="193"/>
    </row>
    <row r="357" spans="1:26" x14ac:dyDescent="0.25">
      <c r="A357" s="194">
        <v>354</v>
      </c>
      <c r="B357" s="225">
        <v>1</v>
      </c>
      <c r="C357" s="193">
        <v>2016</v>
      </c>
      <c r="D357" s="193">
        <v>2</v>
      </c>
      <c r="E357" s="196">
        <v>23</v>
      </c>
      <c r="F357" s="224">
        <v>0.59628472222222217</v>
      </c>
      <c r="G357" s="29">
        <v>2016</v>
      </c>
      <c r="H357" s="193">
        <v>2</v>
      </c>
      <c r="I357" s="197">
        <v>20</v>
      </c>
      <c r="J357" s="197" t="s">
        <v>107</v>
      </c>
      <c r="K357" s="222" t="s">
        <v>92</v>
      </c>
      <c r="L357" s="217">
        <v>8.9</v>
      </c>
      <c r="M357" s="198">
        <v>170</v>
      </c>
      <c r="N357" s="198" t="s">
        <v>111</v>
      </c>
      <c r="O357" s="202">
        <v>0</v>
      </c>
      <c r="P357" s="21" t="s">
        <v>4</v>
      </c>
      <c r="Q357" s="199">
        <v>6742577.5948599996</v>
      </c>
      <c r="R357" s="199">
        <v>1477459.9106399999</v>
      </c>
      <c r="S357" s="96">
        <f t="shared" si="7"/>
        <v>44.805320706565134</v>
      </c>
      <c r="T357" s="193" t="s">
        <v>8</v>
      </c>
      <c r="U357" s="220">
        <v>0.2</v>
      </c>
      <c r="V357" s="193" t="s">
        <v>4</v>
      </c>
      <c r="W357" s="200">
        <v>10</v>
      </c>
      <c r="X357" s="200">
        <v>5</v>
      </c>
      <c r="Y357" s="200">
        <v>1</v>
      </c>
      <c r="Z357" s="193"/>
    </row>
    <row r="358" spans="1:26" x14ac:dyDescent="0.25">
      <c r="A358" s="194">
        <v>355</v>
      </c>
      <c r="B358" s="225">
        <v>1</v>
      </c>
      <c r="C358" s="193">
        <v>2016</v>
      </c>
      <c r="D358" s="193">
        <v>2</v>
      </c>
      <c r="E358" s="196">
        <v>23</v>
      </c>
      <c r="F358" s="224">
        <v>0.59673611111111113</v>
      </c>
      <c r="G358" s="29">
        <v>2016</v>
      </c>
      <c r="H358" s="193">
        <v>2</v>
      </c>
      <c r="I358" s="197">
        <v>20</v>
      </c>
      <c r="J358" s="197" t="s">
        <v>107</v>
      </c>
      <c r="K358" s="222" t="s">
        <v>92</v>
      </c>
      <c r="L358" s="217">
        <v>8.9</v>
      </c>
      <c r="M358" s="198">
        <v>170</v>
      </c>
      <c r="N358" s="198" t="s">
        <v>111</v>
      </c>
      <c r="O358" s="202">
        <v>0</v>
      </c>
      <c r="P358" s="21" t="s">
        <v>4</v>
      </c>
      <c r="Q358" s="199">
        <v>6742578.1539200004</v>
      </c>
      <c r="R358" s="199">
        <v>1477452.5634000001</v>
      </c>
      <c r="S358" s="96">
        <f t="shared" si="7"/>
        <v>51.457715368421361</v>
      </c>
      <c r="T358" s="193" t="s">
        <v>8</v>
      </c>
      <c r="U358" s="220">
        <v>0.18</v>
      </c>
      <c r="V358" s="193" t="s">
        <v>4</v>
      </c>
      <c r="W358" s="200">
        <v>9</v>
      </c>
      <c r="X358" s="200">
        <v>5</v>
      </c>
      <c r="Y358" s="200">
        <v>1</v>
      </c>
      <c r="Z358" s="193"/>
    </row>
    <row r="359" spans="1:26" x14ac:dyDescent="0.25">
      <c r="A359" s="194">
        <v>356</v>
      </c>
      <c r="B359" s="225">
        <v>1</v>
      </c>
      <c r="C359" s="193">
        <v>2016</v>
      </c>
      <c r="D359" s="193">
        <v>2</v>
      </c>
      <c r="E359" s="196">
        <v>23</v>
      </c>
      <c r="F359" s="224">
        <v>0.59782407407407401</v>
      </c>
      <c r="G359" s="29">
        <v>2016</v>
      </c>
      <c r="H359" s="193">
        <v>2</v>
      </c>
      <c r="I359" s="197">
        <v>20</v>
      </c>
      <c r="J359" s="197" t="s">
        <v>107</v>
      </c>
      <c r="K359" s="222" t="s">
        <v>92</v>
      </c>
      <c r="L359" s="217">
        <v>8.9</v>
      </c>
      <c r="M359" s="198">
        <v>170</v>
      </c>
      <c r="N359" s="198" t="s">
        <v>111</v>
      </c>
      <c r="O359" s="202">
        <v>0</v>
      </c>
      <c r="P359" s="21" t="s">
        <v>4</v>
      </c>
      <c r="Q359" s="199">
        <v>6742577.0836399999</v>
      </c>
      <c r="R359" s="199">
        <v>1477445.60879</v>
      </c>
      <c r="S359" s="96">
        <f t="shared" si="7"/>
        <v>57.251142529298612</v>
      </c>
      <c r="T359" s="193" t="s">
        <v>8</v>
      </c>
      <c r="U359" s="220">
        <v>0.28000000000000003</v>
      </c>
      <c r="V359" s="193" t="s">
        <v>4</v>
      </c>
      <c r="W359" s="200">
        <v>14</v>
      </c>
      <c r="X359" s="200">
        <v>9</v>
      </c>
      <c r="Y359" s="200">
        <v>1</v>
      </c>
      <c r="Z359" s="193"/>
    </row>
    <row r="360" spans="1:26" x14ac:dyDescent="0.25">
      <c r="A360" s="194">
        <v>357</v>
      </c>
      <c r="B360" s="225">
        <v>1</v>
      </c>
      <c r="C360" s="193">
        <v>2016</v>
      </c>
      <c r="D360" s="193">
        <v>2</v>
      </c>
      <c r="E360" s="196">
        <v>23</v>
      </c>
      <c r="F360" s="224">
        <v>0.59901620370370368</v>
      </c>
      <c r="G360" s="29">
        <v>2016</v>
      </c>
      <c r="H360" s="193">
        <v>2</v>
      </c>
      <c r="I360" s="197">
        <v>20</v>
      </c>
      <c r="J360" s="197" t="s">
        <v>107</v>
      </c>
      <c r="K360" s="222" t="s">
        <v>92</v>
      </c>
      <c r="L360" s="217">
        <v>8.9</v>
      </c>
      <c r="M360" s="198">
        <v>170</v>
      </c>
      <c r="N360" s="198" t="s">
        <v>111</v>
      </c>
      <c r="O360" s="202">
        <v>0</v>
      </c>
      <c r="P360" s="21" t="s">
        <v>4</v>
      </c>
      <c r="Q360" s="199">
        <v>6742581.3126800004</v>
      </c>
      <c r="R360" s="199">
        <v>1477446.44142</v>
      </c>
      <c r="S360" s="96">
        <f t="shared" si="7"/>
        <v>58.346119497512447</v>
      </c>
      <c r="T360" s="193" t="s">
        <v>8</v>
      </c>
      <c r="U360" s="220">
        <v>0.36</v>
      </c>
      <c r="V360" s="193" t="s">
        <v>4</v>
      </c>
      <c r="W360" s="200">
        <v>15</v>
      </c>
      <c r="X360" s="200">
        <v>11</v>
      </c>
      <c r="Y360" s="200">
        <v>1</v>
      </c>
      <c r="Z360" s="193"/>
    </row>
    <row r="361" spans="1:26" x14ac:dyDescent="0.25">
      <c r="A361" s="194">
        <v>358</v>
      </c>
      <c r="B361" s="225">
        <v>1</v>
      </c>
      <c r="C361" s="193">
        <v>2016</v>
      </c>
      <c r="D361" s="193">
        <v>3</v>
      </c>
      <c r="E361" s="196">
        <v>10</v>
      </c>
      <c r="F361" s="224">
        <v>0.56217592592592591</v>
      </c>
      <c r="G361" s="29">
        <v>2016</v>
      </c>
      <c r="H361" s="193">
        <v>3</v>
      </c>
      <c r="I361" s="197">
        <v>9</v>
      </c>
      <c r="J361" s="197" t="s">
        <v>108</v>
      </c>
      <c r="K361" s="57" t="s">
        <v>92</v>
      </c>
      <c r="L361" s="217">
        <v>5.4</v>
      </c>
      <c r="M361" s="198">
        <v>220</v>
      </c>
      <c r="N361" s="198" t="s">
        <v>98</v>
      </c>
      <c r="O361" s="202">
        <v>0</v>
      </c>
      <c r="P361" s="21" t="s">
        <v>4</v>
      </c>
      <c r="Q361" s="199">
        <v>6742595.8815299999</v>
      </c>
      <c r="R361" s="199">
        <v>1477493.22985</v>
      </c>
      <c r="S361" s="96">
        <f t="shared" si="7"/>
        <v>42.152305822513803</v>
      </c>
      <c r="T361" s="193" t="s">
        <v>5</v>
      </c>
      <c r="U361" s="220">
        <v>2.1</v>
      </c>
      <c r="V361" s="193" t="s">
        <v>4</v>
      </c>
      <c r="W361" s="200">
        <v>44</v>
      </c>
      <c r="X361" s="200">
        <v>23</v>
      </c>
      <c r="Y361" s="200">
        <v>1</v>
      </c>
      <c r="Z361" s="193"/>
    </row>
    <row r="362" spans="1:26" x14ac:dyDescent="0.25">
      <c r="A362" s="194">
        <v>359</v>
      </c>
      <c r="B362" s="225">
        <v>1</v>
      </c>
      <c r="C362" s="193">
        <v>2016</v>
      </c>
      <c r="D362" s="193">
        <v>3</v>
      </c>
      <c r="E362" s="196">
        <v>10</v>
      </c>
      <c r="F362" s="224">
        <v>0.56581018518518522</v>
      </c>
      <c r="G362" s="29">
        <v>2016</v>
      </c>
      <c r="H362" s="193">
        <v>3</v>
      </c>
      <c r="I362" s="197">
        <v>9</v>
      </c>
      <c r="J362" s="197" t="s">
        <v>108</v>
      </c>
      <c r="K362" s="222" t="s">
        <v>92</v>
      </c>
      <c r="L362" s="217">
        <v>5.4</v>
      </c>
      <c r="M362" s="198">
        <v>220</v>
      </c>
      <c r="N362" s="198" t="s">
        <v>98</v>
      </c>
      <c r="O362" s="202">
        <v>0</v>
      </c>
      <c r="P362" s="21" t="s">
        <v>4</v>
      </c>
      <c r="Q362" s="199">
        <v>6742573.9412799999</v>
      </c>
      <c r="R362" s="199">
        <v>1477507.3191199999</v>
      </c>
      <c r="S362" s="96">
        <f t="shared" si="7"/>
        <v>22.011375368366103</v>
      </c>
      <c r="T362" s="193" t="s">
        <v>8</v>
      </c>
      <c r="U362" s="220">
        <v>0.59</v>
      </c>
      <c r="V362" s="193" t="s">
        <v>4</v>
      </c>
      <c r="W362" s="200">
        <v>18</v>
      </c>
      <c r="X362" s="200">
        <v>11</v>
      </c>
      <c r="Y362" s="200">
        <v>1</v>
      </c>
      <c r="Z362" s="193"/>
    </row>
    <row r="363" spans="1:26" x14ac:dyDescent="0.25">
      <c r="A363" s="194">
        <v>360</v>
      </c>
      <c r="B363" s="225">
        <v>1</v>
      </c>
      <c r="C363" s="193">
        <v>2016</v>
      </c>
      <c r="D363" s="193">
        <v>3</v>
      </c>
      <c r="E363" s="196">
        <v>10</v>
      </c>
      <c r="F363" s="224">
        <v>0.56775462962962964</v>
      </c>
      <c r="G363" s="29">
        <v>2016</v>
      </c>
      <c r="H363" s="193">
        <v>3</v>
      </c>
      <c r="I363" s="197">
        <v>9</v>
      </c>
      <c r="J363" s="197" t="s">
        <v>108</v>
      </c>
      <c r="K363" s="222" t="s">
        <v>92</v>
      </c>
      <c r="L363" s="217">
        <v>5.4</v>
      </c>
      <c r="M363" s="198">
        <v>220</v>
      </c>
      <c r="N363" s="198" t="s">
        <v>98</v>
      </c>
      <c r="O363" s="202">
        <v>0</v>
      </c>
      <c r="P363" s="21" t="s">
        <v>4</v>
      </c>
      <c r="Q363" s="199">
        <v>6742577.6462500002</v>
      </c>
      <c r="R363" s="199">
        <v>1477511.74208</v>
      </c>
      <c r="S363" s="96">
        <f t="shared" si="7"/>
        <v>27.349404048340254</v>
      </c>
      <c r="T363" s="193" t="s">
        <v>5</v>
      </c>
      <c r="U363" s="220">
        <v>0.68</v>
      </c>
      <c r="V363" s="193" t="s">
        <v>4</v>
      </c>
      <c r="W363" s="200">
        <v>24</v>
      </c>
      <c r="X363" s="200">
        <v>9</v>
      </c>
      <c r="Y363" s="200">
        <v>1</v>
      </c>
      <c r="Z363" s="193"/>
    </row>
    <row r="364" spans="1:26" x14ac:dyDescent="0.25">
      <c r="A364" s="194">
        <v>361</v>
      </c>
      <c r="B364" s="225">
        <v>1</v>
      </c>
      <c r="C364" s="193">
        <v>2016</v>
      </c>
      <c r="D364" s="193">
        <v>3</v>
      </c>
      <c r="E364" s="196">
        <v>10</v>
      </c>
      <c r="F364" s="224">
        <v>0.56972222222222224</v>
      </c>
      <c r="G364" s="29">
        <v>2016</v>
      </c>
      <c r="H364" s="193">
        <v>3</v>
      </c>
      <c r="I364" s="197">
        <v>9</v>
      </c>
      <c r="J364" s="197" t="s">
        <v>108</v>
      </c>
      <c r="K364" s="222" t="s">
        <v>92</v>
      </c>
      <c r="L364" s="217">
        <v>5.4</v>
      </c>
      <c r="M364" s="198">
        <v>220</v>
      </c>
      <c r="N364" s="198" t="s">
        <v>98</v>
      </c>
      <c r="O364" s="202">
        <v>0</v>
      </c>
      <c r="P364" s="21" t="s">
        <v>4</v>
      </c>
      <c r="Q364" s="199">
        <v>6742575.3895800002</v>
      </c>
      <c r="R364" s="199">
        <v>1477516.19276</v>
      </c>
      <c r="S364" s="96">
        <f t="shared" si="7"/>
        <v>28.080075658772817</v>
      </c>
      <c r="T364" s="193" t="s">
        <v>8</v>
      </c>
      <c r="U364" s="220">
        <v>0.63</v>
      </c>
      <c r="V364" s="193" t="s">
        <v>4</v>
      </c>
      <c r="W364" s="200">
        <v>23</v>
      </c>
      <c r="X364" s="200">
        <v>13</v>
      </c>
      <c r="Y364" s="200">
        <v>1</v>
      </c>
      <c r="Z364" s="193"/>
    </row>
    <row r="365" spans="1:26" x14ac:dyDescent="0.25">
      <c r="A365" s="194">
        <v>362</v>
      </c>
      <c r="B365" s="225">
        <v>1</v>
      </c>
      <c r="C365" s="193">
        <v>2016</v>
      </c>
      <c r="D365" s="193">
        <v>3</v>
      </c>
      <c r="E365" s="196">
        <v>10</v>
      </c>
      <c r="F365" s="224">
        <v>0.57120370370370377</v>
      </c>
      <c r="G365" s="29">
        <v>2016</v>
      </c>
      <c r="H365" s="193">
        <v>3</v>
      </c>
      <c r="I365" s="197">
        <v>9</v>
      </c>
      <c r="J365" s="197" t="s">
        <v>108</v>
      </c>
      <c r="K365" s="222" t="s">
        <v>92</v>
      </c>
      <c r="L365" s="217">
        <v>5.4</v>
      </c>
      <c r="M365" s="198">
        <v>220</v>
      </c>
      <c r="N365" s="198" t="s">
        <v>98</v>
      </c>
      <c r="O365" s="202">
        <v>0</v>
      </c>
      <c r="P365" s="21" t="s">
        <v>4</v>
      </c>
      <c r="Q365" s="199">
        <v>6742576.4175199997</v>
      </c>
      <c r="R365" s="199">
        <v>1477517.51694</v>
      </c>
      <c r="S365" s="96">
        <f t="shared" si="7"/>
        <v>29.722990258370157</v>
      </c>
      <c r="T365" s="193" t="s">
        <v>8</v>
      </c>
      <c r="U365" s="220">
        <v>0.27</v>
      </c>
      <c r="V365" s="193" t="s">
        <v>4</v>
      </c>
      <c r="W365" s="200">
        <v>12</v>
      </c>
      <c r="X365" s="200">
        <v>8</v>
      </c>
      <c r="Y365" s="200">
        <v>1</v>
      </c>
      <c r="Z365" s="193"/>
    </row>
    <row r="366" spans="1:26" x14ac:dyDescent="0.25">
      <c r="A366" s="194">
        <v>363</v>
      </c>
      <c r="B366" s="225">
        <v>1</v>
      </c>
      <c r="C366" s="193">
        <v>2016</v>
      </c>
      <c r="D366" s="193">
        <v>3</v>
      </c>
      <c r="E366" s="196">
        <v>10</v>
      </c>
      <c r="F366" s="224">
        <v>0.57197916666666659</v>
      </c>
      <c r="G366" s="29">
        <v>2016</v>
      </c>
      <c r="H366" s="193">
        <v>3</v>
      </c>
      <c r="I366" s="197">
        <v>9</v>
      </c>
      <c r="J366" s="197" t="s">
        <v>108</v>
      </c>
      <c r="K366" s="222" t="s">
        <v>92</v>
      </c>
      <c r="L366" s="217">
        <v>5.4</v>
      </c>
      <c r="M366" s="198">
        <v>220</v>
      </c>
      <c r="N366" s="198" t="s">
        <v>98</v>
      </c>
      <c r="O366" s="202">
        <v>0</v>
      </c>
      <c r="P366" s="21" t="s">
        <v>4</v>
      </c>
      <c r="Q366" s="199">
        <v>6742574.3608600004</v>
      </c>
      <c r="R366" s="199">
        <v>1477520.2918100001</v>
      </c>
      <c r="S366" s="96">
        <f t="shared" si="7"/>
        <v>30.190882945588385</v>
      </c>
      <c r="T366" s="193" t="s">
        <v>8</v>
      </c>
      <c r="U366" s="220">
        <v>0.23</v>
      </c>
      <c r="V366" s="193" t="s">
        <v>4</v>
      </c>
      <c r="W366" s="200">
        <v>9</v>
      </c>
      <c r="X366" s="200">
        <v>6</v>
      </c>
      <c r="Y366" s="200">
        <v>1</v>
      </c>
      <c r="Z366" s="193"/>
    </row>
    <row r="367" spans="1:26" x14ac:dyDescent="0.25">
      <c r="A367" s="194">
        <v>364</v>
      </c>
      <c r="B367" s="225">
        <v>1</v>
      </c>
      <c r="C367" s="193">
        <v>2016</v>
      </c>
      <c r="D367" s="193">
        <v>3</v>
      </c>
      <c r="E367" s="196">
        <v>10</v>
      </c>
      <c r="F367" s="224">
        <v>0.57310185185185192</v>
      </c>
      <c r="G367" s="29">
        <v>2016</v>
      </c>
      <c r="H367" s="193">
        <v>3</v>
      </c>
      <c r="I367" s="197">
        <v>9</v>
      </c>
      <c r="J367" s="197" t="s">
        <v>108</v>
      </c>
      <c r="K367" s="222" t="s">
        <v>92</v>
      </c>
      <c r="L367" s="217">
        <v>5.4</v>
      </c>
      <c r="M367" s="198">
        <v>220</v>
      </c>
      <c r="N367" s="198" t="s">
        <v>98</v>
      </c>
      <c r="O367" s="202">
        <v>0</v>
      </c>
      <c r="P367" s="21" t="s">
        <v>4</v>
      </c>
      <c r="Q367" s="199">
        <v>6742570.7958399998</v>
      </c>
      <c r="R367" s="199">
        <v>1477520.1767599999</v>
      </c>
      <c r="S367" s="96">
        <f t="shared" si="7"/>
        <v>27.819218633780395</v>
      </c>
      <c r="T367" s="193" t="s">
        <v>8</v>
      </c>
      <c r="U367" s="220">
        <v>0.3</v>
      </c>
      <c r="V367" s="193" t="s">
        <v>4</v>
      </c>
      <c r="W367" s="200">
        <v>12</v>
      </c>
      <c r="X367" s="200">
        <v>6</v>
      </c>
      <c r="Y367" s="200">
        <v>1</v>
      </c>
      <c r="Z367" s="193"/>
    </row>
    <row r="368" spans="1:26" x14ac:dyDescent="0.25">
      <c r="A368" s="194">
        <v>365</v>
      </c>
      <c r="B368" s="225">
        <v>1</v>
      </c>
      <c r="C368" s="193">
        <v>2016</v>
      </c>
      <c r="D368" s="193">
        <v>3</v>
      </c>
      <c r="E368" s="196">
        <v>10</v>
      </c>
      <c r="F368" s="224">
        <v>0.57368055555555553</v>
      </c>
      <c r="G368" s="29">
        <v>2016</v>
      </c>
      <c r="H368" s="193">
        <v>3</v>
      </c>
      <c r="I368" s="197">
        <v>9</v>
      </c>
      <c r="J368" s="197" t="s">
        <v>108</v>
      </c>
      <c r="K368" s="222" t="s">
        <v>92</v>
      </c>
      <c r="L368" s="217">
        <v>5.4</v>
      </c>
      <c r="M368" s="198">
        <v>220</v>
      </c>
      <c r="N368" s="198" t="s">
        <v>98</v>
      </c>
      <c r="O368" s="202">
        <v>0</v>
      </c>
      <c r="P368" s="21" t="s">
        <v>4</v>
      </c>
      <c r="Q368" s="199">
        <v>6742571.8898499999</v>
      </c>
      <c r="R368" s="199">
        <v>1477521.62659</v>
      </c>
      <c r="S368" s="96">
        <f t="shared" si="7"/>
        <v>29.635493720329919</v>
      </c>
      <c r="T368" s="193" t="s">
        <v>8</v>
      </c>
      <c r="U368" s="220">
        <v>0.48</v>
      </c>
      <c r="V368" s="193" t="s">
        <v>4</v>
      </c>
      <c r="W368" s="200">
        <v>13</v>
      </c>
      <c r="X368" s="200">
        <v>11</v>
      </c>
      <c r="Y368" s="200">
        <v>1</v>
      </c>
      <c r="Z368" s="193"/>
    </row>
    <row r="369" spans="1:26" x14ac:dyDescent="0.25">
      <c r="A369" s="194">
        <v>366</v>
      </c>
      <c r="B369" s="225">
        <v>1</v>
      </c>
      <c r="C369" s="193">
        <v>2016</v>
      </c>
      <c r="D369" s="193">
        <v>3</v>
      </c>
      <c r="E369" s="196">
        <v>10</v>
      </c>
      <c r="F369" s="224">
        <v>0.57568287037037036</v>
      </c>
      <c r="G369" s="29">
        <v>2016</v>
      </c>
      <c r="H369" s="193">
        <v>3</v>
      </c>
      <c r="I369" s="197">
        <v>9</v>
      </c>
      <c r="J369" s="197" t="s">
        <v>108</v>
      </c>
      <c r="K369" s="222" t="s">
        <v>92</v>
      </c>
      <c r="L369" s="217">
        <v>5.4</v>
      </c>
      <c r="M369" s="198">
        <v>220</v>
      </c>
      <c r="N369" s="198" t="s">
        <v>98</v>
      </c>
      <c r="O369" s="202">
        <v>0</v>
      </c>
      <c r="P369" s="21" t="s">
        <v>4</v>
      </c>
      <c r="Q369" s="199">
        <v>6742573.6296300003</v>
      </c>
      <c r="R369" s="199">
        <v>1477526.6905499999</v>
      </c>
      <c r="S369" s="96">
        <f t="shared" si="7"/>
        <v>34.763055579868094</v>
      </c>
      <c r="T369" s="193" t="s">
        <v>8</v>
      </c>
      <c r="U369" s="220">
        <v>0.22</v>
      </c>
      <c r="V369" s="193" t="s">
        <v>4</v>
      </c>
      <c r="W369" s="200">
        <v>9</v>
      </c>
      <c r="X369" s="200">
        <v>9</v>
      </c>
      <c r="Y369" s="200">
        <v>1</v>
      </c>
      <c r="Z369" s="193"/>
    </row>
    <row r="370" spans="1:26" x14ac:dyDescent="0.25">
      <c r="A370" s="194">
        <v>367</v>
      </c>
      <c r="B370" s="225">
        <v>1</v>
      </c>
      <c r="C370" s="193">
        <v>2016</v>
      </c>
      <c r="D370" s="193">
        <v>3</v>
      </c>
      <c r="E370" s="196">
        <v>10</v>
      </c>
      <c r="F370" s="224">
        <v>0.57694444444444437</v>
      </c>
      <c r="G370" s="29">
        <v>2016</v>
      </c>
      <c r="H370" s="193">
        <v>3</v>
      </c>
      <c r="I370" s="197">
        <v>9</v>
      </c>
      <c r="J370" s="197" t="s">
        <v>108</v>
      </c>
      <c r="K370" s="222" t="s">
        <v>92</v>
      </c>
      <c r="L370" s="217">
        <v>5.4</v>
      </c>
      <c r="M370" s="198">
        <v>220</v>
      </c>
      <c r="N370" s="198" t="s">
        <v>98</v>
      </c>
      <c r="O370" s="202">
        <v>0</v>
      </c>
      <c r="P370" s="21" t="s">
        <v>4</v>
      </c>
      <c r="Q370" s="199">
        <v>6742568.6569999997</v>
      </c>
      <c r="R370" s="199">
        <v>1477530.68306</v>
      </c>
      <c r="S370" s="96">
        <f t="shared" si="7"/>
        <v>35.819129804483275</v>
      </c>
      <c r="T370" s="193" t="s">
        <v>8</v>
      </c>
      <c r="U370" s="220">
        <v>0.18</v>
      </c>
      <c r="V370" s="193" t="s">
        <v>4</v>
      </c>
      <c r="W370" s="200">
        <v>9</v>
      </c>
      <c r="X370" s="200">
        <v>5</v>
      </c>
      <c r="Y370" s="200">
        <v>1</v>
      </c>
      <c r="Z370" s="193"/>
    </row>
    <row r="371" spans="1:26" x14ac:dyDescent="0.25">
      <c r="A371" s="194">
        <v>368</v>
      </c>
      <c r="B371" s="225">
        <v>1</v>
      </c>
      <c r="C371" s="193">
        <v>2016</v>
      </c>
      <c r="D371" s="193">
        <v>3</v>
      </c>
      <c r="E371" s="196">
        <v>10</v>
      </c>
      <c r="F371" s="224">
        <v>0.57883101851851848</v>
      </c>
      <c r="G371" s="29">
        <v>2016</v>
      </c>
      <c r="H371" s="193">
        <v>3</v>
      </c>
      <c r="I371" s="197">
        <v>9</v>
      </c>
      <c r="J371" s="197" t="s">
        <v>108</v>
      </c>
      <c r="K371" s="222" t="s">
        <v>92</v>
      </c>
      <c r="L371" s="217">
        <v>5.4</v>
      </c>
      <c r="M371" s="198">
        <v>220</v>
      </c>
      <c r="N371" s="198" t="s">
        <v>98</v>
      </c>
      <c r="O371" s="202">
        <v>0</v>
      </c>
      <c r="P371" s="21" t="s">
        <v>4</v>
      </c>
      <c r="Q371" s="199">
        <v>6742566.9673699997</v>
      </c>
      <c r="R371" s="199">
        <v>1477528.2657000001</v>
      </c>
      <c r="S371" s="96">
        <f t="shared" si="7"/>
        <v>32.926665200205882</v>
      </c>
      <c r="T371" s="193" t="s">
        <v>8</v>
      </c>
      <c r="U371" s="220">
        <v>0.21</v>
      </c>
      <c r="V371" s="193" t="s">
        <v>4</v>
      </c>
      <c r="W371" s="200">
        <v>8</v>
      </c>
      <c r="X371" s="200">
        <v>7</v>
      </c>
      <c r="Y371" s="200">
        <v>1</v>
      </c>
      <c r="Z371" s="193"/>
    </row>
    <row r="372" spans="1:26" x14ac:dyDescent="0.25">
      <c r="A372" s="194">
        <v>369</v>
      </c>
      <c r="B372" s="225">
        <v>1</v>
      </c>
      <c r="C372" s="193">
        <v>2016</v>
      </c>
      <c r="D372" s="193">
        <v>3</v>
      </c>
      <c r="E372" s="196">
        <v>10</v>
      </c>
      <c r="F372" s="224">
        <v>0.58040509259259265</v>
      </c>
      <c r="G372" s="29">
        <v>2016</v>
      </c>
      <c r="H372" s="193">
        <v>3</v>
      </c>
      <c r="I372" s="197">
        <v>9</v>
      </c>
      <c r="J372" s="197" t="s">
        <v>108</v>
      </c>
      <c r="K372" s="222" t="s">
        <v>92</v>
      </c>
      <c r="L372" s="217">
        <v>5.4</v>
      </c>
      <c r="M372" s="198">
        <v>220</v>
      </c>
      <c r="N372" s="198" t="s">
        <v>98</v>
      </c>
      <c r="O372" s="202">
        <v>0</v>
      </c>
      <c r="P372" s="21" t="s">
        <v>4</v>
      </c>
      <c r="Q372" s="199">
        <v>6742553.9131800001</v>
      </c>
      <c r="R372" s="199">
        <v>1477546.8653599999</v>
      </c>
      <c r="S372" s="96">
        <f t="shared" si="7"/>
        <v>48.865437127236554</v>
      </c>
      <c r="T372" s="193" t="s">
        <v>8</v>
      </c>
      <c r="U372" s="220">
        <v>0.22</v>
      </c>
      <c r="V372" s="193" t="s">
        <v>4</v>
      </c>
      <c r="W372" s="200">
        <v>10</v>
      </c>
      <c r="X372" s="200">
        <v>5</v>
      </c>
      <c r="Y372" s="200">
        <v>1</v>
      </c>
      <c r="Z372" s="193"/>
    </row>
    <row r="373" spans="1:26" x14ac:dyDescent="0.25">
      <c r="A373" s="194">
        <v>370</v>
      </c>
      <c r="B373" s="225">
        <v>1</v>
      </c>
      <c r="C373" s="193">
        <v>2016</v>
      </c>
      <c r="D373" s="193">
        <v>3</v>
      </c>
      <c r="E373" s="196">
        <v>10</v>
      </c>
      <c r="F373" s="224">
        <v>0.58148148148148149</v>
      </c>
      <c r="G373" s="29">
        <v>2016</v>
      </c>
      <c r="H373" s="193">
        <v>3</v>
      </c>
      <c r="I373" s="197">
        <v>9</v>
      </c>
      <c r="J373" s="197" t="s">
        <v>108</v>
      </c>
      <c r="K373" s="57" t="s">
        <v>92</v>
      </c>
      <c r="L373" s="217">
        <v>5.4</v>
      </c>
      <c r="M373" s="198">
        <v>220</v>
      </c>
      <c r="N373" s="198" t="s">
        <v>98</v>
      </c>
      <c r="O373" s="202">
        <v>0</v>
      </c>
      <c r="P373" s="21" t="s">
        <v>4</v>
      </c>
      <c r="Q373" s="199">
        <v>6742547.7582999999</v>
      </c>
      <c r="R373" s="199">
        <v>1477542.1928300001</v>
      </c>
      <c r="S373" s="96">
        <f t="shared" si="7"/>
        <v>44.631435584203942</v>
      </c>
      <c r="T373" s="193" t="s">
        <v>8</v>
      </c>
      <c r="U373" s="220">
        <v>0.18</v>
      </c>
      <c r="V373" s="193" t="s">
        <v>4</v>
      </c>
      <c r="W373" s="200">
        <v>11</v>
      </c>
      <c r="X373" s="200">
        <v>4</v>
      </c>
      <c r="Y373" s="200">
        <v>1</v>
      </c>
      <c r="Z373" s="193"/>
    </row>
    <row r="374" spans="1:26" x14ac:dyDescent="0.25">
      <c r="A374" s="194">
        <v>371</v>
      </c>
      <c r="B374" s="225">
        <v>1</v>
      </c>
      <c r="C374" s="193">
        <v>2016</v>
      </c>
      <c r="D374" s="193">
        <v>3</v>
      </c>
      <c r="E374" s="196">
        <v>10</v>
      </c>
      <c r="F374" s="224">
        <v>0.5821412037037037</v>
      </c>
      <c r="G374" s="29">
        <v>2016</v>
      </c>
      <c r="H374" s="193">
        <v>3</v>
      </c>
      <c r="I374" s="197">
        <v>9</v>
      </c>
      <c r="J374" s="197" t="s">
        <v>108</v>
      </c>
      <c r="K374" s="222" t="s">
        <v>92</v>
      </c>
      <c r="L374" s="217">
        <v>5.4</v>
      </c>
      <c r="M374" s="198">
        <v>220</v>
      </c>
      <c r="N374" s="198" t="s">
        <v>98</v>
      </c>
      <c r="O374" s="202">
        <v>0</v>
      </c>
      <c r="P374" s="21" t="s">
        <v>4</v>
      </c>
      <c r="Q374" s="199">
        <v>6742549.6267200001</v>
      </c>
      <c r="R374" s="199">
        <v>1477540.9957999999</v>
      </c>
      <c r="S374" s="96">
        <f t="shared" si="7"/>
        <v>43.21763986604018</v>
      </c>
      <c r="T374" s="193" t="s">
        <v>8</v>
      </c>
      <c r="U374" s="220">
        <v>0.86</v>
      </c>
      <c r="V374" s="193" t="s">
        <v>4</v>
      </c>
      <c r="W374" s="200">
        <v>24</v>
      </c>
      <c r="X374" s="200">
        <v>16</v>
      </c>
      <c r="Y374" s="200">
        <v>1</v>
      </c>
      <c r="Z374" s="193"/>
    </row>
    <row r="375" spans="1:26" x14ac:dyDescent="0.25">
      <c r="A375" s="194">
        <v>372</v>
      </c>
      <c r="B375" s="225">
        <v>1</v>
      </c>
      <c r="C375" s="193">
        <v>2016</v>
      </c>
      <c r="D375" s="193">
        <v>3</v>
      </c>
      <c r="E375" s="196">
        <v>10</v>
      </c>
      <c r="F375" s="224">
        <v>0.58486111111111116</v>
      </c>
      <c r="G375" s="29">
        <v>2016</v>
      </c>
      <c r="H375" s="193">
        <v>3</v>
      </c>
      <c r="I375" s="197">
        <v>9</v>
      </c>
      <c r="J375" s="197" t="s">
        <v>108</v>
      </c>
      <c r="K375" s="222" t="s">
        <v>92</v>
      </c>
      <c r="L375" s="217">
        <v>5.4</v>
      </c>
      <c r="M375" s="198">
        <v>220</v>
      </c>
      <c r="N375" s="198" t="s">
        <v>98</v>
      </c>
      <c r="O375" s="202">
        <v>0</v>
      </c>
      <c r="P375" s="21" t="s">
        <v>4</v>
      </c>
      <c r="Q375" s="199">
        <v>6742551.9429299999</v>
      </c>
      <c r="R375" s="199">
        <v>1477555.38534</v>
      </c>
      <c r="S375" s="96">
        <f t="shared" si="7"/>
        <v>57.422197658267642</v>
      </c>
      <c r="T375" s="193" t="s">
        <v>8</v>
      </c>
      <c r="U375" s="220">
        <v>0.21</v>
      </c>
      <c r="V375" s="193" t="s">
        <v>4</v>
      </c>
      <c r="W375" s="200">
        <v>9</v>
      </c>
      <c r="X375" s="200">
        <v>6</v>
      </c>
      <c r="Y375" s="200">
        <v>1</v>
      </c>
      <c r="Z375" s="193"/>
    </row>
    <row r="376" spans="1:26" x14ac:dyDescent="0.25">
      <c r="A376" s="194">
        <v>373</v>
      </c>
      <c r="B376" s="225">
        <v>1</v>
      </c>
      <c r="C376" s="193">
        <v>2016</v>
      </c>
      <c r="D376" s="193">
        <v>3</v>
      </c>
      <c r="E376" s="196">
        <v>10</v>
      </c>
      <c r="F376" s="224">
        <v>0.58594907407407404</v>
      </c>
      <c r="G376" s="29">
        <v>2016</v>
      </c>
      <c r="H376" s="193">
        <v>3</v>
      </c>
      <c r="I376" s="197">
        <v>9</v>
      </c>
      <c r="J376" s="197" t="s">
        <v>108</v>
      </c>
      <c r="K376" s="222" t="s">
        <v>92</v>
      </c>
      <c r="L376" s="217">
        <v>5.4</v>
      </c>
      <c r="M376" s="198">
        <v>220</v>
      </c>
      <c r="N376" s="198" t="s">
        <v>98</v>
      </c>
      <c r="O376" s="202">
        <v>0</v>
      </c>
      <c r="P376" s="21" t="s">
        <v>4</v>
      </c>
      <c r="Q376" s="199">
        <v>6742548.6943199998</v>
      </c>
      <c r="R376" s="199">
        <v>1477561.64848</v>
      </c>
      <c r="S376" s="96">
        <f t="shared" si="7"/>
        <v>63.869235525187761</v>
      </c>
      <c r="T376" s="193" t="s">
        <v>8</v>
      </c>
      <c r="U376" s="220">
        <v>0.42</v>
      </c>
      <c r="V376" s="193" t="s">
        <v>4</v>
      </c>
      <c r="W376" s="200">
        <v>15</v>
      </c>
      <c r="X376" s="200">
        <v>12</v>
      </c>
      <c r="Y376" s="200">
        <v>1</v>
      </c>
      <c r="Z376" s="193"/>
    </row>
    <row r="377" spans="1:26" x14ac:dyDescent="0.25">
      <c r="A377" s="194">
        <v>374</v>
      </c>
      <c r="B377" s="225">
        <v>1</v>
      </c>
      <c r="C377" s="193">
        <v>2016</v>
      </c>
      <c r="D377" s="193">
        <v>3</v>
      </c>
      <c r="E377" s="196">
        <v>10</v>
      </c>
      <c r="F377" s="224">
        <v>0.58746527777777779</v>
      </c>
      <c r="G377" s="29">
        <v>2016</v>
      </c>
      <c r="H377" s="193">
        <v>3</v>
      </c>
      <c r="I377" s="197">
        <v>9</v>
      </c>
      <c r="J377" s="197" t="s">
        <v>108</v>
      </c>
      <c r="K377" s="222" t="s">
        <v>92</v>
      </c>
      <c r="L377" s="217">
        <v>5.4</v>
      </c>
      <c r="M377" s="198">
        <v>220</v>
      </c>
      <c r="N377" s="198" t="s">
        <v>98</v>
      </c>
      <c r="O377" s="202">
        <v>0</v>
      </c>
      <c r="P377" s="21" t="s">
        <v>4</v>
      </c>
      <c r="Q377" s="199">
        <v>6742540.3173000002</v>
      </c>
      <c r="R377" s="199">
        <v>1477570.10638</v>
      </c>
      <c r="S377" s="96">
        <f t="shared" si="7"/>
        <v>73.393094470732677</v>
      </c>
      <c r="T377" s="193" t="s">
        <v>8</v>
      </c>
      <c r="U377" s="220">
        <v>0.26</v>
      </c>
      <c r="V377" s="193" t="s">
        <v>4</v>
      </c>
      <c r="W377" s="200">
        <v>10</v>
      </c>
      <c r="X377" s="200">
        <v>9</v>
      </c>
      <c r="Y377" s="200">
        <v>1</v>
      </c>
      <c r="Z377" s="193"/>
    </row>
    <row r="378" spans="1:26" x14ac:dyDescent="0.25">
      <c r="A378" s="194">
        <v>375</v>
      </c>
      <c r="B378" s="225">
        <v>1</v>
      </c>
      <c r="C378" s="193">
        <v>2016</v>
      </c>
      <c r="D378" s="193">
        <v>3</v>
      </c>
      <c r="E378" s="196">
        <v>10</v>
      </c>
      <c r="F378" s="224">
        <v>0.58817129629629628</v>
      </c>
      <c r="G378" s="29">
        <v>2016</v>
      </c>
      <c r="H378" s="193">
        <v>3</v>
      </c>
      <c r="I378" s="197">
        <v>9</v>
      </c>
      <c r="J378" s="197" t="s">
        <v>108</v>
      </c>
      <c r="K378" s="222" t="s">
        <v>92</v>
      </c>
      <c r="L378" s="217">
        <v>5.4</v>
      </c>
      <c r="M378" s="198">
        <v>220</v>
      </c>
      <c r="N378" s="198" t="s">
        <v>98</v>
      </c>
      <c r="O378" s="202">
        <v>0</v>
      </c>
      <c r="P378" s="21" t="s">
        <v>4</v>
      </c>
      <c r="Q378" s="199">
        <v>6742542.7606499996</v>
      </c>
      <c r="R378" s="199">
        <v>1477576.7048500001</v>
      </c>
      <c r="S378" s="96">
        <f t="shared" si="7"/>
        <v>79.503310635275426</v>
      </c>
      <c r="T378" s="193" t="s">
        <v>8</v>
      </c>
      <c r="U378" s="220">
        <v>0.47</v>
      </c>
      <c r="V378" s="193" t="s">
        <v>4</v>
      </c>
      <c r="W378" s="200">
        <v>12</v>
      </c>
      <c r="X378" s="200">
        <v>13</v>
      </c>
      <c r="Y378" s="200">
        <v>1</v>
      </c>
      <c r="Z378" s="193"/>
    </row>
    <row r="379" spans="1:26" x14ac:dyDescent="0.25">
      <c r="A379" s="194">
        <v>376</v>
      </c>
      <c r="B379" s="225">
        <v>1</v>
      </c>
      <c r="C379" s="193">
        <v>2016</v>
      </c>
      <c r="D379" s="193">
        <v>3</v>
      </c>
      <c r="E379" s="196">
        <v>10</v>
      </c>
      <c r="F379" s="224">
        <v>0.58964120370370365</v>
      </c>
      <c r="G379" s="29">
        <v>2016</v>
      </c>
      <c r="H379" s="193">
        <v>3</v>
      </c>
      <c r="I379" s="197">
        <v>9</v>
      </c>
      <c r="J379" s="197" t="s">
        <v>108</v>
      </c>
      <c r="K379" s="222" t="s">
        <v>92</v>
      </c>
      <c r="L379" s="217">
        <v>5.4</v>
      </c>
      <c r="M379" s="198">
        <v>220</v>
      </c>
      <c r="N379" s="198" t="s">
        <v>98</v>
      </c>
      <c r="O379" s="202">
        <v>0</v>
      </c>
      <c r="P379" s="21" t="s">
        <v>4</v>
      </c>
      <c r="Q379" s="199">
        <v>6742529.6643899996</v>
      </c>
      <c r="R379" s="199">
        <v>1477577.23229</v>
      </c>
      <c r="S379" s="96">
        <f t="shared" si="7"/>
        <v>82.885328573454714</v>
      </c>
      <c r="T379" s="193" t="s">
        <v>5</v>
      </c>
      <c r="U379" s="220">
        <v>0.95</v>
      </c>
      <c r="V379" s="193" t="s">
        <v>4</v>
      </c>
      <c r="W379" s="200">
        <v>34</v>
      </c>
      <c r="X379" s="200">
        <v>16</v>
      </c>
      <c r="Y379" s="200">
        <v>1</v>
      </c>
      <c r="Z379" s="193"/>
    </row>
    <row r="380" spans="1:26" x14ac:dyDescent="0.25">
      <c r="A380" s="194">
        <v>377</v>
      </c>
      <c r="B380" s="225">
        <v>1</v>
      </c>
      <c r="C380" s="193">
        <v>2016</v>
      </c>
      <c r="D380" s="193">
        <v>3</v>
      </c>
      <c r="E380" s="196">
        <v>10</v>
      </c>
      <c r="F380" s="224">
        <v>0.59480324074074076</v>
      </c>
      <c r="G380" s="29">
        <v>2016</v>
      </c>
      <c r="H380" s="193">
        <v>3</v>
      </c>
      <c r="I380" s="197">
        <v>9</v>
      </c>
      <c r="J380" s="197" t="s">
        <v>108</v>
      </c>
      <c r="K380" s="222" t="s">
        <v>92</v>
      </c>
      <c r="L380" s="217">
        <v>5.4</v>
      </c>
      <c r="M380" s="198">
        <v>220</v>
      </c>
      <c r="N380" s="198" t="s">
        <v>98</v>
      </c>
      <c r="O380" s="202">
        <v>0</v>
      </c>
      <c r="P380" s="21" t="s">
        <v>4</v>
      </c>
      <c r="Q380" s="199">
        <v>6742566.7840600004</v>
      </c>
      <c r="R380" s="199">
        <v>1477560.89118</v>
      </c>
      <c r="S380" s="96">
        <f t="shared" si="7"/>
        <v>64.177353575008951</v>
      </c>
      <c r="T380" s="193" t="s">
        <v>8</v>
      </c>
      <c r="U380" s="220">
        <v>0.47</v>
      </c>
      <c r="V380" s="193" t="s">
        <v>4</v>
      </c>
      <c r="W380" s="200">
        <v>15</v>
      </c>
      <c r="X380" s="200">
        <v>11</v>
      </c>
      <c r="Y380" s="200">
        <v>1</v>
      </c>
      <c r="Z380" s="193"/>
    </row>
    <row r="381" spans="1:26" x14ac:dyDescent="0.25">
      <c r="A381" s="194">
        <v>378</v>
      </c>
      <c r="B381" s="225">
        <v>1</v>
      </c>
      <c r="C381" s="193">
        <v>2016</v>
      </c>
      <c r="D381" s="193">
        <v>3</v>
      </c>
      <c r="E381" s="196">
        <v>10</v>
      </c>
      <c r="F381" s="224">
        <v>0.59575231481481483</v>
      </c>
      <c r="G381" s="29">
        <v>2016</v>
      </c>
      <c r="H381" s="193">
        <v>3</v>
      </c>
      <c r="I381" s="197">
        <v>9</v>
      </c>
      <c r="J381" s="197" t="s">
        <v>108</v>
      </c>
      <c r="K381" s="222" t="s">
        <v>92</v>
      </c>
      <c r="L381" s="217">
        <v>5.4</v>
      </c>
      <c r="M381" s="198">
        <v>220</v>
      </c>
      <c r="N381" s="198" t="s">
        <v>98</v>
      </c>
      <c r="O381" s="202">
        <v>0</v>
      </c>
      <c r="P381" s="21" t="s">
        <v>4</v>
      </c>
      <c r="Q381" s="199">
        <v>6742571.8520099996</v>
      </c>
      <c r="R381" s="199">
        <v>1477564.7618400001</v>
      </c>
      <c r="S381" s="96">
        <f t="shared" si="7"/>
        <v>69.107434775260558</v>
      </c>
      <c r="T381" s="193" t="s">
        <v>8</v>
      </c>
      <c r="U381" s="220">
        <v>0.37</v>
      </c>
      <c r="V381" s="193" t="s">
        <v>4</v>
      </c>
      <c r="W381" s="200">
        <v>17</v>
      </c>
      <c r="X381" s="200">
        <v>6</v>
      </c>
      <c r="Y381" s="200">
        <v>1</v>
      </c>
      <c r="Z381" s="193"/>
    </row>
    <row r="382" spans="1:26" x14ac:dyDescent="0.25">
      <c r="A382" s="194">
        <v>379</v>
      </c>
      <c r="B382" s="225">
        <v>1</v>
      </c>
      <c r="C382" s="193">
        <v>2016</v>
      </c>
      <c r="D382" s="193">
        <v>3</v>
      </c>
      <c r="E382" s="196">
        <v>10</v>
      </c>
      <c r="F382" s="224">
        <v>0.59914351851851855</v>
      </c>
      <c r="G382" s="29">
        <v>2016</v>
      </c>
      <c r="H382" s="193">
        <v>3</v>
      </c>
      <c r="I382" s="197">
        <v>9</v>
      </c>
      <c r="J382" s="197" t="s">
        <v>108</v>
      </c>
      <c r="K382" s="222" t="s">
        <v>92</v>
      </c>
      <c r="L382" s="217">
        <v>5.4</v>
      </c>
      <c r="M382" s="198">
        <v>220</v>
      </c>
      <c r="N382" s="198" t="s">
        <v>98</v>
      </c>
      <c r="O382" s="202">
        <v>0</v>
      </c>
      <c r="P382" s="21" t="s">
        <v>4</v>
      </c>
      <c r="Q382" s="199">
        <v>6742572.6342500001</v>
      </c>
      <c r="R382" s="199">
        <v>1477546.7165099999</v>
      </c>
      <c r="S382" s="96">
        <f t="shared" si="7"/>
        <v>52.158734835511623</v>
      </c>
      <c r="T382" s="193" t="s">
        <v>8</v>
      </c>
      <c r="U382" s="220">
        <v>0.53</v>
      </c>
      <c r="V382" s="193" t="s">
        <v>4</v>
      </c>
      <c r="W382" s="200">
        <v>18</v>
      </c>
      <c r="X382" s="200">
        <v>10</v>
      </c>
      <c r="Y382" s="200">
        <v>1</v>
      </c>
      <c r="Z382" s="193"/>
    </row>
    <row r="383" spans="1:26" x14ac:dyDescent="0.25">
      <c r="A383" s="194">
        <v>380</v>
      </c>
      <c r="B383" s="225">
        <v>1</v>
      </c>
      <c r="C383" s="193">
        <v>2016</v>
      </c>
      <c r="D383" s="193">
        <v>3</v>
      </c>
      <c r="E383" s="196">
        <v>10</v>
      </c>
      <c r="F383" s="224">
        <v>0.60042824074074075</v>
      </c>
      <c r="G383" s="29">
        <v>2016</v>
      </c>
      <c r="H383" s="193">
        <v>3</v>
      </c>
      <c r="I383" s="197">
        <v>9</v>
      </c>
      <c r="J383" s="197" t="s">
        <v>108</v>
      </c>
      <c r="K383" s="222" t="s">
        <v>92</v>
      </c>
      <c r="L383" s="217">
        <v>5.4</v>
      </c>
      <c r="M383" s="198">
        <v>220</v>
      </c>
      <c r="N383" s="198" t="s">
        <v>98</v>
      </c>
      <c r="O383" s="202">
        <v>0</v>
      </c>
      <c r="P383" s="21" t="s">
        <v>4</v>
      </c>
      <c r="Q383" s="199">
        <v>6742561.7362900004</v>
      </c>
      <c r="R383" s="199">
        <v>1477543.20658</v>
      </c>
      <c r="S383" s="96">
        <f t="shared" si="7"/>
        <v>45.863766289590785</v>
      </c>
      <c r="T383" s="193" t="s">
        <v>5</v>
      </c>
      <c r="U383" s="220">
        <v>1.55</v>
      </c>
      <c r="V383" s="193" t="s">
        <v>4</v>
      </c>
      <c r="W383" s="200">
        <v>42</v>
      </c>
      <c r="X383" s="200">
        <v>17</v>
      </c>
      <c r="Y383" s="200">
        <v>1</v>
      </c>
      <c r="Z383" s="193"/>
    </row>
    <row r="384" spans="1:26" x14ac:dyDescent="0.25">
      <c r="A384" s="194">
        <v>381</v>
      </c>
      <c r="B384" s="225">
        <v>1</v>
      </c>
      <c r="C384" s="193">
        <v>2016</v>
      </c>
      <c r="D384" s="193">
        <v>3</v>
      </c>
      <c r="E384" s="196">
        <v>10</v>
      </c>
      <c r="F384" s="224">
        <v>0.60269675925925925</v>
      </c>
      <c r="G384" s="29">
        <v>2016</v>
      </c>
      <c r="H384" s="193">
        <v>3</v>
      </c>
      <c r="I384" s="197">
        <v>9</v>
      </c>
      <c r="J384" s="197" t="s">
        <v>108</v>
      </c>
      <c r="K384" s="222" t="s">
        <v>92</v>
      </c>
      <c r="L384" s="217">
        <v>5.4</v>
      </c>
      <c r="M384" s="198">
        <v>220</v>
      </c>
      <c r="N384" s="198" t="s">
        <v>98</v>
      </c>
      <c r="O384" s="202">
        <v>0</v>
      </c>
      <c r="P384" s="21" t="s">
        <v>4</v>
      </c>
      <c r="Q384" s="199">
        <v>6742544.409</v>
      </c>
      <c r="R384" s="199">
        <v>1477532.6047400001</v>
      </c>
      <c r="S384" s="96">
        <f t="shared" si="7"/>
        <v>35.909264980985128</v>
      </c>
      <c r="T384" s="193" t="s">
        <v>8</v>
      </c>
      <c r="U384" s="220">
        <v>0.74</v>
      </c>
      <c r="V384" s="193" t="s">
        <v>4</v>
      </c>
      <c r="W384" s="200">
        <v>23</v>
      </c>
      <c r="X384" s="200">
        <v>12</v>
      </c>
      <c r="Y384" s="200">
        <v>1</v>
      </c>
      <c r="Z384" s="193"/>
    </row>
    <row r="385" spans="1:26" x14ac:dyDescent="0.25">
      <c r="A385" s="194">
        <v>382</v>
      </c>
      <c r="B385" s="225">
        <v>1</v>
      </c>
      <c r="C385" s="193">
        <v>2016</v>
      </c>
      <c r="D385" s="193">
        <v>3</v>
      </c>
      <c r="E385" s="196">
        <v>10</v>
      </c>
      <c r="F385" s="224">
        <v>0.60372685185185182</v>
      </c>
      <c r="G385" s="29">
        <v>2016</v>
      </c>
      <c r="H385" s="193">
        <v>3</v>
      </c>
      <c r="I385" s="197">
        <v>9</v>
      </c>
      <c r="J385" s="197" t="s">
        <v>108</v>
      </c>
      <c r="K385" s="57" t="s">
        <v>92</v>
      </c>
      <c r="L385" s="217">
        <v>5.4</v>
      </c>
      <c r="M385" s="198">
        <v>220</v>
      </c>
      <c r="N385" s="198" t="s">
        <v>98</v>
      </c>
      <c r="O385" s="202">
        <v>0</v>
      </c>
      <c r="P385" s="21" t="s">
        <v>4</v>
      </c>
      <c r="Q385" s="199">
        <v>6742546.0926099997</v>
      </c>
      <c r="R385" s="199">
        <v>1477528.90726</v>
      </c>
      <c r="S385" s="96">
        <f t="shared" si="7"/>
        <v>31.902751250086087</v>
      </c>
      <c r="T385" s="193" t="s">
        <v>8</v>
      </c>
      <c r="U385" s="220">
        <v>0.28999999999999998</v>
      </c>
      <c r="V385" s="193" t="s">
        <v>4</v>
      </c>
      <c r="W385" s="200">
        <v>12</v>
      </c>
      <c r="X385" s="200">
        <v>8</v>
      </c>
      <c r="Y385" s="200">
        <v>1</v>
      </c>
      <c r="Z385" s="193"/>
    </row>
    <row r="386" spans="1:26" x14ac:dyDescent="0.25">
      <c r="A386" s="194">
        <v>383</v>
      </c>
      <c r="B386" s="225">
        <v>1</v>
      </c>
      <c r="C386" s="193">
        <v>2016</v>
      </c>
      <c r="D386" s="193">
        <v>3</v>
      </c>
      <c r="E386" s="196">
        <v>10</v>
      </c>
      <c r="F386" s="224">
        <v>0.60508101851851859</v>
      </c>
      <c r="G386" s="29">
        <v>2016</v>
      </c>
      <c r="H386" s="193">
        <v>3</v>
      </c>
      <c r="I386" s="197">
        <v>9</v>
      </c>
      <c r="J386" s="197" t="s">
        <v>108</v>
      </c>
      <c r="K386" s="222" t="s">
        <v>92</v>
      </c>
      <c r="L386" s="217">
        <v>5.4</v>
      </c>
      <c r="M386" s="198">
        <v>220</v>
      </c>
      <c r="N386" s="198" t="s">
        <v>98</v>
      </c>
      <c r="O386" s="202">
        <v>0</v>
      </c>
      <c r="P386" s="21" t="s">
        <v>4</v>
      </c>
      <c r="Q386" s="199">
        <v>6742547.7008499997</v>
      </c>
      <c r="R386" s="199">
        <v>1477521.26165</v>
      </c>
      <c r="S386" s="96">
        <f t="shared" si="7"/>
        <v>24.099453343367117</v>
      </c>
      <c r="T386" s="193" t="s">
        <v>8</v>
      </c>
      <c r="U386" s="220">
        <v>0.37</v>
      </c>
      <c r="V386" s="193" t="s">
        <v>4</v>
      </c>
      <c r="W386" s="200">
        <v>15</v>
      </c>
      <c r="X386" s="200">
        <v>8</v>
      </c>
      <c r="Y386" s="200">
        <v>1</v>
      </c>
      <c r="Z386" s="193"/>
    </row>
    <row r="387" spans="1:26" x14ac:dyDescent="0.25">
      <c r="A387" s="194">
        <v>384</v>
      </c>
      <c r="B387" s="225">
        <v>1</v>
      </c>
      <c r="C387" s="193">
        <v>2016</v>
      </c>
      <c r="D387" s="193">
        <v>3</v>
      </c>
      <c r="E387" s="196">
        <v>10</v>
      </c>
      <c r="F387" s="224">
        <v>0.6058217592592593</v>
      </c>
      <c r="G387" s="29">
        <v>2016</v>
      </c>
      <c r="H387" s="193">
        <v>3</v>
      </c>
      <c r="I387" s="197">
        <v>9</v>
      </c>
      <c r="J387" s="197" t="s">
        <v>108</v>
      </c>
      <c r="K387" s="222" t="s">
        <v>92</v>
      </c>
      <c r="L387" s="217">
        <v>5.4</v>
      </c>
      <c r="M387" s="198">
        <v>220</v>
      </c>
      <c r="N387" s="198" t="s">
        <v>98</v>
      </c>
      <c r="O387" s="202">
        <v>0</v>
      </c>
      <c r="P387" s="21" t="s">
        <v>4</v>
      </c>
      <c r="Q387" s="199">
        <v>6742549.1655700002</v>
      </c>
      <c r="R387" s="199">
        <v>1477529.30235</v>
      </c>
      <c r="S387" s="96">
        <f t="shared" si="7"/>
        <v>31.673472006497629</v>
      </c>
      <c r="T387" s="193" t="s">
        <v>8</v>
      </c>
      <c r="U387" s="220">
        <v>0.45</v>
      </c>
      <c r="V387" s="193" t="s">
        <v>4</v>
      </c>
      <c r="W387" s="200">
        <v>16</v>
      </c>
      <c r="X387" s="200">
        <v>10</v>
      </c>
      <c r="Y387" s="200">
        <v>1</v>
      </c>
      <c r="Z387" s="193"/>
    </row>
    <row r="388" spans="1:26" x14ac:dyDescent="0.25">
      <c r="A388" s="194">
        <v>385</v>
      </c>
      <c r="B388" s="225">
        <v>1</v>
      </c>
      <c r="C388" s="193">
        <v>2016</v>
      </c>
      <c r="D388" s="193">
        <v>3</v>
      </c>
      <c r="E388" s="196">
        <v>10</v>
      </c>
      <c r="F388" s="224">
        <v>0.60643518518518513</v>
      </c>
      <c r="G388" s="29">
        <v>2016</v>
      </c>
      <c r="H388" s="193">
        <v>3</v>
      </c>
      <c r="I388" s="197">
        <v>9</v>
      </c>
      <c r="J388" s="197" t="s">
        <v>108</v>
      </c>
      <c r="K388" s="222" t="s">
        <v>92</v>
      </c>
      <c r="L388" s="217">
        <v>5.4</v>
      </c>
      <c r="M388" s="198">
        <v>220</v>
      </c>
      <c r="N388" s="198" t="s">
        <v>98</v>
      </c>
      <c r="O388" s="202">
        <v>0</v>
      </c>
      <c r="P388" s="21" t="s">
        <v>4</v>
      </c>
      <c r="Q388" s="199">
        <v>6742548.1733600004</v>
      </c>
      <c r="R388" s="199">
        <v>1477531.1474200001</v>
      </c>
      <c r="S388" s="96">
        <f t="shared" si="7"/>
        <v>33.655626369824191</v>
      </c>
      <c r="T388" s="193" t="s">
        <v>8</v>
      </c>
      <c r="U388" s="220">
        <v>0.27</v>
      </c>
      <c r="V388" s="193" t="s">
        <v>4</v>
      </c>
      <c r="W388" s="200">
        <v>14</v>
      </c>
      <c r="X388" s="200">
        <v>10</v>
      </c>
      <c r="Y388" s="200">
        <v>1</v>
      </c>
      <c r="Z388" s="193"/>
    </row>
    <row r="389" spans="1:26" x14ac:dyDescent="0.25">
      <c r="A389" s="194">
        <v>386</v>
      </c>
      <c r="B389" s="225">
        <v>1</v>
      </c>
      <c r="C389" s="193">
        <v>2016</v>
      </c>
      <c r="D389" s="193">
        <v>3</v>
      </c>
      <c r="E389" s="196">
        <v>10</v>
      </c>
      <c r="F389" s="224">
        <v>0.60782407407407402</v>
      </c>
      <c r="G389" s="29">
        <v>2016</v>
      </c>
      <c r="H389" s="193">
        <v>3</v>
      </c>
      <c r="I389" s="197">
        <v>9</v>
      </c>
      <c r="J389" s="197" t="s">
        <v>108</v>
      </c>
      <c r="K389" s="222" t="s">
        <v>92</v>
      </c>
      <c r="L389" s="217">
        <v>5.4</v>
      </c>
      <c r="M389" s="198">
        <v>220</v>
      </c>
      <c r="N389" s="198" t="s">
        <v>98</v>
      </c>
      <c r="O389" s="202">
        <v>0</v>
      </c>
      <c r="P389" s="21" t="s">
        <v>4</v>
      </c>
      <c r="Q389" s="199">
        <v>6742544.9854199998</v>
      </c>
      <c r="R389" s="199">
        <v>1477529.54825</v>
      </c>
      <c r="S389" s="96">
        <f t="shared" si="7"/>
        <v>32.810893475214755</v>
      </c>
      <c r="T389" s="193" t="s">
        <v>8</v>
      </c>
      <c r="U389" s="220">
        <v>0.72</v>
      </c>
      <c r="V389" s="193" t="s">
        <v>4</v>
      </c>
      <c r="W389" s="200">
        <v>23</v>
      </c>
      <c r="X389" s="200">
        <v>12</v>
      </c>
      <c r="Y389" s="200">
        <v>1</v>
      </c>
      <c r="Z389" s="193"/>
    </row>
    <row r="390" spans="1:26" x14ac:dyDescent="0.25">
      <c r="A390" s="194">
        <v>387</v>
      </c>
      <c r="B390" s="225">
        <v>1</v>
      </c>
      <c r="C390" s="193">
        <v>2016</v>
      </c>
      <c r="D390" s="193">
        <v>3</v>
      </c>
      <c r="E390" s="196">
        <v>10</v>
      </c>
      <c r="F390" s="224">
        <v>0.60871527777777779</v>
      </c>
      <c r="G390" s="29">
        <v>2016</v>
      </c>
      <c r="H390" s="193">
        <v>3</v>
      </c>
      <c r="I390" s="197">
        <v>9</v>
      </c>
      <c r="J390" s="197" t="s">
        <v>108</v>
      </c>
      <c r="K390" s="222" t="s">
        <v>92</v>
      </c>
      <c r="L390" s="217">
        <v>5.4</v>
      </c>
      <c r="M390" s="198">
        <v>220</v>
      </c>
      <c r="N390" s="198" t="s">
        <v>98</v>
      </c>
      <c r="O390" s="202">
        <v>0</v>
      </c>
      <c r="P390" s="21" t="s">
        <v>4</v>
      </c>
      <c r="Q390" s="199">
        <v>6742536.1870299997</v>
      </c>
      <c r="R390" s="199">
        <v>1477527.0642599999</v>
      </c>
      <c r="S390" s="96">
        <f t="shared" ref="S390:S424" si="8">((G$2-Q390)^2+(I$2-R390)^2)^0.5</f>
        <v>34.08860674145987</v>
      </c>
      <c r="T390" s="193" t="s">
        <v>8</v>
      </c>
      <c r="U390" s="220">
        <v>0.39</v>
      </c>
      <c r="V390" s="193" t="s">
        <v>4</v>
      </c>
      <c r="W390" s="200">
        <v>15</v>
      </c>
      <c r="X390" s="200">
        <v>9</v>
      </c>
      <c r="Y390" s="200">
        <v>1</v>
      </c>
      <c r="Z390" s="193"/>
    </row>
    <row r="391" spans="1:26" x14ac:dyDescent="0.25">
      <c r="A391" s="194">
        <v>388</v>
      </c>
      <c r="B391" s="225">
        <v>1</v>
      </c>
      <c r="C391" s="193">
        <v>2016</v>
      </c>
      <c r="D391" s="193">
        <v>3</v>
      </c>
      <c r="E391" s="196">
        <v>10</v>
      </c>
      <c r="F391" s="224">
        <v>0.60986111111111108</v>
      </c>
      <c r="G391" s="29">
        <v>2016</v>
      </c>
      <c r="H391" s="193">
        <v>3</v>
      </c>
      <c r="I391" s="197">
        <v>9</v>
      </c>
      <c r="J391" s="197" t="s">
        <v>108</v>
      </c>
      <c r="K391" s="222" t="s">
        <v>92</v>
      </c>
      <c r="L391" s="217">
        <v>5.4</v>
      </c>
      <c r="M391" s="198">
        <v>220</v>
      </c>
      <c r="N391" s="198" t="s">
        <v>98</v>
      </c>
      <c r="O391" s="202">
        <v>0</v>
      </c>
      <c r="P391" s="21" t="s">
        <v>4</v>
      </c>
      <c r="Q391" s="199">
        <v>6742535.2314799996</v>
      </c>
      <c r="R391" s="199">
        <v>1477535.4654399999</v>
      </c>
      <c r="S391" s="96">
        <f t="shared" si="8"/>
        <v>41.903657804472161</v>
      </c>
      <c r="T391" s="193" t="s">
        <v>5</v>
      </c>
      <c r="U391" s="220">
        <v>0.97</v>
      </c>
      <c r="V391" s="193" t="s">
        <v>4</v>
      </c>
      <c r="W391" s="200">
        <v>30</v>
      </c>
      <c r="X391" s="200">
        <v>18</v>
      </c>
      <c r="Y391" s="200">
        <v>1</v>
      </c>
      <c r="Z391" s="193"/>
    </row>
    <row r="392" spans="1:26" x14ac:dyDescent="0.25">
      <c r="A392" s="194">
        <v>389</v>
      </c>
      <c r="B392" s="225">
        <v>1</v>
      </c>
      <c r="C392" s="193">
        <v>2016</v>
      </c>
      <c r="D392" s="193">
        <v>3</v>
      </c>
      <c r="E392" s="196">
        <v>10</v>
      </c>
      <c r="F392" s="224">
        <v>0.6111805555555555</v>
      </c>
      <c r="G392" s="29">
        <v>2016</v>
      </c>
      <c r="H392" s="193">
        <v>3</v>
      </c>
      <c r="I392" s="197">
        <v>9</v>
      </c>
      <c r="J392" s="197" t="s">
        <v>108</v>
      </c>
      <c r="K392" s="222" t="s">
        <v>92</v>
      </c>
      <c r="L392" s="217">
        <v>5.4</v>
      </c>
      <c r="M392" s="198">
        <v>220</v>
      </c>
      <c r="N392" s="198" t="s">
        <v>98</v>
      </c>
      <c r="O392" s="202">
        <v>0</v>
      </c>
      <c r="P392" s="21" t="s">
        <v>4</v>
      </c>
      <c r="Q392" s="199">
        <v>6742530.8418800002</v>
      </c>
      <c r="R392" s="199">
        <v>1477542.4238100001</v>
      </c>
      <c r="S392" s="96">
        <f t="shared" si="8"/>
        <v>50.09763883505132</v>
      </c>
      <c r="T392" s="193" t="s">
        <v>8</v>
      </c>
      <c r="U392" s="220">
        <v>0.6</v>
      </c>
      <c r="V392" s="193" t="s">
        <v>4</v>
      </c>
      <c r="W392" s="200">
        <v>24</v>
      </c>
      <c r="X392" s="200">
        <v>10</v>
      </c>
      <c r="Y392" s="200">
        <v>1</v>
      </c>
      <c r="Z392" s="193"/>
    </row>
    <row r="393" spans="1:26" x14ac:dyDescent="0.25">
      <c r="A393" s="194">
        <v>390</v>
      </c>
      <c r="B393" s="225">
        <v>1</v>
      </c>
      <c r="C393" s="193">
        <v>2016</v>
      </c>
      <c r="D393" s="193">
        <v>3</v>
      </c>
      <c r="E393" s="196">
        <v>10</v>
      </c>
      <c r="F393" s="224">
        <v>0.61193287037037036</v>
      </c>
      <c r="G393" s="29">
        <v>2016</v>
      </c>
      <c r="H393" s="193">
        <v>3</v>
      </c>
      <c r="I393" s="197">
        <v>9</v>
      </c>
      <c r="J393" s="197" t="s">
        <v>108</v>
      </c>
      <c r="K393" s="222" t="s">
        <v>92</v>
      </c>
      <c r="L393" s="217">
        <v>5.4</v>
      </c>
      <c r="M393" s="198">
        <v>220</v>
      </c>
      <c r="N393" s="198" t="s">
        <v>98</v>
      </c>
      <c r="O393" s="202">
        <v>0</v>
      </c>
      <c r="P393" s="21" t="s">
        <v>4</v>
      </c>
      <c r="Q393" s="199">
        <v>6742530.7303900002</v>
      </c>
      <c r="R393" s="199">
        <v>1477531.8269700001</v>
      </c>
      <c r="S393" s="96">
        <f t="shared" si="8"/>
        <v>41.057747733275193</v>
      </c>
      <c r="T393" s="193" t="s">
        <v>8</v>
      </c>
      <c r="U393" s="220">
        <v>0.27</v>
      </c>
      <c r="V393" s="193" t="s">
        <v>4</v>
      </c>
      <c r="W393" s="200">
        <v>13</v>
      </c>
      <c r="X393" s="200">
        <v>12</v>
      </c>
      <c r="Y393" s="200">
        <v>1</v>
      </c>
      <c r="Z393" s="193"/>
    </row>
    <row r="394" spans="1:26" x14ac:dyDescent="0.25">
      <c r="A394" s="194">
        <v>391</v>
      </c>
      <c r="B394" s="225">
        <v>1</v>
      </c>
      <c r="C394" s="193">
        <v>2016</v>
      </c>
      <c r="D394" s="193">
        <v>3</v>
      </c>
      <c r="E394" s="196">
        <v>10</v>
      </c>
      <c r="F394" s="224">
        <v>0.61364583333333333</v>
      </c>
      <c r="G394" s="29">
        <v>2016</v>
      </c>
      <c r="H394" s="193">
        <v>3</v>
      </c>
      <c r="I394" s="197">
        <v>9</v>
      </c>
      <c r="J394" s="197" t="s">
        <v>108</v>
      </c>
      <c r="K394" s="222" t="s">
        <v>92</v>
      </c>
      <c r="L394" s="217">
        <v>5.4</v>
      </c>
      <c r="M394" s="198">
        <v>220</v>
      </c>
      <c r="N394" s="198" t="s">
        <v>98</v>
      </c>
      <c r="O394" s="202">
        <v>0</v>
      </c>
      <c r="P394" s="21" t="s">
        <v>4</v>
      </c>
      <c r="Q394" s="199">
        <v>6742540.1923000002</v>
      </c>
      <c r="R394" s="199">
        <v>1477526.2782000001</v>
      </c>
      <c r="S394" s="96">
        <f t="shared" si="8"/>
        <v>31.469178167327993</v>
      </c>
      <c r="T394" s="193" t="s">
        <v>8</v>
      </c>
      <c r="U394" s="220">
        <v>0.32</v>
      </c>
      <c r="V394" s="193" t="s">
        <v>4</v>
      </c>
      <c r="W394" s="200">
        <v>14</v>
      </c>
      <c r="X394" s="200">
        <v>6</v>
      </c>
      <c r="Y394" s="200">
        <v>1</v>
      </c>
      <c r="Z394" s="193"/>
    </row>
    <row r="395" spans="1:26" x14ac:dyDescent="0.25">
      <c r="A395" s="194">
        <v>392</v>
      </c>
      <c r="B395" s="225">
        <v>1</v>
      </c>
      <c r="C395" s="193">
        <v>2016</v>
      </c>
      <c r="D395" s="193">
        <v>3</v>
      </c>
      <c r="E395" s="196">
        <v>10</v>
      </c>
      <c r="F395" s="224">
        <v>0.61414351851851856</v>
      </c>
      <c r="G395" s="29">
        <v>2016</v>
      </c>
      <c r="H395" s="193">
        <v>3</v>
      </c>
      <c r="I395" s="197">
        <v>9</v>
      </c>
      <c r="J395" s="197" t="s">
        <v>108</v>
      </c>
      <c r="K395" s="222" t="s">
        <v>92</v>
      </c>
      <c r="L395" s="217">
        <v>5.4</v>
      </c>
      <c r="M395" s="198">
        <v>220</v>
      </c>
      <c r="N395" s="198" t="s">
        <v>98</v>
      </c>
      <c r="O395" s="202">
        <v>0</v>
      </c>
      <c r="P395" s="21" t="s">
        <v>4</v>
      </c>
      <c r="Q395" s="199">
        <v>6742538.5308299996</v>
      </c>
      <c r="R395" s="199">
        <v>1477522.92989</v>
      </c>
      <c r="S395" s="96">
        <f t="shared" si="8"/>
        <v>29.339301898902189</v>
      </c>
      <c r="T395" s="193" t="s">
        <v>8</v>
      </c>
      <c r="U395" s="220">
        <v>0.64</v>
      </c>
      <c r="V395" s="193" t="s">
        <v>4</v>
      </c>
      <c r="W395" s="200">
        <v>18</v>
      </c>
      <c r="X395" s="200">
        <v>13</v>
      </c>
      <c r="Y395" s="200">
        <v>1</v>
      </c>
      <c r="Z395" s="193"/>
    </row>
    <row r="396" spans="1:26" x14ac:dyDescent="0.25">
      <c r="A396" s="194">
        <v>393</v>
      </c>
      <c r="B396" s="225">
        <v>1</v>
      </c>
      <c r="C396" s="193">
        <v>2016</v>
      </c>
      <c r="D396" s="193">
        <v>3</v>
      </c>
      <c r="E396" s="196">
        <v>10</v>
      </c>
      <c r="F396" s="224">
        <v>0.61611111111111116</v>
      </c>
      <c r="G396" s="29">
        <v>2016</v>
      </c>
      <c r="H396" s="193">
        <v>3</v>
      </c>
      <c r="I396" s="197">
        <v>9</v>
      </c>
      <c r="J396" s="197" t="s">
        <v>108</v>
      </c>
      <c r="K396" s="222" t="s">
        <v>92</v>
      </c>
      <c r="L396" s="217">
        <v>5.4</v>
      </c>
      <c r="M396" s="198">
        <v>220</v>
      </c>
      <c r="N396" s="198" t="s">
        <v>98</v>
      </c>
      <c r="O396" s="202">
        <v>0</v>
      </c>
      <c r="P396" s="21" t="s">
        <v>4</v>
      </c>
      <c r="Q396" s="199">
        <v>6742545.48245</v>
      </c>
      <c r="R396" s="199">
        <v>1477494.9316499999</v>
      </c>
      <c r="S396" s="96">
        <f t="shared" si="8"/>
        <v>9.0533656573275145</v>
      </c>
      <c r="T396" s="193" t="s">
        <v>8</v>
      </c>
      <c r="U396" s="220">
        <v>0.71</v>
      </c>
      <c r="V396" s="193" t="s">
        <v>4</v>
      </c>
      <c r="W396" s="200">
        <v>28</v>
      </c>
      <c r="X396" s="200">
        <v>12</v>
      </c>
      <c r="Y396" s="200">
        <v>1</v>
      </c>
      <c r="Z396" s="193"/>
    </row>
    <row r="397" spans="1:26" x14ac:dyDescent="0.25">
      <c r="A397" s="194">
        <v>394</v>
      </c>
      <c r="B397" s="225">
        <v>1</v>
      </c>
      <c r="C397" s="193">
        <v>2016</v>
      </c>
      <c r="D397" s="193">
        <v>3</v>
      </c>
      <c r="E397" s="196">
        <v>10</v>
      </c>
      <c r="F397" s="224">
        <v>0.61760416666666662</v>
      </c>
      <c r="G397" s="29">
        <v>2016</v>
      </c>
      <c r="H397" s="193">
        <v>3</v>
      </c>
      <c r="I397" s="197">
        <v>9</v>
      </c>
      <c r="J397" s="197" t="s">
        <v>108</v>
      </c>
      <c r="K397" s="57" t="s">
        <v>92</v>
      </c>
      <c r="L397" s="217">
        <v>5.4</v>
      </c>
      <c r="M397" s="198">
        <v>220</v>
      </c>
      <c r="N397" s="198" t="s">
        <v>98</v>
      </c>
      <c r="O397" s="202">
        <v>0</v>
      </c>
      <c r="P397" s="21" t="s">
        <v>4</v>
      </c>
      <c r="Q397" s="199">
        <v>6742545.3639099998</v>
      </c>
      <c r="R397" s="199">
        <v>1477483.7086199999</v>
      </c>
      <c r="S397" s="96">
        <f t="shared" si="8"/>
        <v>16.698071529287574</v>
      </c>
      <c r="T397" s="193" t="s">
        <v>8</v>
      </c>
      <c r="U397" s="220">
        <v>0.37</v>
      </c>
      <c r="V397" s="193" t="s">
        <v>4</v>
      </c>
      <c r="W397" s="200">
        <v>14</v>
      </c>
      <c r="X397" s="200">
        <v>9</v>
      </c>
      <c r="Y397" s="200">
        <v>1</v>
      </c>
      <c r="Z397" s="193"/>
    </row>
    <row r="398" spans="1:26" x14ac:dyDescent="0.25">
      <c r="A398" s="194">
        <v>395</v>
      </c>
      <c r="B398" s="225">
        <v>1</v>
      </c>
      <c r="C398" s="193">
        <v>2016</v>
      </c>
      <c r="D398" s="193">
        <v>3</v>
      </c>
      <c r="E398" s="196">
        <v>10</v>
      </c>
      <c r="F398" s="224">
        <v>0.61789351851851848</v>
      </c>
      <c r="G398" s="29">
        <v>2016</v>
      </c>
      <c r="H398" s="193">
        <v>3</v>
      </c>
      <c r="I398" s="197">
        <v>9</v>
      </c>
      <c r="J398" s="197" t="s">
        <v>108</v>
      </c>
      <c r="K398" s="222" t="s">
        <v>92</v>
      </c>
      <c r="L398" s="217">
        <v>5.4</v>
      </c>
      <c r="M398" s="198">
        <v>220</v>
      </c>
      <c r="N398" s="198" t="s">
        <v>98</v>
      </c>
      <c r="O398" s="202">
        <v>0</v>
      </c>
      <c r="P398" s="21" t="s">
        <v>4</v>
      </c>
      <c r="Q398" s="199">
        <v>6742546.2704100003</v>
      </c>
      <c r="R398" s="199">
        <v>1477481.32397</v>
      </c>
      <c r="S398" s="96">
        <f t="shared" si="8"/>
        <v>18.380330196238308</v>
      </c>
      <c r="T398" s="193" t="s">
        <v>8</v>
      </c>
      <c r="U398" s="220">
        <v>0.26</v>
      </c>
      <c r="V398" s="193" t="s">
        <v>4</v>
      </c>
      <c r="W398" s="200">
        <v>13</v>
      </c>
      <c r="X398" s="200">
        <v>10</v>
      </c>
      <c r="Y398" s="200">
        <v>1</v>
      </c>
      <c r="Z398" s="193"/>
    </row>
    <row r="399" spans="1:26" x14ac:dyDescent="0.25">
      <c r="A399" s="194">
        <v>396</v>
      </c>
      <c r="B399" s="225">
        <v>1</v>
      </c>
      <c r="C399" s="193">
        <v>2016</v>
      </c>
      <c r="D399" s="193">
        <v>3</v>
      </c>
      <c r="E399" s="196">
        <v>10</v>
      </c>
      <c r="F399" s="224">
        <v>0.61819444444444438</v>
      </c>
      <c r="G399" s="29">
        <v>2016</v>
      </c>
      <c r="H399" s="193">
        <v>3</v>
      </c>
      <c r="I399" s="197">
        <v>9</v>
      </c>
      <c r="J399" s="197" t="s">
        <v>108</v>
      </c>
      <c r="K399" s="222" t="s">
        <v>92</v>
      </c>
      <c r="L399" s="217">
        <v>5.4</v>
      </c>
      <c r="M399" s="198">
        <v>220</v>
      </c>
      <c r="N399" s="198" t="s">
        <v>98</v>
      </c>
      <c r="O399" s="202">
        <v>0</v>
      </c>
      <c r="P399" s="21" t="s">
        <v>4</v>
      </c>
      <c r="Q399" s="199">
        <v>6742546.4733199999</v>
      </c>
      <c r="R399" s="199">
        <v>1477480.95499</v>
      </c>
      <c r="S399" s="96">
        <f t="shared" si="8"/>
        <v>18.632854792662826</v>
      </c>
      <c r="T399" s="193" t="s">
        <v>8</v>
      </c>
      <c r="U399" s="220">
        <v>0.47</v>
      </c>
      <c r="V399" s="193" t="s">
        <v>4</v>
      </c>
      <c r="W399" s="200">
        <v>16</v>
      </c>
      <c r="X399" s="200">
        <v>10</v>
      </c>
      <c r="Y399" s="200">
        <v>1</v>
      </c>
      <c r="Z399" s="193"/>
    </row>
    <row r="400" spans="1:26" x14ac:dyDescent="0.25">
      <c r="A400" s="194">
        <v>397</v>
      </c>
      <c r="B400" s="225">
        <v>1</v>
      </c>
      <c r="C400" s="193">
        <v>2016</v>
      </c>
      <c r="D400" s="193">
        <v>3</v>
      </c>
      <c r="E400" s="196">
        <v>10</v>
      </c>
      <c r="F400" s="224">
        <v>0.62092592592592599</v>
      </c>
      <c r="G400" s="29">
        <v>2016</v>
      </c>
      <c r="H400" s="193">
        <v>3</v>
      </c>
      <c r="I400" s="197">
        <v>9</v>
      </c>
      <c r="J400" s="197" t="s">
        <v>108</v>
      </c>
      <c r="K400" s="222" t="s">
        <v>92</v>
      </c>
      <c r="L400" s="217">
        <v>5.4</v>
      </c>
      <c r="M400" s="198">
        <v>220</v>
      </c>
      <c r="N400" s="198" t="s">
        <v>98</v>
      </c>
      <c r="O400" s="202">
        <v>0</v>
      </c>
      <c r="P400" s="21" t="s">
        <v>4</v>
      </c>
      <c r="Q400" s="199">
        <v>6742548.8525200002</v>
      </c>
      <c r="R400" s="199">
        <v>1477462.4187</v>
      </c>
      <c r="S400" s="96">
        <f t="shared" si="8"/>
        <v>35.951710112812691</v>
      </c>
      <c r="T400" s="193" t="s">
        <v>8</v>
      </c>
      <c r="U400" s="220">
        <v>0.22</v>
      </c>
      <c r="V400" s="193" t="s">
        <v>4</v>
      </c>
      <c r="W400" s="200">
        <v>9</v>
      </c>
      <c r="X400" s="200">
        <v>6</v>
      </c>
      <c r="Y400" s="200">
        <v>1</v>
      </c>
      <c r="Z400" s="193"/>
    </row>
    <row r="401" spans="1:26" x14ac:dyDescent="0.25">
      <c r="A401" s="194">
        <v>398</v>
      </c>
      <c r="B401" s="225">
        <v>1</v>
      </c>
      <c r="C401" s="193">
        <v>2016</v>
      </c>
      <c r="D401" s="193">
        <v>3</v>
      </c>
      <c r="E401" s="196">
        <v>10</v>
      </c>
      <c r="F401" s="224">
        <v>0.62322916666666661</v>
      </c>
      <c r="G401" s="29">
        <v>2016</v>
      </c>
      <c r="H401" s="193">
        <v>3</v>
      </c>
      <c r="I401" s="197">
        <v>9</v>
      </c>
      <c r="J401" s="197" t="s">
        <v>108</v>
      </c>
      <c r="K401" s="222" t="s">
        <v>92</v>
      </c>
      <c r="L401" s="217">
        <v>5.4</v>
      </c>
      <c r="M401" s="198">
        <v>220</v>
      </c>
      <c r="N401" s="198" t="s">
        <v>98</v>
      </c>
      <c r="O401" s="202">
        <v>0</v>
      </c>
      <c r="P401" s="21" t="s">
        <v>4</v>
      </c>
      <c r="Q401" s="199">
        <v>6742559.6340600001</v>
      </c>
      <c r="R401" s="199">
        <v>1477475.51688</v>
      </c>
      <c r="S401" s="96">
        <f t="shared" si="8"/>
        <v>23.178294092066544</v>
      </c>
      <c r="T401" s="193" t="s">
        <v>5</v>
      </c>
      <c r="U401" s="220">
        <v>1.1499999999999999</v>
      </c>
      <c r="V401" s="193" t="s">
        <v>4</v>
      </c>
      <c r="W401" s="200">
        <v>36</v>
      </c>
      <c r="X401" s="200">
        <v>17</v>
      </c>
      <c r="Y401" s="200">
        <v>1</v>
      </c>
      <c r="Z401" s="193"/>
    </row>
    <row r="402" spans="1:26" x14ac:dyDescent="0.25">
      <c r="A402" s="194">
        <v>399</v>
      </c>
      <c r="B402" s="225">
        <v>1</v>
      </c>
      <c r="C402" s="193">
        <v>2016</v>
      </c>
      <c r="D402" s="193">
        <v>3</v>
      </c>
      <c r="E402" s="196">
        <v>10</v>
      </c>
      <c r="F402" s="224">
        <v>0.62365740740740738</v>
      </c>
      <c r="G402" s="29">
        <v>2016</v>
      </c>
      <c r="H402" s="193">
        <v>3</v>
      </c>
      <c r="I402" s="197">
        <v>9</v>
      </c>
      <c r="J402" s="197" t="s">
        <v>108</v>
      </c>
      <c r="K402" s="222" t="s">
        <v>92</v>
      </c>
      <c r="L402" s="217">
        <v>5.4</v>
      </c>
      <c r="M402" s="198">
        <v>220</v>
      </c>
      <c r="N402" s="198" t="s">
        <v>98</v>
      </c>
      <c r="O402" s="202">
        <v>0</v>
      </c>
      <c r="P402" s="21" t="s">
        <v>4</v>
      </c>
      <c r="Q402" s="199">
        <v>6742558.75019</v>
      </c>
      <c r="R402" s="199">
        <v>1477476.08302</v>
      </c>
      <c r="S402" s="96">
        <f t="shared" si="8"/>
        <v>22.425840393530279</v>
      </c>
      <c r="T402" s="193" t="s">
        <v>8</v>
      </c>
      <c r="U402" s="220">
        <v>0.53</v>
      </c>
      <c r="V402" s="193" t="s">
        <v>4</v>
      </c>
      <c r="W402" s="200">
        <v>18</v>
      </c>
      <c r="X402" s="200">
        <v>8</v>
      </c>
      <c r="Y402" s="200">
        <v>1</v>
      </c>
      <c r="Z402" s="193"/>
    </row>
    <row r="403" spans="1:26" x14ac:dyDescent="0.25">
      <c r="A403" s="194">
        <v>400</v>
      </c>
      <c r="B403" s="225">
        <v>1</v>
      </c>
      <c r="C403" s="193">
        <v>2016</v>
      </c>
      <c r="D403" s="193">
        <v>3</v>
      </c>
      <c r="E403" s="196">
        <v>10</v>
      </c>
      <c r="F403" s="224">
        <v>0.62510416666666668</v>
      </c>
      <c r="G403" s="29">
        <v>2016</v>
      </c>
      <c r="H403" s="193">
        <v>3</v>
      </c>
      <c r="I403" s="197">
        <v>9</v>
      </c>
      <c r="J403" s="197" t="s">
        <v>108</v>
      </c>
      <c r="K403" s="222" t="s">
        <v>92</v>
      </c>
      <c r="L403" s="217">
        <v>5.4</v>
      </c>
      <c r="M403" s="198">
        <v>220</v>
      </c>
      <c r="N403" s="198" t="s">
        <v>98</v>
      </c>
      <c r="O403" s="202">
        <v>0</v>
      </c>
      <c r="P403" s="21" t="s">
        <v>4</v>
      </c>
      <c r="Q403" s="199">
        <v>6742552.8277500002</v>
      </c>
      <c r="R403" s="199">
        <v>1477491.06849</v>
      </c>
      <c r="S403" s="96">
        <f t="shared" si="8"/>
        <v>7.0299360553657113</v>
      </c>
      <c r="T403" s="193" t="s">
        <v>5</v>
      </c>
      <c r="U403" s="220">
        <v>0.81</v>
      </c>
      <c r="V403" s="193" t="s">
        <v>4</v>
      </c>
      <c r="W403" s="200">
        <v>30</v>
      </c>
      <c r="X403" s="200">
        <v>11</v>
      </c>
      <c r="Y403" s="200">
        <v>1</v>
      </c>
      <c r="Z403" s="193"/>
    </row>
    <row r="404" spans="1:26" x14ac:dyDescent="0.25">
      <c r="A404" s="194">
        <v>401</v>
      </c>
      <c r="B404" s="225">
        <v>1</v>
      </c>
      <c r="C404" s="193">
        <v>2016</v>
      </c>
      <c r="D404" s="193">
        <v>3</v>
      </c>
      <c r="E404" s="196">
        <v>10</v>
      </c>
      <c r="F404" s="224">
        <v>0.62699074074074079</v>
      </c>
      <c r="G404" s="29">
        <v>2016</v>
      </c>
      <c r="H404" s="193">
        <v>3</v>
      </c>
      <c r="I404" s="197">
        <v>9</v>
      </c>
      <c r="J404" s="197" t="s">
        <v>108</v>
      </c>
      <c r="K404" s="222" t="s">
        <v>92</v>
      </c>
      <c r="L404" s="217">
        <v>5.4</v>
      </c>
      <c r="M404" s="198">
        <v>220</v>
      </c>
      <c r="N404" s="198" t="s">
        <v>98</v>
      </c>
      <c r="O404" s="202">
        <v>0</v>
      </c>
      <c r="P404" s="21" t="s">
        <v>4</v>
      </c>
      <c r="Q404" s="199">
        <v>6742561.8060100004</v>
      </c>
      <c r="R404" s="199">
        <v>1477477.42548</v>
      </c>
      <c r="S404" s="96">
        <f t="shared" si="8"/>
        <v>22.005559873764696</v>
      </c>
      <c r="T404" s="193" t="s">
        <v>8</v>
      </c>
      <c r="U404" s="220">
        <v>0.17</v>
      </c>
      <c r="V404" s="193" t="s">
        <v>4</v>
      </c>
      <c r="W404" s="200">
        <v>7</v>
      </c>
      <c r="X404" s="200">
        <v>6</v>
      </c>
      <c r="Y404" s="200">
        <v>1</v>
      </c>
      <c r="Z404" s="193"/>
    </row>
    <row r="405" spans="1:26" x14ac:dyDescent="0.25">
      <c r="A405" s="194">
        <v>402</v>
      </c>
      <c r="B405" s="225">
        <v>1</v>
      </c>
      <c r="C405" s="193">
        <v>2016</v>
      </c>
      <c r="D405" s="193">
        <v>3</v>
      </c>
      <c r="E405" s="196">
        <v>10</v>
      </c>
      <c r="F405" s="224">
        <v>0.62881944444444449</v>
      </c>
      <c r="G405" s="29">
        <v>2016</v>
      </c>
      <c r="H405" s="193">
        <v>3</v>
      </c>
      <c r="I405" s="197">
        <v>9</v>
      </c>
      <c r="J405" s="197" t="s">
        <v>108</v>
      </c>
      <c r="K405" s="222" t="s">
        <v>92</v>
      </c>
      <c r="L405" s="217">
        <v>5.4</v>
      </c>
      <c r="M405" s="198">
        <v>220</v>
      </c>
      <c r="N405" s="198" t="s">
        <v>98</v>
      </c>
      <c r="O405" s="202">
        <v>0</v>
      </c>
      <c r="P405" s="21" t="s">
        <v>4</v>
      </c>
      <c r="Q405" s="199">
        <v>6742560.7329599997</v>
      </c>
      <c r="R405" s="199">
        <v>1477458.5679599999</v>
      </c>
      <c r="S405" s="96">
        <f t="shared" si="8"/>
        <v>40.002731518325191</v>
      </c>
      <c r="T405" s="193" t="s">
        <v>8</v>
      </c>
      <c r="U405" s="220">
        <v>0.45</v>
      </c>
      <c r="V405" s="193" t="s">
        <v>4</v>
      </c>
      <c r="W405" s="200">
        <v>16</v>
      </c>
      <c r="X405" s="200">
        <v>6</v>
      </c>
      <c r="Y405" s="200">
        <v>1</v>
      </c>
      <c r="Z405" s="193"/>
    </row>
    <row r="406" spans="1:26" x14ac:dyDescent="0.25">
      <c r="A406" s="194">
        <v>403</v>
      </c>
      <c r="B406" s="225">
        <v>1</v>
      </c>
      <c r="C406" s="193">
        <v>2016</v>
      </c>
      <c r="D406" s="193">
        <v>3</v>
      </c>
      <c r="E406" s="196">
        <v>10</v>
      </c>
      <c r="F406" s="224">
        <v>0.63025462962962964</v>
      </c>
      <c r="G406" s="29">
        <v>2016</v>
      </c>
      <c r="H406" s="193">
        <v>3</v>
      </c>
      <c r="I406" s="197">
        <v>9</v>
      </c>
      <c r="J406" s="197" t="s">
        <v>108</v>
      </c>
      <c r="K406" s="222" t="s">
        <v>92</v>
      </c>
      <c r="L406" s="217">
        <v>5.4</v>
      </c>
      <c r="M406" s="198">
        <v>220</v>
      </c>
      <c r="N406" s="198" t="s">
        <v>98</v>
      </c>
      <c r="O406" s="202">
        <v>0</v>
      </c>
      <c r="P406" s="21" t="s">
        <v>4</v>
      </c>
      <c r="Q406" s="199">
        <v>6742567.2989699999</v>
      </c>
      <c r="R406" s="199">
        <v>1477452.83776</v>
      </c>
      <c r="S406" s="96">
        <f t="shared" si="8"/>
        <v>47.079618996688239</v>
      </c>
      <c r="T406" s="193" t="s">
        <v>8</v>
      </c>
      <c r="U406" s="220">
        <v>0.35</v>
      </c>
      <c r="V406" s="193" t="s">
        <v>4</v>
      </c>
      <c r="W406" s="200">
        <v>15</v>
      </c>
      <c r="X406" s="200">
        <v>7</v>
      </c>
      <c r="Y406" s="200">
        <v>1</v>
      </c>
      <c r="Z406" s="193"/>
    </row>
    <row r="407" spans="1:26" x14ac:dyDescent="0.25">
      <c r="A407" s="194">
        <v>404</v>
      </c>
      <c r="B407" s="225">
        <v>1</v>
      </c>
      <c r="C407" s="193">
        <v>2016</v>
      </c>
      <c r="D407" s="193">
        <v>3</v>
      </c>
      <c r="E407" s="196">
        <v>10</v>
      </c>
      <c r="F407" s="224">
        <v>0.63120370370370371</v>
      </c>
      <c r="G407" s="29">
        <v>2016</v>
      </c>
      <c r="H407" s="193">
        <v>3</v>
      </c>
      <c r="I407" s="197">
        <v>9</v>
      </c>
      <c r="J407" s="197" t="s">
        <v>108</v>
      </c>
      <c r="K407" s="222" t="s">
        <v>92</v>
      </c>
      <c r="L407" s="217">
        <v>5.4</v>
      </c>
      <c r="M407" s="198">
        <v>220</v>
      </c>
      <c r="N407" s="198" t="s">
        <v>98</v>
      </c>
      <c r="O407" s="202">
        <v>0</v>
      </c>
      <c r="P407" s="21" t="s">
        <v>4</v>
      </c>
      <c r="Q407" s="199">
        <v>6742565.37885</v>
      </c>
      <c r="R407" s="199">
        <v>1477444.59271</v>
      </c>
      <c r="S407" s="96">
        <f t="shared" si="8"/>
        <v>54.606014801177608</v>
      </c>
      <c r="T407" s="193" t="s">
        <v>8</v>
      </c>
      <c r="U407" s="220">
        <v>0.6</v>
      </c>
      <c r="V407" s="193" t="s">
        <v>4</v>
      </c>
      <c r="W407" s="200">
        <v>24</v>
      </c>
      <c r="X407" s="200">
        <v>10</v>
      </c>
      <c r="Y407" s="200">
        <v>1</v>
      </c>
      <c r="Z407" s="193"/>
    </row>
    <row r="408" spans="1:26" x14ac:dyDescent="0.25">
      <c r="A408" s="194">
        <v>405</v>
      </c>
      <c r="B408" s="225">
        <v>1</v>
      </c>
      <c r="C408" s="193">
        <v>2016</v>
      </c>
      <c r="D408" s="193">
        <v>3</v>
      </c>
      <c r="E408" s="196">
        <v>10</v>
      </c>
      <c r="F408" s="224">
        <v>0.6329745370370371</v>
      </c>
      <c r="G408" s="29">
        <v>2016</v>
      </c>
      <c r="H408" s="193">
        <v>3</v>
      </c>
      <c r="I408" s="197">
        <v>9</v>
      </c>
      <c r="J408" s="197" t="s">
        <v>108</v>
      </c>
      <c r="K408" s="222" t="s">
        <v>92</v>
      </c>
      <c r="L408" s="217">
        <v>5.4</v>
      </c>
      <c r="M408" s="198">
        <v>220</v>
      </c>
      <c r="N408" s="198" t="s">
        <v>98</v>
      </c>
      <c r="O408" s="202">
        <v>0</v>
      </c>
      <c r="P408" s="21" t="s">
        <v>4</v>
      </c>
      <c r="Q408" s="199">
        <v>6742572.6979999999</v>
      </c>
      <c r="R408" s="199">
        <v>1477436.0685699999</v>
      </c>
      <c r="S408" s="96">
        <f t="shared" si="8"/>
        <v>64.692481988664198</v>
      </c>
      <c r="T408" s="193" t="s">
        <v>8</v>
      </c>
      <c r="U408" s="220">
        <v>0.65</v>
      </c>
      <c r="V408" s="193" t="s">
        <v>4</v>
      </c>
      <c r="W408" s="200">
        <v>27</v>
      </c>
      <c r="X408" s="200">
        <v>8</v>
      </c>
      <c r="Y408" s="200">
        <v>1</v>
      </c>
      <c r="Z408" s="193"/>
    </row>
    <row r="409" spans="1:26" x14ac:dyDescent="0.25">
      <c r="A409" s="194">
        <v>406</v>
      </c>
      <c r="B409" s="225">
        <v>1</v>
      </c>
      <c r="C409" s="193">
        <v>2016</v>
      </c>
      <c r="D409" s="193">
        <v>3</v>
      </c>
      <c r="E409" s="196">
        <v>10</v>
      </c>
      <c r="F409" s="224">
        <v>0.63447916666666659</v>
      </c>
      <c r="G409" s="29">
        <v>2016</v>
      </c>
      <c r="H409" s="193">
        <v>3</v>
      </c>
      <c r="I409" s="197">
        <v>9</v>
      </c>
      <c r="J409" s="197" t="s">
        <v>108</v>
      </c>
      <c r="K409" s="57" t="s">
        <v>92</v>
      </c>
      <c r="L409" s="217">
        <v>5.4</v>
      </c>
      <c r="M409" s="198">
        <v>220</v>
      </c>
      <c r="N409" s="198" t="s">
        <v>98</v>
      </c>
      <c r="O409" s="202">
        <v>0</v>
      </c>
      <c r="P409" s="21" t="s">
        <v>4</v>
      </c>
      <c r="Q409" s="199">
        <v>6742559.15723</v>
      </c>
      <c r="R409" s="199">
        <v>1477438.1608500001</v>
      </c>
      <c r="S409" s="96">
        <f t="shared" si="8"/>
        <v>60.060976465449713</v>
      </c>
      <c r="T409" s="193" t="s">
        <v>8</v>
      </c>
      <c r="U409" s="220">
        <v>0.5</v>
      </c>
      <c r="V409" s="193" t="s">
        <v>4</v>
      </c>
      <c r="W409" s="200">
        <v>16</v>
      </c>
      <c r="X409" s="200">
        <v>8</v>
      </c>
      <c r="Y409" s="200">
        <v>1</v>
      </c>
      <c r="Z409" s="193"/>
    </row>
    <row r="410" spans="1:26" x14ac:dyDescent="0.25">
      <c r="A410" s="194">
        <v>407</v>
      </c>
      <c r="B410" s="225">
        <v>1</v>
      </c>
      <c r="C410" s="193">
        <v>2016</v>
      </c>
      <c r="D410" s="193">
        <v>3</v>
      </c>
      <c r="E410" s="196">
        <v>10</v>
      </c>
      <c r="F410" s="224">
        <v>0.63563657407407403</v>
      </c>
      <c r="G410" s="29">
        <v>2016</v>
      </c>
      <c r="H410" s="193">
        <v>3</v>
      </c>
      <c r="I410" s="197">
        <v>9</v>
      </c>
      <c r="J410" s="197" t="s">
        <v>108</v>
      </c>
      <c r="K410" s="222" t="s">
        <v>92</v>
      </c>
      <c r="L410" s="217">
        <v>5.4</v>
      </c>
      <c r="M410" s="198">
        <v>220</v>
      </c>
      <c r="N410" s="198" t="s">
        <v>98</v>
      </c>
      <c r="O410" s="202">
        <v>0</v>
      </c>
      <c r="P410" s="21" t="s">
        <v>4</v>
      </c>
      <c r="Q410" s="199">
        <v>6742562.94245</v>
      </c>
      <c r="R410" s="199">
        <v>1477431.6562099999</v>
      </c>
      <c r="S410" s="96">
        <f t="shared" si="8"/>
        <v>66.943751639534213</v>
      </c>
      <c r="T410" s="193" t="s">
        <v>5</v>
      </c>
      <c r="U410" s="220">
        <v>1.1000000000000001</v>
      </c>
      <c r="V410" s="193" t="s">
        <v>4</v>
      </c>
      <c r="W410" s="200">
        <v>36</v>
      </c>
      <c r="X410" s="200">
        <v>14</v>
      </c>
      <c r="Y410" s="200">
        <v>1</v>
      </c>
      <c r="Z410" s="193"/>
    </row>
    <row r="411" spans="1:26" x14ac:dyDescent="0.25">
      <c r="A411" s="194">
        <v>408</v>
      </c>
      <c r="B411" s="225">
        <v>1</v>
      </c>
      <c r="C411" s="193">
        <v>2016</v>
      </c>
      <c r="D411" s="193">
        <v>3</v>
      </c>
      <c r="E411" s="196">
        <v>10</v>
      </c>
      <c r="F411" s="224">
        <v>0.63739583333333327</v>
      </c>
      <c r="G411" s="29">
        <v>2016</v>
      </c>
      <c r="H411" s="193">
        <v>3</v>
      </c>
      <c r="I411" s="197">
        <v>9</v>
      </c>
      <c r="J411" s="197" t="s">
        <v>108</v>
      </c>
      <c r="K411" s="222" t="s">
        <v>92</v>
      </c>
      <c r="L411" s="217">
        <v>5.4</v>
      </c>
      <c r="M411" s="198">
        <v>220</v>
      </c>
      <c r="N411" s="198" t="s">
        <v>98</v>
      </c>
      <c r="O411" s="202">
        <v>0</v>
      </c>
      <c r="P411" s="21" t="s">
        <v>4</v>
      </c>
      <c r="Q411" s="199">
        <v>6742551.8884899998</v>
      </c>
      <c r="R411" s="199">
        <v>1477433.44297</v>
      </c>
      <c r="S411" s="96">
        <f t="shared" si="8"/>
        <v>64.591552055242403</v>
      </c>
      <c r="T411" s="193" t="s">
        <v>8</v>
      </c>
      <c r="U411" s="220">
        <v>0.2</v>
      </c>
      <c r="V411" s="193" t="s">
        <v>4</v>
      </c>
      <c r="W411" s="200">
        <v>9</v>
      </c>
      <c r="X411" s="200">
        <v>6</v>
      </c>
      <c r="Y411" s="200">
        <v>1</v>
      </c>
      <c r="Z411" s="193"/>
    </row>
    <row r="412" spans="1:26" x14ac:dyDescent="0.25">
      <c r="A412" s="194">
        <v>409</v>
      </c>
      <c r="B412" s="225">
        <v>1</v>
      </c>
      <c r="C412" s="193">
        <v>2016</v>
      </c>
      <c r="D412" s="193">
        <v>3</v>
      </c>
      <c r="E412" s="196">
        <v>10</v>
      </c>
      <c r="F412" s="224">
        <v>0.63810185185185186</v>
      </c>
      <c r="G412" s="29">
        <v>2016</v>
      </c>
      <c r="H412" s="193">
        <v>3</v>
      </c>
      <c r="I412" s="197">
        <v>9</v>
      </c>
      <c r="J412" s="197" t="s">
        <v>108</v>
      </c>
      <c r="K412" s="222" t="s">
        <v>92</v>
      </c>
      <c r="L412" s="217">
        <v>5.4</v>
      </c>
      <c r="M412" s="198">
        <v>220</v>
      </c>
      <c r="N412" s="198" t="s">
        <v>98</v>
      </c>
      <c r="O412" s="202">
        <v>0</v>
      </c>
      <c r="P412" s="21" t="s">
        <v>4</v>
      </c>
      <c r="Q412" s="199">
        <v>6742550.5683199996</v>
      </c>
      <c r="R412" s="199">
        <v>1477441.31905</v>
      </c>
      <c r="S412" s="96">
        <f t="shared" si="8"/>
        <v>56.784738447244628</v>
      </c>
      <c r="T412" s="193" t="s">
        <v>8</v>
      </c>
      <c r="U412" s="220">
        <v>0.41</v>
      </c>
      <c r="V412" s="193" t="s">
        <v>4</v>
      </c>
      <c r="W412" s="200">
        <v>15</v>
      </c>
      <c r="X412" s="200">
        <v>11</v>
      </c>
      <c r="Y412" s="200">
        <v>1</v>
      </c>
      <c r="Z412" s="193"/>
    </row>
    <row r="413" spans="1:26" x14ac:dyDescent="0.25">
      <c r="A413" s="194">
        <v>410</v>
      </c>
      <c r="B413" s="225">
        <v>1</v>
      </c>
      <c r="C413" s="193">
        <v>2016</v>
      </c>
      <c r="D413" s="193">
        <v>3</v>
      </c>
      <c r="E413" s="196">
        <v>10</v>
      </c>
      <c r="F413" s="224">
        <v>0.63953703703703701</v>
      </c>
      <c r="G413" s="29">
        <v>2016</v>
      </c>
      <c r="H413" s="193">
        <v>3</v>
      </c>
      <c r="I413" s="197">
        <v>9</v>
      </c>
      <c r="J413" s="197" t="s">
        <v>108</v>
      </c>
      <c r="K413" s="222" t="s">
        <v>92</v>
      </c>
      <c r="L413" s="217">
        <v>5.4</v>
      </c>
      <c r="M413" s="198">
        <v>220</v>
      </c>
      <c r="N413" s="198" t="s">
        <v>98</v>
      </c>
      <c r="O413" s="202">
        <v>0</v>
      </c>
      <c r="P413" s="21" t="s">
        <v>4</v>
      </c>
      <c r="Q413" s="199">
        <v>6742555.2755800001</v>
      </c>
      <c r="R413" s="199">
        <v>1477445.8192400001</v>
      </c>
      <c r="S413" s="96">
        <f t="shared" si="8"/>
        <v>52.196348708544846</v>
      </c>
      <c r="T413" s="193" t="s">
        <v>8</v>
      </c>
      <c r="U413" s="220">
        <v>0.56999999999999995</v>
      </c>
      <c r="V413" s="193" t="s">
        <v>4</v>
      </c>
      <c r="W413" s="200">
        <v>17</v>
      </c>
      <c r="X413" s="200">
        <v>11</v>
      </c>
      <c r="Y413" s="200">
        <v>1</v>
      </c>
      <c r="Z413" s="193"/>
    </row>
    <row r="414" spans="1:26" x14ac:dyDescent="0.25">
      <c r="A414" s="194">
        <v>411</v>
      </c>
      <c r="B414" s="225">
        <v>1</v>
      </c>
      <c r="C414" s="193">
        <v>2016</v>
      </c>
      <c r="D414" s="193">
        <v>3</v>
      </c>
      <c r="E414" s="196">
        <v>10</v>
      </c>
      <c r="F414" s="224">
        <v>0.64020833333333338</v>
      </c>
      <c r="G414" s="29">
        <v>2016</v>
      </c>
      <c r="H414" s="193">
        <v>3</v>
      </c>
      <c r="I414" s="197">
        <v>9</v>
      </c>
      <c r="J414" s="197" t="s">
        <v>108</v>
      </c>
      <c r="K414" s="222" t="s">
        <v>92</v>
      </c>
      <c r="L414" s="217">
        <v>5.4</v>
      </c>
      <c r="M414" s="198">
        <v>220</v>
      </c>
      <c r="N414" s="198" t="s">
        <v>98</v>
      </c>
      <c r="O414" s="202">
        <v>0</v>
      </c>
      <c r="P414" s="21" t="s">
        <v>4</v>
      </c>
      <c r="Q414" s="199">
        <v>6742548.7907600002</v>
      </c>
      <c r="R414" s="199">
        <v>1477445.76186</v>
      </c>
      <c r="S414" s="96">
        <f t="shared" si="8"/>
        <v>52.497232803624172</v>
      </c>
      <c r="T414" s="193" t="s">
        <v>8</v>
      </c>
      <c r="U414" s="220">
        <v>0.53</v>
      </c>
      <c r="V414" s="193" t="s">
        <v>4</v>
      </c>
      <c r="W414" s="200">
        <v>18</v>
      </c>
      <c r="X414" s="200">
        <v>10</v>
      </c>
      <c r="Y414" s="200">
        <v>1</v>
      </c>
      <c r="Z414" s="193"/>
    </row>
    <row r="415" spans="1:26" x14ac:dyDescent="0.25">
      <c r="A415" s="194">
        <v>412</v>
      </c>
      <c r="B415" s="225">
        <v>1</v>
      </c>
      <c r="C415" s="193">
        <v>2016</v>
      </c>
      <c r="D415" s="193">
        <v>3</v>
      </c>
      <c r="E415" s="196">
        <v>10</v>
      </c>
      <c r="F415" s="224">
        <v>0.6411458333333333</v>
      </c>
      <c r="G415" s="29">
        <v>2016</v>
      </c>
      <c r="H415" s="193">
        <v>3</v>
      </c>
      <c r="I415" s="197">
        <v>9</v>
      </c>
      <c r="J415" s="197" t="s">
        <v>108</v>
      </c>
      <c r="K415" s="222" t="s">
        <v>92</v>
      </c>
      <c r="L415" s="217">
        <v>5.4</v>
      </c>
      <c r="M415" s="198">
        <v>220</v>
      </c>
      <c r="N415" s="198" t="s">
        <v>98</v>
      </c>
      <c r="O415" s="202">
        <v>0</v>
      </c>
      <c r="P415" s="21" t="s">
        <v>4</v>
      </c>
      <c r="Q415" s="199">
        <v>6742534.9035400003</v>
      </c>
      <c r="R415" s="199">
        <v>1477440.97486</v>
      </c>
      <c r="S415" s="96">
        <f t="shared" si="8"/>
        <v>60.137686824018594</v>
      </c>
      <c r="T415" s="193" t="s">
        <v>8</v>
      </c>
      <c r="U415" s="220">
        <v>0.56999999999999995</v>
      </c>
      <c r="V415" s="193" t="s">
        <v>4</v>
      </c>
      <c r="W415" s="200">
        <v>21</v>
      </c>
      <c r="X415" s="200">
        <v>6</v>
      </c>
      <c r="Y415" s="200">
        <v>1</v>
      </c>
      <c r="Z415" s="193"/>
    </row>
    <row r="416" spans="1:26" x14ac:dyDescent="0.25">
      <c r="A416" s="194">
        <v>413</v>
      </c>
      <c r="B416" s="225">
        <v>1</v>
      </c>
      <c r="C416" s="193">
        <v>2016</v>
      </c>
      <c r="D416" s="193">
        <v>3</v>
      </c>
      <c r="E416" s="196">
        <v>10</v>
      </c>
      <c r="F416" s="224">
        <v>0.64182870370370371</v>
      </c>
      <c r="G416" s="29">
        <v>2016</v>
      </c>
      <c r="H416" s="193">
        <v>3</v>
      </c>
      <c r="I416" s="197">
        <v>9</v>
      </c>
      <c r="J416" s="197" t="s">
        <v>108</v>
      </c>
      <c r="K416" s="222" t="s">
        <v>92</v>
      </c>
      <c r="L416" s="217">
        <v>5.4</v>
      </c>
      <c r="M416" s="198">
        <v>220</v>
      </c>
      <c r="N416" s="198" t="s">
        <v>98</v>
      </c>
      <c r="O416" s="202">
        <v>0</v>
      </c>
      <c r="P416" s="21" t="s">
        <v>4</v>
      </c>
      <c r="Q416" s="199">
        <v>6742544.9544299999</v>
      </c>
      <c r="R416" s="199">
        <v>1477444.5015499999</v>
      </c>
      <c r="S416" s="96">
        <f t="shared" si="8"/>
        <v>54.257778143197555</v>
      </c>
      <c r="T416" s="193" t="s">
        <v>8</v>
      </c>
      <c r="U416" s="220">
        <v>0.52</v>
      </c>
      <c r="V416" s="193" t="s">
        <v>4</v>
      </c>
      <c r="W416" s="200">
        <v>16</v>
      </c>
      <c r="X416" s="200">
        <v>10</v>
      </c>
      <c r="Y416" s="200">
        <v>1</v>
      </c>
      <c r="Z416" s="193"/>
    </row>
    <row r="417" spans="1:26" x14ac:dyDescent="0.25">
      <c r="A417" s="194">
        <v>414</v>
      </c>
      <c r="B417" s="225">
        <v>1</v>
      </c>
      <c r="C417" s="193">
        <v>2016</v>
      </c>
      <c r="D417" s="193">
        <v>3</v>
      </c>
      <c r="E417" s="196">
        <v>10</v>
      </c>
      <c r="F417" s="224">
        <v>0.64317129629629632</v>
      </c>
      <c r="G417" s="29">
        <v>2016</v>
      </c>
      <c r="H417" s="193">
        <v>3</v>
      </c>
      <c r="I417" s="197">
        <v>9</v>
      </c>
      <c r="J417" s="197" t="s">
        <v>108</v>
      </c>
      <c r="K417" s="222" t="s">
        <v>92</v>
      </c>
      <c r="L417" s="217">
        <v>5.4</v>
      </c>
      <c r="M417" s="198">
        <v>220</v>
      </c>
      <c r="N417" s="198" t="s">
        <v>98</v>
      </c>
      <c r="O417" s="202">
        <v>0</v>
      </c>
      <c r="P417" s="21" t="s">
        <v>4</v>
      </c>
      <c r="Q417" s="199">
        <v>6742560.1871100003</v>
      </c>
      <c r="R417" s="199">
        <v>1477446.21514</v>
      </c>
      <c r="S417" s="96">
        <f t="shared" si="8"/>
        <v>52.153159591502892</v>
      </c>
      <c r="T417" s="193" t="s">
        <v>8</v>
      </c>
      <c r="U417" s="220">
        <v>0.27</v>
      </c>
      <c r="V417" s="193" t="s">
        <v>4</v>
      </c>
      <c r="W417" s="200">
        <v>14</v>
      </c>
      <c r="X417" s="200">
        <v>11</v>
      </c>
      <c r="Y417" s="200">
        <v>1</v>
      </c>
      <c r="Z417" s="193"/>
    </row>
    <row r="418" spans="1:26" x14ac:dyDescent="0.25">
      <c r="A418" s="194">
        <v>415</v>
      </c>
      <c r="B418" s="225">
        <v>1</v>
      </c>
      <c r="C418" s="193">
        <v>2016</v>
      </c>
      <c r="D418" s="193">
        <v>3</v>
      </c>
      <c r="E418" s="196">
        <v>10</v>
      </c>
      <c r="F418" s="224">
        <v>0.64436342592592599</v>
      </c>
      <c r="G418" s="29">
        <v>2016</v>
      </c>
      <c r="H418" s="193">
        <v>3</v>
      </c>
      <c r="I418" s="197">
        <v>9</v>
      </c>
      <c r="J418" s="197" t="s">
        <v>108</v>
      </c>
      <c r="K418" s="222" t="s">
        <v>92</v>
      </c>
      <c r="L418" s="217">
        <v>5.4</v>
      </c>
      <c r="M418" s="198">
        <v>220</v>
      </c>
      <c r="N418" s="198" t="s">
        <v>98</v>
      </c>
      <c r="O418" s="202">
        <v>0</v>
      </c>
      <c r="P418" s="21" t="s">
        <v>4</v>
      </c>
      <c r="Q418" s="199">
        <v>6742554.6637500003</v>
      </c>
      <c r="R418" s="199">
        <v>1477450.9391600001</v>
      </c>
      <c r="S418" s="96">
        <f t="shared" si="8"/>
        <v>47.065520559770398</v>
      </c>
      <c r="T418" s="193" t="s">
        <v>8</v>
      </c>
      <c r="U418" s="220">
        <v>0.54</v>
      </c>
      <c r="V418" s="193" t="s">
        <v>4</v>
      </c>
      <c r="W418" s="200">
        <v>16</v>
      </c>
      <c r="X418" s="200">
        <v>9</v>
      </c>
      <c r="Y418" s="200">
        <v>1</v>
      </c>
      <c r="Z418" s="193"/>
    </row>
    <row r="419" spans="1:26" x14ac:dyDescent="0.25">
      <c r="A419" s="194">
        <v>416</v>
      </c>
      <c r="B419" s="225">
        <v>1</v>
      </c>
      <c r="C419" s="193">
        <v>2016</v>
      </c>
      <c r="D419" s="193">
        <v>3</v>
      </c>
      <c r="E419" s="196">
        <v>10</v>
      </c>
      <c r="F419" s="224">
        <v>0.64585648148148145</v>
      </c>
      <c r="G419" s="29">
        <v>2016</v>
      </c>
      <c r="H419" s="193">
        <v>3</v>
      </c>
      <c r="I419" s="197">
        <v>9</v>
      </c>
      <c r="J419" s="197" t="s">
        <v>108</v>
      </c>
      <c r="K419" s="222" t="s">
        <v>92</v>
      </c>
      <c r="L419" s="217">
        <v>5.4</v>
      </c>
      <c r="M419" s="198">
        <v>220</v>
      </c>
      <c r="N419" s="198" t="s">
        <v>98</v>
      </c>
      <c r="O419" s="202">
        <v>0</v>
      </c>
      <c r="P419" s="21" t="s">
        <v>4</v>
      </c>
      <c r="Q419" s="199">
        <v>6742548.0075300001</v>
      </c>
      <c r="R419" s="199">
        <v>1477460.3605599999</v>
      </c>
      <c r="S419" s="96">
        <f t="shared" si="8"/>
        <v>38.113477146779438</v>
      </c>
      <c r="T419" s="193" t="s">
        <v>8</v>
      </c>
      <c r="U419" s="220">
        <v>0.68</v>
      </c>
      <c r="V419" s="193" t="s">
        <v>4</v>
      </c>
      <c r="W419" s="200">
        <v>21</v>
      </c>
      <c r="X419" s="200">
        <v>12</v>
      </c>
      <c r="Y419" s="200">
        <v>1</v>
      </c>
      <c r="Z419" s="193"/>
    </row>
    <row r="420" spans="1:26" x14ac:dyDescent="0.25">
      <c r="A420" s="194">
        <v>417</v>
      </c>
      <c r="B420" s="225">
        <v>1</v>
      </c>
      <c r="C420" s="193">
        <v>2016</v>
      </c>
      <c r="D420" s="193">
        <v>3</v>
      </c>
      <c r="E420" s="196">
        <v>10</v>
      </c>
      <c r="F420" s="224">
        <v>0.64662037037037035</v>
      </c>
      <c r="G420" s="29">
        <v>2016</v>
      </c>
      <c r="H420" s="193">
        <v>3</v>
      </c>
      <c r="I420" s="197">
        <v>9</v>
      </c>
      <c r="J420" s="197" t="s">
        <v>108</v>
      </c>
      <c r="K420" s="222" t="s">
        <v>92</v>
      </c>
      <c r="L420" s="217">
        <v>5.4</v>
      </c>
      <c r="M420" s="198">
        <v>220</v>
      </c>
      <c r="N420" s="198" t="s">
        <v>98</v>
      </c>
      <c r="O420" s="202">
        <v>0</v>
      </c>
      <c r="P420" s="21" t="s">
        <v>4</v>
      </c>
      <c r="Q420" s="199">
        <v>6742544.5256700004</v>
      </c>
      <c r="R420" s="199">
        <v>1477461.1934199999</v>
      </c>
      <c r="S420" s="96">
        <f t="shared" si="8"/>
        <v>38.006410778253645</v>
      </c>
      <c r="T420" s="193" t="s">
        <v>8</v>
      </c>
      <c r="U420" s="220">
        <v>0.39</v>
      </c>
      <c r="V420" s="193" t="s">
        <v>4</v>
      </c>
      <c r="W420" s="200">
        <v>16</v>
      </c>
      <c r="X420" s="200">
        <v>8</v>
      </c>
      <c r="Y420" s="200">
        <v>1</v>
      </c>
      <c r="Z420" s="193"/>
    </row>
    <row r="421" spans="1:26" x14ac:dyDescent="0.25">
      <c r="A421" s="194">
        <v>418</v>
      </c>
      <c r="B421" s="225">
        <v>1</v>
      </c>
      <c r="C421" s="193">
        <v>2016</v>
      </c>
      <c r="D421" s="193">
        <v>3</v>
      </c>
      <c r="E421" s="196">
        <v>10</v>
      </c>
      <c r="F421" s="224">
        <v>0.64722222222222225</v>
      </c>
      <c r="G421" s="29">
        <v>2016</v>
      </c>
      <c r="H421" s="193">
        <v>3</v>
      </c>
      <c r="I421" s="197">
        <v>9</v>
      </c>
      <c r="J421" s="197" t="s">
        <v>108</v>
      </c>
      <c r="K421" s="57" t="s">
        <v>92</v>
      </c>
      <c r="L421" s="217">
        <v>5.4</v>
      </c>
      <c r="M421" s="198">
        <v>220</v>
      </c>
      <c r="N421" s="198" t="s">
        <v>98</v>
      </c>
      <c r="O421" s="202">
        <v>0</v>
      </c>
      <c r="P421" s="21" t="s">
        <v>4</v>
      </c>
      <c r="Q421" s="199">
        <v>6742541.9527200004</v>
      </c>
      <c r="R421" s="199">
        <v>1477464.54764</v>
      </c>
      <c r="S421" s="96">
        <f t="shared" si="8"/>
        <v>35.555552941247676</v>
      </c>
      <c r="T421" s="193" t="s">
        <v>8</v>
      </c>
      <c r="U421" s="220">
        <v>0.48</v>
      </c>
      <c r="V421" s="193" t="s">
        <v>4</v>
      </c>
      <c r="W421" s="200">
        <v>17</v>
      </c>
      <c r="X421" s="200">
        <v>11</v>
      </c>
      <c r="Y421" s="200">
        <v>1</v>
      </c>
      <c r="Z421" s="193"/>
    </row>
    <row r="422" spans="1:26" x14ac:dyDescent="0.25">
      <c r="A422" s="194">
        <v>419</v>
      </c>
      <c r="B422" s="225">
        <v>1</v>
      </c>
      <c r="C422" s="193">
        <v>2016</v>
      </c>
      <c r="D422" s="193">
        <v>3</v>
      </c>
      <c r="E422" s="196">
        <v>10</v>
      </c>
      <c r="F422" s="224">
        <v>0.64855324074074072</v>
      </c>
      <c r="G422" s="29">
        <v>2016</v>
      </c>
      <c r="H422" s="193">
        <v>3</v>
      </c>
      <c r="I422" s="197">
        <v>9</v>
      </c>
      <c r="J422" s="197" t="s">
        <v>108</v>
      </c>
      <c r="K422" s="222" t="s">
        <v>92</v>
      </c>
      <c r="L422" s="217">
        <v>5.4</v>
      </c>
      <c r="M422" s="198">
        <v>220</v>
      </c>
      <c r="N422" s="198" t="s">
        <v>98</v>
      </c>
      <c r="O422" s="202">
        <v>0</v>
      </c>
      <c r="P422" s="21" t="s">
        <v>4</v>
      </c>
      <c r="Q422" s="199">
        <v>6742537.77587</v>
      </c>
      <c r="R422" s="199">
        <v>1477457.2248199999</v>
      </c>
      <c r="S422" s="96">
        <f t="shared" si="8"/>
        <v>43.884367356703969</v>
      </c>
      <c r="T422" s="193" t="s">
        <v>8</v>
      </c>
      <c r="U422" s="220">
        <v>0.54</v>
      </c>
      <c r="V422" s="193" t="s">
        <v>4</v>
      </c>
      <c r="W422" s="200">
        <v>13</v>
      </c>
      <c r="X422" s="200">
        <v>12</v>
      </c>
      <c r="Y422" s="200">
        <v>1</v>
      </c>
      <c r="Z422" s="193"/>
    </row>
    <row r="423" spans="1:26" x14ac:dyDescent="0.25">
      <c r="A423" s="194">
        <v>420</v>
      </c>
      <c r="B423" s="225">
        <v>1</v>
      </c>
      <c r="C423" s="193">
        <v>2016</v>
      </c>
      <c r="D423" s="193">
        <v>3</v>
      </c>
      <c r="E423" s="196">
        <v>10</v>
      </c>
      <c r="F423" s="224">
        <v>0.64949074074074076</v>
      </c>
      <c r="G423" s="29">
        <v>2016</v>
      </c>
      <c r="H423" s="193">
        <v>3</v>
      </c>
      <c r="I423" s="197">
        <v>9</v>
      </c>
      <c r="J423" s="197" t="s">
        <v>108</v>
      </c>
      <c r="K423" s="222" t="s">
        <v>92</v>
      </c>
      <c r="L423" s="217">
        <v>5.4</v>
      </c>
      <c r="M423" s="198">
        <v>220</v>
      </c>
      <c r="N423" s="198" t="s">
        <v>98</v>
      </c>
      <c r="O423" s="202">
        <v>0</v>
      </c>
      <c r="P423" s="21" t="s">
        <v>4</v>
      </c>
      <c r="Q423" s="199">
        <v>6742530.5854900004</v>
      </c>
      <c r="R423" s="199">
        <v>1477461.25226</v>
      </c>
      <c r="S423" s="96">
        <f t="shared" si="8"/>
        <v>43.573336728197532</v>
      </c>
      <c r="T423" s="193" t="s">
        <v>5</v>
      </c>
      <c r="U423" s="220">
        <v>0.63</v>
      </c>
      <c r="V423" s="193" t="s">
        <v>4</v>
      </c>
      <c r="W423" s="200">
        <v>27</v>
      </c>
      <c r="X423" s="200">
        <v>10</v>
      </c>
      <c r="Y423" s="200">
        <v>1</v>
      </c>
      <c r="Z423" s="193"/>
    </row>
    <row r="424" spans="1:26" x14ac:dyDescent="0.25">
      <c r="A424" s="194">
        <v>421</v>
      </c>
      <c r="B424" s="225">
        <v>1</v>
      </c>
      <c r="C424" s="193">
        <v>2016</v>
      </c>
      <c r="D424" s="193">
        <v>3</v>
      </c>
      <c r="E424" s="196">
        <v>10</v>
      </c>
      <c r="F424" s="224">
        <v>0.65089120370370368</v>
      </c>
      <c r="G424" s="29">
        <v>2016</v>
      </c>
      <c r="H424" s="193">
        <v>3</v>
      </c>
      <c r="I424" s="197">
        <v>9</v>
      </c>
      <c r="J424" s="197" t="s">
        <v>108</v>
      </c>
      <c r="K424" s="222" t="s">
        <v>92</v>
      </c>
      <c r="L424" s="217">
        <v>5.4</v>
      </c>
      <c r="M424" s="198">
        <v>220</v>
      </c>
      <c r="N424" s="198" t="s">
        <v>98</v>
      </c>
      <c r="O424" s="202">
        <v>0</v>
      </c>
      <c r="P424" s="21" t="s">
        <v>4</v>
      </c>
      <c r="Q424" s="199">
        <v>6742526.0547599997</v>
      </c>
      <c r="R424" s="199">
        <v>1477465.8356000001</v>
      </c>
      <c r="S424" s="96">
        <f t="shared" si="8"/>
        <v>42.608509314752673</v>
      </c>
      <c r="T424" s="193" t="s">
        <v>5</v>
      </c>
      <c r="U424" s="220">
        <v>0.85</v>
      </c>
      <c r="V424" s="193" t="s">
        <v>4</v>
      </c>
      <c r="W424" s="200">
        <v>23</v>
      </c>
      <c r="X424" s="200">
        <v>15</v>
      </c>
      <c r="Y424" s="200">
        <v>1</v>
      </c>
      <c r="Z424" s="193"/>
    </row>
    <row r="425" spans="1:26" x14ac:dyDescent="0.25">
      <c r="A425" s="193"/>
      <c r="B425" s="193"/>
      <c r="C425" s="193"/>
      <c r="D425" s="193"/>
      <c r="E425" s="193"/>
      <c r="F425" s="193"/>
      <c r="G425" s="193"/>
      <c r="H425" s="193"/>
      <c r="I425" s="193"/>
      <c r="J425" s="193"/>
      <c r="K425" s="195"/>
      <c r="L425" s="217"/>
      <c r="M425" s="195"/>
      <c r="N425" s="195"/>
      <c r="O425" s="195"/>
      <c r="P425" s="195"/>
      <c r="Q425" s="195"/>
      <c r="R425" s="195"/>
      <c r="S425" s="194"/>
      <c r="T425" s="193"/>
      <c r="V425" s="193"/>
      <c r="W425" s="200"/>
      <c r="X425" s="200"/>
      <c r="Y425" s="200"/>
      <c r="Z425" s="193"/>
    </row>
    <row r="426" spans="1:26" x14ac:dyDescent="0.25">
      <c r="A426" s="193"/>
      <c r="B426" s="193"/>
      <c r="C426" s="193"/>
      <c r="D426" s="193"/>
      <c r="E426" s="193"/>
      <c r="F426" s="193"/>
      <c r="G426" s="193"/>
      <c r="H426" s="193"/>
      <c r="I426" s="193"/>
      <c r="J426" s="193"/>
      <c r="K426" s="195"/>
      <c r="L426" s="204"/>
      <c r="M426" s="195"/>
      <c r="N426" s="195"/>
      <c r="O426" s="195"/>
      <c r="P426" s="195"/>
      <c r="Q426" s="195"/>
      <c r="R426" s="195"/>
      <c r="S426" s="194"/>
      <c r="T426" s="193"/>
      <c r="V426" s="193"/>
      <c r="W426" s="204"/>
      <c r="X426" s="193"/>
      <c r="Y426" s="193"/>
      <c r="Z426" s="193"/>
    </row>
    <row r="427" spans="1:26" x14ac:dyDescent="0.25">
      <c r="K427" s="59"/>
      <c r="L427" s="204"/>
      <c r="T427" s="181"/>
      <c r="V427" s="204"/>
      <c r="W427" s="203"/>
    </row>
    <row r="428" spans="1:26" x14ac:dyDescent="0.25">
      <c r="L428" s="204"/>
      <c r="S428" s="176"/>
      <c r="T428" s="181"/>
      <c r="V428" s="204"/>
    </row>
    <row r="429" spans="1:26" x14ac:dyDescent="0.25">
      <c r="L429" s="204"/>
    </row>
    <row r="430" spans="1:26" x14ac:dyDescent="0.25">
      <c r="L430" s="204"/>
    </row>
    <row r="431" spans="1:26" x14ac:dyDescent="0.25">
      <c r="L431" s="204"/>
    </row>
    <row r="432" spans="1:26" x14ac:dyDescent="0.25">
      <c r="L432" s="204"/>
    </row>
    <row r="433" spans="12:12" x14ac:dyDescent="0.25">
      <c r="L433" s="204"/>
    </row>
    <row r="434" spans="12:12" x14ac:dyDescent="0.25">
      <c r="L434" s="204"/>
    </row>
    <row r="435" spans="12:12" x14ac:dyDescent="0.25">
      <c r="L435" s="204"/>
    </row>
    <row r="436" spans="12:12" x14ac:dyDescent="0.25">
      <c r="L436" s="204"/>
    </row>
    <row r="437" spans="12:12" x14ac:dyDescent="0.25">
      <c r="L437" s="204"/>
    </row>
    <row r="438" spans="12:12" x14ac:dyDescent="0.25">
      <c r="L438" s="204"/>
    </row>
    <row r="439" spans="12:12" x14ac:dyDescent="0.25">
      <c r="L439" s="204"/>
    </row>
    <row r="440" spans="12:12" x14ac:dyDescent="0.25">
      <c r="L440" s="204"/>
    </row>
    <row r="441" spans="12:12" x14ac:dyDescent="0.25">
      <c r="L441" s="204"/>
    </row>
    <row r="442" spans="12:12" x14ac:dyDescent="0.25">
      <c r="L442" s="204"/>
    </row>
    <row r="443" spans="12:12" x14ac:dyDescent="0.25">
      <c r="L443" s="204"/>
    </row>
    <row r="444" spans="12:12" x14ac:dyDescent="0.25">
      <c r="L444" s="204"/>
    </row>
    <row r="445" spans="12:12" x14ac:dyDescent="0.25">
      <c r="L445" s="204"/>
    </row>
    <row r="446" spans="12:12" x14ac:dyDescent="0.25">
      <c r="L446" s="204"/>
    </row>
    <row r="447" spans="12:12" x14ac:dyDescent="0.25">
      <c r="L447" s="204"/>
    </row>
    <row r="448" spans="12:12" x14ac:dyDescent="0.25">
      <c r="L448" s="204"/>
    </row>
    <row r="449" spans="12:12" x14ac:dyDescent="0.25">
      <c r="L449" s="204"/>
    </row>
    <row r="450" spans="12:12" x14ac:dyDescent="0.25">
      <c r="L450" s="204"/>
    </row>
    <row r="451" spans="12:12" x14ac:dyDescent="0.25">
      <c r="L451" s="204"/>
    </row>
    <row r="452" spans="12:12" x14ac:dyDescent="0.25">
      <c r="L452" s="204"/>
    </row>
    <row r="453" spans="12:12" x14ac:dyDescent="0.25">
      <c r="L453" s="204"/>
    </row>
    <row r="454" spans="12:12" x14ac:dyDescent="0.25">
      <c r="L454" s="204"/>
    </row>
    <row r="455" spans="12:12" x14ac:dyDescent="0.25">
      <c r="L455" s="204"/>
    </row>
    <row r="456" spans="12:12" x14ac:dyDescent="0.25">
      <c r="L456" s="204"/>
    </row>
    <row r="457" spans="12:12" x14ac:dyDescent="0.25">
      <c r="L457" s="204"/>
    </row>
    <row r="458" spans="12:12" x14ac:dyDescent="0.25">
      <c r="L458" s="204"/>
    </row>
    <row r="459" spans="12:12" x14ac:dyDescent="0.25">
      <c r="L459" s="204"/>
    </row>
    <row r="460" spans="12:12" x14ac:dyDescent="0.25">
      <c r="L460" s="204"/>
    </row>
    <row r="461" spans="12:12" x14ac:dyDescent="0.25">
      <c r="L461" s="204"/>
    </row>
    <row r="462" spans="12:12" x14ac:dyDescent="0.25">
      <c r="L462" s="204"/>
    </row>
    <row r="463" spans="12:12" x14ac:dyDescent="0.25">
      <c r="L463" s="204"/>
    </row>
    <row r="464" spans="12:12" x14ac:dyDescent="0.25">
      <c r="L464" s="204"/>
    </row>
    <row r="465" spans="12:12" x14ac:dyDescent="0.25">
      <c r="L465" s="204"/>
    </row>
    <row r="466" spans="12:12" x14ac:dyDescent="0.25">
      <c r="L466" s="204"/>
    </row>
    <row r="467" spans="12:12" x14ac:dyDescent="0.25">
      <c r="L467" s="204"/>
    </row>
    <row r="468" spans="12:12" x14ac:dyDescent="0.25">
      <c r="L468" s="204"/>
    </row>
    <row r="469" spans="12:12" x14ac:dyDescent="0.25">
      <c r="L469" s="204"/>
    </row>
    <row r="470" spans="12:12" x14ac:dyDescent="0.25">
      <c r="L470" s="204"/>
    </row>
    <row r="471" spans="12:12" x14ac:dyDescent="0.25">
      <c r="L471" s="204"/>
    </row>
    <row r="472" spans="12:12" x14ac:dyDescent="0.25">
      <c r="L472" s="204"/>
    </row>
    <row r="473" spans="12:12" x14ac:dyDescent="0.25">
      <c r="L473" s="204"/>
    </row>
    <row r="474" spans="12:12" x14ac:dyDescent="0.25">
      <c r="L474" s="204"/>
    </row>
    <row r="475" spans="12:12" x14ac:dyDescent="0.25">
      <c r="L475" s="204"/>
    </row>
    <row r="476" spans="12:12" x14ac:dyDescent="0.25">
      <c r="L476" s="204"/>
    </row>
    <row r="477" spans="12:12" x14ac:dyDescent="0.25">
      <c r="L477" s="204"/>
    </row>
    <row r="478" spans="12:12" x14ac:dyDescent="0.25">
      <c r="L478" s="204"/>
    </row>
    <row r="479" spans="12:12" x14ac:dyDescent="0.25">
      <c r="L479" s="204"/>
    </row>
    <row r="480" spans="12:12" x14ac:dyDescent="0.25">
      <c r="L480" s="204"/>
    </row>
    <row r="481" spans="12:12" x14ac:dyDescent="0.25">
      <c r="L481" s="204"/>
    </row>
    <row r="482" spans="12:12" x14ac:dyDescent="0.25">
      <c r="L482" s="204"/>
    </row>
    <row r="483" spans="12:12" x14ac:dyDescent="0.25">
      <c r="L483" s="204"/>
    </row>
    <row r="484" spans="12:12" x14ac:dyDescent="0.25">
      <c r="L484" s="204"/>
    </row>
    <row r="485" spans="12:12" x14ac:dyDescent="0.25">
      <c r="L485" s="204"/>
    </row>
    <row r="486" spans="12:12" x14ac:dyDescent="0.25">
      <c r="L486" s="204"/>
    </row>
    <row r="487" spans="12:12" x14ac:dyDescent="0.25">
      <c r="L487" s="204"/>
    </row>
    <row r="488" spans="12:12" x14ac:dyDescent="0.25">
      <c r="L488" s="204"/>
    </row>
    <row r="489" spans="12:12" x14ac:dyDescent="0.25">
      <c r="L489" s="204"/>
    </row>
    <row r="490" spans="12:12" x14ac:dyDescent="0.25">
      <c r="L490" s="204"/>
    </row>
    <row r="491" spans="12:12" x14ac:dyDescent="0.25">
      <c r="L491" s="204"/>
    </row>
    <row r="492" spans="12:12" x14ac:dyDescent="0.25">
      <c r="L492" s="204"/>
    </row>
    <row r="493" spans="12:12" x14ac:dyDescent="0.25">
      <c r="L493" s="204"/>
    </row>
    <row r="494" spans="12:12" x14ac:dyDescent="0.25">
      <c r="L494" s="204"/>
    </row>
    <row r="495" spans="12:12" x14ac:dyDescent="0.25">
      <c r="L495" s="204"/>
    </row>
    <row r="496" spans="12:12" x14ac:dyDescent="0.25">
      <c r="L496" s="204"/>
    </row>
    <row r="497" spans="12:12" x14ac:dyDescent="0.25">
      <c r="L497" s="204"/>
    </row>
    <row r="498" spans="12:12" x14ac:dyDescent="0.25">
      <c r="L498" s="204"/>
    </row>
    <row r="499" spans="12:12" x14ac:dyDescent="0.25">
      <c r="L499" s="204"/>
    </row>
    <row r="500" spans="12:12" x14ac:dyDescent="0.25">
      <c r="L500" s="204"/>
    </row>
    <row r="501" spans="12:12" x14ac:dyDescent="0.25">
      <c r="L501" s="204"/>
    </row>
    <row r="502" spans="12:12" x14ac:dyDescent="0.25">
      <c r="L502" s="204"/>
    </row>
    <row r="503" spans="12:12" x14ac:dyDescent="0.25">
      <c r="L503" s="204"/>
    </row>
    <row r="504" spans="12:12" x14ac:dyDescent="0.25">
      <c r="L504" s="204"/>
    </row>
    <row r="505" spans="12:12" x14ac:dyDescent="0.25">
      <c r="L505" s="204"/>
    </row>
    <row r="506" spans="12:12" x14ac:dyDescent="0.25">
      <c r="L506" s="204"/>
    </row>
    <row r="507" spans="12:12" x14ac:dyDescent="0.25">
      <c r="L507" s="204"/>
    </row>
    <row r="508" spans="12:12" x14ac:dyDescent="0.25">
      <c r="L508" s="204"/>
    </row>
    <row r="509" spans="12:12" x14ac:dyDescent="0.25">
      <c r="L509" s="204"/>
    </row>
    <row r="510" spans="12:12" x14ac:dyDescent="0.25">
      <c r="L510" s="204"/>
    </row>
    <row r="511" spans="12:12" x14ac:dyDescent="0.25">
      <c r="L511" s="204"/>
    </row>
    <row r="512" spans="12:12" x14ac:dyDescent="0.25">
      <c r="L512" s="204"/>
    </row>
    <row r="513" spans="12:12" x14ac:dyDescent="0.25">
      <c r="L513" s="204"/>
    </row>
    <row r="514" spans="12:12" x14ac:dyDescent="0.25">
      <c r="L514" s="204"/>
    </row>
    <row r="515" spans="12:12" x14ac:dyDescent="0.25">
      <c r="L515" s="204"/>
    </row>
    <row r="516" spans="12:12" x14ac:dyDescent="0.25">
      <c r="L516" s="204"/>
    </row>
    <row r="517" spans="12:12" x14ac:dyDescent="0.25">
      <c r="L517" s="204"/>
    </row>
    <row r="518" spans="12:12" x14ac:dyDescent="0.25">
      <c r="L518" s="204"/>
    </row>
    <row r="519" spans="12:12" x14ac:dyDescent="0.25">
      <c r="L519" s="204"/>
    </row>
    <row r="520" spans="12:12" x14ac:dyDescent="0.25">
      <c r="L520" s="204"/>
    </row>
    <row r="521" spans="12:12" x14ac:dyDescent="0.25">
      <c r="L521" s="204"/>
    </row>
    <row r="522" spans="12:12" x14ac:dyDescent="0.25">
      <c r="L522" s="204"/>
    </row>
    <row r="523" spans="12:12" x14ac:dyDescent="0.25">
      <c r="L523" s="204"/>
    </row>
    <row r="524" spans="12:12" x14ac:dyDescent="0.25">
      <c r="L524" s="204"/>
    </row>
    <row r="525" spans="12:12" x14ac:dyDescent="0.25">
      <c r="L525" s="204"/>
    </row>
    <row r="526" spans="12:12" x14ac:dyDescent="0.25">
      <c r="L526" s="204"/>
    </row>
    <row r="527" spans="12:12" x14ac:dyDescent="0.25">
      <c r="L527" s="204"/>
    </row>
    <row r="528" spans="12:12" x14ac:dyDescent="0.25">
      <c r="L528" s="204"/>
    </row>
    <row r="529" spans="12:12" x14ac:dyDescent="0.25">
      <c r="L529" s="204"/>
    </row>
    <row r="530" spans="12:12" x14ac:dyDescent="0.25">
      <c r="L530" s="204"/>
    </row>
    <row r="531" spans="12:12" x14ac:dyDescent="0.25">
      <c r="L531" s="204"/>
    </row>
    <row r="532" spans="12:12" x14ac:dyDescent="0.25">
      <c r="L532" s="204"/>
    </row>
    <row r="533" spans="12:12" x14ac:dyDescent="0.25">
      <c r="L533" s="204"/>
    </row>
    <row r="534" spans="12:12" x14ac:dyDescent="0.25">
      <c r="L534" s="204"/>
    </row>
    <row r="535" spans="12:12" x14ac:dyDescent="0.25">
      <c r="L535" s="204"/>
    </row>
    <row r="536" spans="12:12" x14ac:dyDescent="0.25">
      <c r="L536" s="204"/>
    </row>
    <row r="537" spans="12:12" x14ac:dyDescent="0.25">
      <c r="L537" s="204"/>
    </row>
    <row r="538" spans="12:12" x14ac:dyDescent="0.25">
      <c r="L538" s="204"/>
    </row>
    <row r="539" spans="12:12" x14ac:dyDescent="0.25">
      <c r="L539" s="204"/>
    </row>
    <row r="540" spans="12:12" x14ac:dyDescent="0.25">
      <c r="L540" s="204"/>
    </row>
    <row r="541" spans="12:12" x14ac:dyDescent="0.25">
      <c r="L541" s="204"/>
    </row>
    <row r="542" spans="12:12" x14ac:dyDescent="0.25">
      <c r="L542" s="204"/>
    </row>
    <row r="543" spans="12:12" x14ac:dyDescent="0.25">
      <c r="L543" s="204"/>
    </row>
    <row r="544" spans="12:12" x14ac:dyDescent="0.25">
      <c r="L544" s="204"/>
    </row>
    <row r="545" spans="12:12" x14ac:dyDescent="0.25">
      <c r="L545" s="204"/>
    </row>
    <row r="546" spans="12:12" x14ac:dyDescent="0.25">
      <c r="L546" s="204"/>
    </row>
    <row r="547" spans="12:12" x14ac:dyDescent="0.25">
      <c r="L547" s="204"/>
    </row>
    <row r="548" spans="12:12" x14ac:dyDescent="0.25">
      <c r="L548" s="204"/>
    </row>
    <row r="549" spans="12:12" x14ac:dyDescent="0.25">
      <c r="L549" s="204"/>
    </row>
    <row r="550" spans="12:12" x14ac:dyDescent="0.25">
      <c r="L550" s="204"/>
    </row>
    <row r="551" spans="12:12" x14ac:dyDescent="0.25">
      <c r="L551" s="204"/>
    </row>
    <row r="552" spans="12:12" x14ac:dyDescent="0.25">
      <c r="L552" s="204"/>
    </row>
    <row r="553" spans="12:12" x14ac:dyDescent="0.25">
      <c r="L553" s="204"/>
    </row>
    <row r="554" spans="12:12" x14ac:dyDescent="0.25">
      <c r="L554" s="204"/>
    </row>
    <row r="555" spans="12:12" x14ac:dyDescent="0.25">
      <c r="L555" s="204"/>
    </row>
    <row r="556" spans="12:12" x14ac:dyDescent="0.25">
      <c r="L556" s="204"/>
    </row>
    <row r="557" spans="12:12" x14ac:dyDescent="0.25">
      <c r="L557" s="204"/>
    </row>
    <row r="558" spans="12:12" x14ac:dyDescent="0.25">
      <c r="L558" s="204"/>
    </row>
    <row r="559" spans="12:12" x14ac:dyDescent="0.25">
      <c r="L559" s="204"/>
    </row>
    <row r="560" spans="12:12" x14ac:dyDescent="0.25">
      <c r="L560" s="204"/>
    </row>
    <row r="561" spans="12:12" x14ac:dyDescent="0.25">
      <c r="L561" s="204"/>
    </row>
    <row r="562" spans="12:12" x14ac:dyDescent="0.25">
      <c r="L562" s="204"/>
    </row>
    <row r="563" spans="12:12" x14ac:dyDescent="0.25">
      <c r="L563" s="204"/>
    </row>
    <row r="564" spans="12:12" x14ac:dyDescent="0.25">
      <c r="L564" s="204"/>
    </row>
    <row r="565" spans="12:12" x14ac:dyDescent="0.25">
      <c r="L565" s="204"/>
    </row>
    <row r="566" spans="12:12" x14ac:dyDescent="0.25">
      <c r="L566" s="204"/>
    </row>
    <row r="567" spans="12:12" x14ac:dyDescent="0.25">
      <c r="L567" s="204"/>
    </row>
    <row r="568" spans="12:12" x14ac:dyDescent="0.25">
      <c r="L568" s="204"/>
    </row>
    <row r="569" spans="12:12" x14ac:dyDescent="0.25">
      <c r="L569" s="204"/>
    </row>
    <row r="570" spans="12:12" x14ac:dyDescent="0.25">
      <c r="L570" s="204"/>
    </row>
    <row r="571" spans="12:12" x14ac:dyDescent="0.25">
      <c r="L571" s="204"/>
    </row>
    <row r="572" spans="12:12" x14ac:dyDescent="0.25">
      <c r="L572" s="204"/>
    </row>
    <row r="573" spans="12:12" x14ac:dyDescent="0.25">
      <c r="L573" s="204"/>
    </row>
    <row r="574" spans="12:12" x14ac:dyDescent="0.25">
      <c r="L574" s="204"/>
    </row>
    <row r="575" spans="12:12" x14ac:dyDescent="0.25">
      <c r="L575" s="204"/>
    </row>
    <row r="576" spans="12:12" x14ac:dyDescent="0.25">
      <c r="L576" s="204"/>
    </row>
    <row r="577" spans="12:12" x14ac:dyDescent="0.25">
      <c r="L577" s="204"/>
    </row>
    <row r="578" spans="12:12" x14ac:dyDescent="0.25">
      <c r="L578" s="204"/>
    </row>
    <row r="579" spans="12:12" x14ac:dyDescent="0.25">
      <c r="L579" s="204"/>
    </row>
    <row r="580" spans="12:12" x14ac:dyDescent="0.25">
      <c r="L580" s="204"/>
    </row>
    <row r="581" spans="12:12" x14ac:dyDescent="0.25">
      <c r="L581" s="204"/>
    </row>
    <row r="582" spans="12:12" x14ac:dyDescent="0.25">
      <c r="L582" s="204"/>
    </row>
    <row r="583" spans="12:12" x14ac:dyDescent="0.25">
      <c r="L583" s="204"/>
    </row>
    <row r="584" spans="12:12" x14ac:dyDescent="0.25">
      <c r="L584" s="204"/>
    </row>
    <row r="585" spans="12:12" x14ac:dyDescent="0.25">
      <c r="L585" s="204"/>
    </row>
    <row r="586" spans="12:12" x14ac:dyDescent="0.25">
      <c r="L586" s="204"/>
    </row>
    <row r="587" spans="12:12" x14ac:dyDescent="0.25">
      <c r="L587" s="204"/>
    </row>
    <row r="588" spans="12:12" x14ac:dyDescent="0.25">
      <c r="L588" s="204"/>
    </row>
    <row r="589" spans="12:12" x14ac:dyDescent="0.25">
      <c r="L589" s="204"/>
    </row>
    <row r="590" spans="12:12" x14ac:dyDescent="0.25">
      <c r="L590" s="204"/>
    </row>
    <row r="591" spans="12:12" x14ac:dyDescent="0.25">
      <c r="L591" s="204"/>
    </row>
    <row r="592" spans="12:12" x14ac:dyDescent="0.25">
      <c r="L592" s="204"/>
    </row>
    <row r="593" spans="12:12" x14ac:dyDescent="0.25">
      <c r="L593" s="204"/>
    </row>
    <row r="594" spans="12:12" x14ac:dyDescent="0.25">
      <c r="L594" s="204"/>
    </row>
    <row r="595" spans="12:12" x14ac:dyDescent="0.25">
      <c r="L595" s="204"/>
    </row>
    <row r="596" spans="12:12" x14ac:dyDescent="0.25">
      <c r="L596" s="204"/>
    </row>
    <row r="597" spans="12:12" x14ac:dyDescent="0.25">
      <c r="L597" s="204"/>
    </row>
    <row r="598" spans="12:12" x14ac:dyDescent="0.25">
      <c r="L598" s="204"/>
    </row>
    <row r="599" spans="12:12" x14ac:dyDescent="0.25">
      <c r="L599" s="204"/>
    </row>
    <row r="600" spans="12:12" x14ac:dyDescent="0.25">
      <c r="L600" s="204"/>
    </row>
    <row r="601" spans="12:12" x14ac:dyDescent="0.25">
      <c r="L601" s="204"/>
    </row>
    <row r="602" spans="12:12" x14ac:dyDescent="0.25">
      <c r="L602" s="204"/>
    </row>
    <row r="603" spans="12:12" x14ac:dyDescent="0.25">
      <c r="L603" s="204"/>
    </row>
    <row r="604" spans="12:12" x14ac:dyDescent="0.25">
      <c r="L604" s="204"/>
    </row>
    <row r="605" spans="12:12" x14ac:dyDescent="0.25">
      <c r="L605" s="204"/>
    </row>
    <row r="606" spans="12:12" x14ac:dyDescent="0.25">
      <c r="L606" s="204"/>
    </row>
    <row r="607" spans="12:12" x14ac:dyDescent="0.25">
      <c r="L607" s="204"/>
    </row>
    <row r="608" spans="12:12" x14ac:dyDescent="0.25">
      <c r="L608" s="204"/>
    </row>
    <row r="609" spans="12:12" x14ac:dyDescent="0.25">
      <c r="L609" s="204"/>
    </row>
    <row r="610" spans="12:12" x14ac:dyDescent="0.25">
      <c r="L610" s="204"/>
    </row>
    <row r="611" spans="12:12" x14ac:dyDescent="0.25">
      <c r="L611" s="204"/>
    </row>
    <row r="612" spans="12:12" x14ac:dyDescent="0.25">
      <c r="L612" s="204"/>
    </row>
    <row r="613" spans="12:12" x14ac:dyDescent="0.25">
      <c r="L613" s="204"/>
    </row>
    <row r="614" spans="12:12" x14ac:dyDescent="0.25">
      <c r="L614" s="204"/>
    </row>
    <row r="615" spans="12:12" x14ac:dyDescent="0.25">
      <c r="L615" s="204"/>
    </row>
    <row r="616" spans="12:12" x14ac:dyDescent="0.25">
      <c r="L616" s="204"/>
    </row>
    <row r="617" spans="12:12" x14ac:dyDescent="0.25">
      <c r="L617" s="204"/>
    </row>
    <row r="618" spans="12:12" x14ac:dyDescent="0.25">
      <c r="L618" s="204"/>
    </row>
    <row r="619" spans="12:12" x14ac:dyDescent="0.25">
      <c r="L619" s="204"/>
    </row>
    <row r="620" spans="12:12" x14ac:dyDescent="0.25">
      <c r="L620" s="204"/>
    </row>
    <row r="621" spans="12:12" x14ac:dyDescent="0.25">
      <c r="L621" s="204"/>
    </row>
    <row r="622" spans="12:12" x14ac:dyDescent="0.25">
      <c r="L622" s="204"/>
    </row>
    <row r="623" spans="12:12" x14ac:dyDescent="0.25">
      <c r="L623" s="204"/>
    </row>
    <row r="624" spans="12:12" x14ac:dyDescent="0.25">
      <c r="L624" s="204"/>
    </row>
    <row r="625" spans="12:12" x14ac:dyDescent="0.25">
      <c r="L625" s="204"/>
    </row>
    <row r="626" spans="12:12" x14ac:dyDescent="0.25">
      <c r="L626" s="204"/>
    </row>
    <row r="627" spans="12:12" x14ac:dyDescent="0.25">
      <c r="L627" s="204"/>
    </row>
    <row r="628" spans="12:12" x14ac:dyDescent="0.25">
      <c r="L628" s="204"/>
    </row>
    <row r="629" spans="12:12" x14ac:dyDescent="0.25">
      <c r="L629" s="204"/>
    </row>
    <row r="630" spans="12:12" x14ac:dyDescent="0.25">
      <c r="L630" s="204"/>
    </row>
    <row r="631" spans="12:12" x14ac:dyDescent="0.25">
      <c r="L631" s="204"/>
    </row>
    <row r="632" spans="12:12" x14ac:dyDescent="0.25">
      <c r="L632" s="204"/>
    </row>
    <row r="633" spans="12:12" x14ac:dyDescent="0.25">
      <c r="L633" s="204"/>
    </row>
    <row r="634" spans="12:12" x14ac:dyDescent="0.25">
      <c r="L634" s="204"/>
    </row>
    <row r="635" spans="12:12" x14ac:dyDescent="0.25">
      <c r="L635" s="204"/>
    </row>
    <row r="636" spans="12:12" x14ac:dyDescent="0.25">
      <c r="L636" s="204"/>
    </row>
    <row r="637" spans="12:12" x14ac:dyDescent="0.25">
      <c r="L637" s="204"/>
    </row>
    <row r="638" spans="12:12" x14ac:dyDescent="0.25">
      <c r="L638" s="204"/>
    </row>
    <row r="639" spans="12:12" x14ac:dyDescent="0.25">
      <c r="L639" s="204"/>
    </row>
    <row r="640" spans="12:12" x14ac:dyDescent="0.25">
      <c r="L640" s="204"/>
    </row>
    <row r="641" spans="12:12" x14ac:dyDescent="0.25">
      <c r="L641" s="204"/>
    </row>
    <row r="642" spans="12:12" x14ac:dyDescent="0.25">
      <c r="L642" s="204"/>
    </row>
    <row r="643" spans="12:12" x14ac:dyDescent="0.25">
      <c r="L643" s="204"/>
    </row>
    <row r="644" spans="12:12" x14ac:dyDescent="0.25">
      <c r="L644" s="204"/>
    </row>
    <row r="645" spans="12:12" x14ac:dyDescent="0.25">
      <c r="L645" s="204"/>
    </row>
    <row r="646" spans="12:12" x14ac:dyDescent="0.25">
      <c r="L646" s="204"/>
    </row>
    <row r="647" spans="12:12" x14ac:dyDescent="0.25">
      <c r="L647" s="204"/>
    </row>
    <row r="648" spans="12:12" x14ac:dyDescent="0.25">
      <c r="L648" s="204"/>
    </row>
    <row r="649" spans="12:12" x14ac:dyDescent="0.25">
      <c r="L649" s="204"/>
    </row>
    <row r="650" spans="12:12" x14ac:dyDescent="0.25">
      <c r="L650" s="204"/>
    </row>
    <row r="651" spans="12:12" x14ac:dyDescent="0.25">
      <c r="L651" s="204"/>
    </row>
    <row r="652" spans="12:12" x14ac:dyDescent="0.25">
      <c r="L652" s="204"/>
    </row>
    <row r="653" spans="12:12" x14ac:dyDescent="0.25">
      <c r="L653" s="204"/>
    </row>
    <row r="654" spans="12:12" x14ac:dyDescent="0.25">
      <c r="L654" s="204"/>
    </row>
    <row r="655" spans="12:12" x14ac:dyDescent="0.25">
      <c r="L655" s="204"/>
    </row>
    <row r="656" spans="12:12" x14ac:dyDescent="0.25">
      <c r="L656" s="204"/>
    </row>
    <row r="657" spans="12:12" x14ac:dyDescent="0.25">
      <c r="L657" s="204"/>
    </row>
    <row r="658" spans="12:12" x14ac:dyDescent="0.25">
      <c r="L658" s="204"/>
    </row>
    <row r="659" spans="12:12" x14ac:dyDescent="0.25">
      <c r="L659" s="204"/>
    </row>
    <row r="660" spans="12:12" x14ac:dyDescent="0.25">
      <c r="L660" s="204"/>
    </row>
    <row r="661" spans="12:12" x14ac:dyDescent="0.25">
      <c r="L661" s="204"/>
    </row>
    <row r="662" spans="12:12" x14ac:dyDescent="0.25">
      <c r="L662" s="204"/>
    </row>
    <row r="663" spans="12:12" x14ac:dyDescent="0.25">
      <c r="L663" s="204"/>
    </row>
    <row r="664" spans="12:12" x14ac:dyDescent="0.25">
      <c r="L664" s="204"/>
    </row>
    <row r="665" spans="12:12" x14ac:dyDescent="0.25">
      <c r="L665" s="204"/>
    </row>
    <row r="666" spans="12:12" x14ac:dyDescent="0.25">
      <c r="L666" s="204"/>
    </row>
    <row r="667" spans="12:12" x14ac:dyDescent="0.25">
      <c r="L667" s="204"/>
    </row>
    <row r="668" spans="12:12" x14ac:dyDescent="0.25">
      <c r="L668" s="204"/>
    </row>
    <row r="669" spans="12:12" x14ac:dyDescent="0.25">
      <c r="L669" s="204"/>
    </row>
    <row r="670" spans="12:12" x14ac:dyDescent="0.25">
      <c r="L670" s="204"/>
    </row>
    <row r="671" spans="12:12" x14ac:dyDescent="0.25">
      <c r="L671" s="204"/>
    </row>
    <row r="672" spans="12:12" x14ac:dyDescent="0.25">
      <c r="L672" s="204"/>
    </row>
    <row r="673" spans="12:12" x14ac:dyDescent="0.25">
      <c r="L673" s="204"/>
    </row>
    <row r="674" spans="12:12" x14ac:dyDescent="0.25">
      <c r="L674" s="204"/>
    </row>
    <row r="675" spans="12:12" x14ac:dyDescent="0.25">
      <c r="L675" s="204"/>
    </row>
    <row r="676" spans="12:12" x14ac:dyDescent="0.25">
      <c r="L676" s="204"/>
    </row>
    <row r="677" spans="12:12" x14ac:dyDescent="0.25">
      <c r="L677" s="204"/>
    </row>
    <row r="678" spans="12:12" x14ac:dyDescent="0.25">
      <c r="L678" s="204"/>
    </row>
    <row r="679" spans="12:12" x14ac:dyDescent="0.25">
      <c r="L679" s="204"/>
    </row>
    <row r="680" spans="12:12" x14ac:dyDescent="0.25">
      <c r="L680" s="204"/>
    </row>
    <row r="681" spans="12:12" x14ac:dyDescent="0.25">
      <c r="L681" s="204"/>
    </row>
    <row r="682" spans="12:12" x14ac:dyDescent="0.25">
      <c r="L682" s="204"/>
    </row>
    <row r="683" spans="12:12" x14ac:dyDescent="0.25">
      <c r="L683" s="204"/>
    </row>
    <row r="684" spans="12:12" x14ac:dyDescent="0.25">
      <c r="L684" s="204"/>
    </row>
    <row r="685" spans="12:12" x14ac:dyDescent="0.25">
      <c r="L685" s="204"/>
    </row>
    <row r="686" spans="12:12" x14ac:dyDescent="0.25">
      <c r="L686" s="204"/>
    </row>
    <row r="687" spans="12:12" x14ac:dyDescent="0.25">
      <c r="L687" s="204"/>
    </row>
    <row r="688" spans="12:12" x14ac:dyDescent="0.25">
      <c r="L688" s="204"/>
    </row>
    <row r="689" spans="12:12" x14ac:dyDescent="0.25">
      <c r="L689" s="204"/>
    </row>
    <row r="690" spans="12:12" x14ac:dyDescent="0.25">
      <c r="L690" s="204"/>
    </row>
    <row r="691" spans="12:12" x14ac:dyDescent="0.25">
      <c r="L691" s="204"/>
    </row>
    <row r="692" spans="12:12" x14ac:dyDescent="0.25">
      <c r="L692" s="204"/>
    </row>
    <row r="693" spans="12:12" x14ac:dyDescent="0.25">
      <c r="L693" s="204"/>
    </row>
    <row r="694" spans="12:12" x14ac:dyDescent="0.25">
      <c r="L694" s="204"/>
    </row>
    <row r="695" spans="12:12" x14ac:dyDescent="0.25">
      <c r="L695" s="204"/>
    </row>
    <row r="696" spans="12:12" x14ac:dyDescent="0.25">
      <c r="L696" s="204"/>
    </row>
    <row r="697" spans="12:12" x14ac:dyDescent="0.25">
      <c r="L697" s="204"/>
    </row>
    <row r="698" spans="12:12" x14ac:dyDescent="0.25">
      <c r="L698" s="204"/>
    </row>
    <row r="699" spans="12:12" x14ac:dyDescent="0.25">
      <c r="L699" s="204"/>
    </row>
    <row r="700" spans="12:12" x14ac:dyDescent="0.25">
      <c r="L700" s="204"/>
    </row>
    <row r="701" spans="12:12" x14ac:dyDescent="0.25">
      <c r="L701" s="204"/>
    </row>
    <row r="702" spans="12:12" x14ac:dyDescent="0.25">
      <c r="L702" s="204"/>
    </row>
    <row r="703" spans="12:12" x14ac:dyDescent="0.25">
      <c r="L703" s="204"/>
    </row>
    <row r="704" spans="12:12" x14ac:dyDescent="0.25">
      <c r="L704" s="204"/>
    </row>
    <row r="705" spans="12:12" x14ac:dyDescent="0.25">
      <c r="L705" s="204"/>
    </row>
    <row r="706" spans="12:12" x14ac:dyDescent="0.25">
      <c r="L706" s="204"/>
    </row>
    <row r="707" spans="12:12" x14ac:dyDescent="0.25">
      <c r="L707" s="204"/>
    </row>
    <row r="708" spans="12:12" x14ac:dyDescent="0.25">
      <c r="L708" s="204"/>
    </row>
    <row r="709" spans="12:12" x14ac:dyDescent="0.25">
      <c r="L709" s="204"/>
    </row>
    <row r="710" spans="12:12" x14ac:dyDescent="0.25">
      <c r="L710" s="204"/>
    </row>
    <row r="711" spans="12:12" x14ac:dyDescent="0.25">
      <c r="L711" s="204"/>
    </row>
    <row r="712" spans="12:12" x14ac:dyDescent="0.25">
      <c r="L712" s="204"/>
    </row>
    <row r="713" spans="12:12" x14ac:dyDescent="0.25">
      <c r="L713" s="204"/>
    </row>
    <row r="714" spans="12:12" x14ac:dyDescent="0.25">
      <c r="L714" s="204"/>
    </row>
    <row r="715" spans="12:12" x14ac:dyDescent="0.25">
      <c r="L715" s="204"/>
    </row>
    <row r="716" spans="12:12" x14ac:dyDescent="0.25">
      <c r="L716" s="204"/>
    </row>
    <row r="717" spans="12:12" x14ac:dyDescent="0.25">
      <c r="L717" s="204"/>
    </row>
    <row r="718" spans="12:12" x14ac:dyDescent="0.25">
      <c r="L718" s="204"/>
    </row>
    <row r="719" spans="12:12" x14ac:dyDescent="0.25">
      <c r="L719" s="204"/>
    </row>
    <row r="720" spans="12:12" x14ac:dyDescent="0.25">
      <c r="L720" s="204"/>
    </row>
    <row r="721" spans="12:12" x14ac:dyDescent="0.25">
      <c r="L721" s="204"/>
    </row>
    <row r="722" spans="12:12" x14ac:dyDescent="0.25">
      <c r="L722" s="204"/>
    </row>
    <row r="723" spans="12:12" x14ac:dyDescent="0.25">
      <c r="L723" s="204"/>
    </row>
    <row r="724" spans="12:12" x14ac:dyDescent="0.25">
      <c r="L724" s="204"/>
    </row>
    <row r="725" spans="12:12" x14ac:dyDescent="0.25">
      <c r="L725" s="204"/>
    </row>
    <row r="726" spans="12:12" x14ac:dyDescent="0.25">
      <c r="L726" s="204"/>
    </row>
    <row r="727" spans="12:12" x14ac:dyDescent="0.25">
      <c r="L727" s="204"/>
    </row>
    <row r="728" spans="12:12" x14ac:dyDescent="0.25">
      <c r="L728" s="204"/>
    </row>
    <row r="729" spans="12:12" x14ac:dyDescent="0.25">
      <c r="L729" s="204"/>
    </row>
    <row r="730" spans="12:12" x14ac:dyDescent="0.25">
      <c r="L730" s="204"/>
    </row>
    <row r="731" spans="12:12" x14ac:dyDescent="0.25">
      <c r="L731" s="204"/>
    </row>
    <row r="732" spans="12:12" x14ac:dyDescent="0.25">
      <c r="L732" s="204"/>
    </row>
    <row r="733" spans="12:12" x14ac:dyDescent="0.25">
      <c r="L733" s="204"/>
    </row>
    <row r="734" spans="12:12" x14ac:dyDescent="0.25">
      <c r="L734" s="204"/>
    </row>
    <row r="735" spans="12:12" x14ac:dyDescent="0.25">
      <c r="L735" s="204"/>
    </row>
    <row r="736" spans="12:12" x14ac:dyDescent="0.25">
      <c r="L736" s="204"/>
    </row>
    <row r="737" spans="12:12" x14ac:dyDescent="0.25">
      <c r="L737" s="204"/>
    </row>
    <row r="738" spans="12:12" x14ac:dyDescent="0.25">
      <c r="L738" s="204"/>
    </row>
    <row r="739" spans="12:12" x14ac:dyDescent="0.25">
      <c r="L739" s="204"/>
    </row>
    <row r="740" spans="12:12" x14ac:dyDescent="0.25">
      <c r="L740" s="204"/>
    </row>
    <row r="741" spans="12:12" x14ac:dyDescent="0.25">
      <c r="L741" s="204"/>
    </row>
    <row r="742" spans="12:12" x14ac:dyDescent="0.25">
      <c r="L742" s="204"/>
    </row>
    <row r="743" spans="12:12" x14ac:dyDescent="0.25">
      <c r="L743" s="204"/>
    </row>
    <row r="744" spans="12:12" x14ac:dyDescent="0.25">
      <c r="L744" s="204"/>
    </row>
    <row r="745" spans="12:12" x14ac:dyDescent="0.25">
      <c r="L745" s="204"/>
    </row>
    <row r="746" spans="12:12" x14ac:dyDescent="0.25">
      <c r="L746" s="204"/>
    </row>
    <row r="747" spans="12:12" x14ac:dyDescent="0.25">
      <c r="L747" s="204"/>
    </row>
    <row r="748" spans="12:12" x14ac:dyDescent="0.25">
      <c r="L748" s="204"/>
    </row>
    <row r="749" spans="12:12" x14ac:dyDescent="0.25">
      <c r="L749" s="204"/>
    </row>
    <row r="750" spans="12:12" x14ac:dyDescent="0.25">
      <c r="L750" s="204"/>
    </row>
    <row r="751" spans="12:12" x14ac:dyDescent="0.25">
      <c r="L751" s="204"/>
    </row>
    <row r="752" spans="12:12" x14ac:dyDescent="0.25">
      <c r="L752" s="204"/>
    </row>
    <row r="753" spans="12:12" x14ac:dyDescent="0.25">
      <c r="L753" s="204"/>
    </row>
    <row r="754" spans="12:12" x14ac:dyDescent="0.25">
      <c r="L754" s="204"/>
    </row>
    <row r="755" spans="12:12" x14ac:dyDescent="0.25">
      <c r="L755" s="204"/>
    </row>
    <row r="756" spans="12:12" x14ac:dyDescent="0.25">
      <c r="L756" s="204"/>
    </row>
    <row r="757" spans="12:12" x14ac:dyDescent="0.25">
      <c r="L757" s="204"/>
    </row>
    <row r="758" spans="12:12" x14ac:dyDescent="0.25">
      <c r="L758" s="204"/>
    </row>
    <row r="759" spans="12:12" x14ac:dyDescent="0.25">
      <c r="L759" s="204"/>
    </row>
    <row r="760" spans="12:12" x14ac:dyDescent="0.25">
      <c r="L760" s="204"/>
    </row>
    <row r="761" spans="12:12" x14ac:dyDescent="0.25">
      <c r="L761" s="204"/>
    </row>
    <row r="762" spans="12:12" x14ac:dyDescent="0.25">
      <c r="L762" s="204"/>
    </row>
    <row r="763" spans="12:12" x14ac:dyDescent="0.25">
      <c r="L763" s="204"/>
    </row>
    <row r="764" spans="12:12" x14ac:dyDescent="0.25">
      <c r="L764" s="204"/>
    </row>
    <row r="765" spans="12:12" x14ac:dyDescent="0.25">
      <c r="L765" s="204"/>
    </row>
    <row r="766" spans="12:12" x14ac:dyDescent="0.25">
      <c r="L766" s="204"/>
    </row>
    <row r="767" spans="12:12" x14ac:dyDescent="0.25">
      <c r="L767" s="204"/>
    </row>
    <row r="768" spans="12:12" x14ac:dyDescent="0.25">
      <c r="L768" s="204"/>
    </row>
    <row r="769" spans="12:12" x14ac:dyDescent="0.25">
      <c r="L769" s="204"/>
    </row>
    <row r="770" spans="12:12" x14ac:dyDescent="0.25">
      <c r="L770" s="204"/>
    </row>
    <row r="771" spans="12:12" x14ac:dyDescent="0.25">
      <c r="L771" s="204"/>
    </row>
    <row r="772" spans="12:12" x14ac:dyDescent="0.25">
      <c r="L772" s="204"/>
    </row>
    <row r="773" spans="12:12" x14ac:dyDescent="0.25">
      <c r="L773" s="204"/>
    </row>
    <row r="774" spans="12:12" x14ac:dyDescent="0.25">
      <c r="L774" s="204"/>
    </row>
    <row r="775" spans="12:12" x14ac:dyDescent="0.25">
      <c r="L775" s="204"/>
    </row>
    <row r="776" spans="12:12" x14ac:dyDescent="0.25">
      <c r="L776" s="204"/>
    </row>
    <row r="777" spans="12:12" x14ac:dyDescent="0.25">
      <c r="L777" s="204"/>
    </row>
    <row r="778" spans="12:12" x14ac:dyDescent="0.25">
      <c r="L778" s="204"/>
    </row>
    <row r="779" spans="12:12" x14ac:dyDescent="0.25">
      <c r="L779" s="204"/>
    </row>
    <row r="780" spans="12:12" x14ac:dyDescent="0.25">
      <c r="L780" s="204"/>
    </row>
    <row r="781" spans="12:12" x14ac:dyDescent="0.25">
      <c r="L781" s="204"/>
    </row>
    <row r="782" spans="12:12" x14ac:dyDescent="0.25">
      <c r="L782" s="204"/>
    </row>
    <row r="783" spans="12:12" x14ac:dyDescent="0.25">
      <c r="L783" s="204"/>
    </row>
    <row r="784" spans="12:12" x14ac:dyDescent="0.25">
      <c r="L784" s="204"/>
    </row>
    <row r="785" spans="12:12" x14ac:dyDescent="0.25">
      <c r="L785" s="204"/>
    </row>
    <row r="786" spans="12:12" x14ac:dyDescent="0.25">
      <c r="L786" s="204"/>
    </row>
    <row r="787" spans="12:12" x14ac:dyDescent="0.25">
      <c r="L787" s="204"/>
    </row>
    <row r="788" spans="12:12" x14ac:dyDescent="0.25">
      <c r="L788" s="204"/>
    </row>
    <row r="789" spans="12:12" x14ac:dyDescent="0.25">
      <c r="L789" s="204"/>
    </row>
    <row r="790" spans="12:12" x14ac:dyDescent="0.25">
      <c r="L790" s="204"/>
    </row>
  </sheetData>
  <mergeCells count="9">
    <mergeCell ref="N2:P2"/>
    <mergeCell ref="A4:A5"/>
    <mergeCell ref="Q4:R4"/>
    <mergeCell ref="C4:F4"/>
    <mergeCell ref="G4:J4"/>
    <mergeCell ref="K4:O4"/>
    <mergeCell ref="G2:H2"/>
    <mergeCell ref="I2:J2"/>
    <mergeCell ref="L2:M2"/>
  </mergeCells>
  <hyperlinks>
    <hyperlink ref="Z6" r:id="rId1"/>
    <hyperlink ref="AA6" r:id="rId2"/>
    <hyperlink ref="AB6" r:id="rId3"/>
    <hyperlink ref="Z7" r:id="rId4"/>
    <hyperlink ref="AA7" r:id="rId5"/>
    <hyperlink ref="AB7" r:id="rId6"/>
    <hyperlink ref="AC7" r:id="rId7"/>
    <hyperlink ref="Z17" r:id="rId8"/>
    <hyperlink ref="AA17" r:id="rId9"/>
    <hyperlink ref="AB17" r:id="rId10"/>
    <hyperlink ref="Z36" r:id="rId11"/>
    <hyperlink ref="AA36" r:id="rId12"/>
    <hyperlink ref="AB36" r:id="rId13"/>
    <hyperlink ref="Z61" r:id="rId14"/>
    <hyperlink ref="AA61" r:id="rId15"/>
    <hyperlink ref="AB61" r:id="rId16"/>
    <hyperlink ref="AC61" r:id="rId17"/>
    <hyperlink ref="AD61" r:id="rId18"/>
    <hyperlink ref="AE61" r:id="rId19"/>
    <hyperlink ref="Z66" r:id="rId20"/>
    <hyperlink ref="AA66" r:id="rId21"/>
    <hyperlink ref="AB66" r:id="rId22"/>
    <hyperlink ref="AC66" r:id="rId23"/>
    <hyperlink ref="Z71" r:id="rId24"/>
    <hyperlink ref="AA71" r:id="rId25"/>
    <hyperlink ref="AB71" r:id="rId26"/>
    <hyperlink ref="Z103" r:id="rId27"/>
    <hyperlink ref="AA103" r:id="rId28"/>
    <hyperlink ref="Z106" r:id="rId29"/>
    <hyperlink ref="Z114" r:id="rId30"/>
    <hyperlink ref="AA114" r:id="rId31"/>
    <hyperlink ref="AB114" r:id="rId32"/>
    <hyperlink ref="Z127" r:id="rId33"/>
    <hyperlink ref="Z138" r:id="rId34"/>
    <hyperlink ref="AA138" r:id="rId35"/>
    <hyperlink ref="Z144" r:id="rId36"/>
    <hyperlink ref="AA144" r:id="rId37"/>
    <hyperlink ref="Z181" r:id="rId38"/>
    <hyperlink ref="AA181" r:id="rId39"/>
    <hyperlink ref="AB181" r:id="rId40"/>
    <hyperlink ref="Z183" r:id="rId41"/>
    <hyperlink ref="AA183" r:id="rId42"/>
    <hyperlink ref="AB183" r:id="rId43"/>
  </hyperlinks>
  <pageMargins left="0.7" right="0.7" top="0.75" bottom="0.75" header="0.3" footer="0.3"/>
  <pageSetup paperSize="9" orientation="portrait" verticalDpi="0" r:id="rId4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O74"/>
  <sheetViews>
    <sheetView topLeftCell="K1" zoomScale="85" zoomScaleNormal="85" workbookViewId="0">
      <pane ySplit="1" topLeftCell="A2" activePane="bottomLeft" state="frozen"/>
      <selection activeCell="E1" sqref="E1"/>
      <selection pane="bottomLeft" activeCell="K5" sqref="K5"/>
    </sheetView>
  </sheetViews>
  <sheetFormatPr defaultRowHeight="15" x14ac:dyDescent="0.25"/>
  <cols>
    <col min="2" max="2" width="9.140625" style="175"/>
    <col min="11" max="11" width="11" customWidth="1"/>
    <col min="12" max="12" width="11.7109375" style="205" customWidth="1"/>
    <col min="13" max="13" width="11.140625" customWidth="1"/>
    <col min="14" max="14" width="17.28515625" customWidth="1"/>
    <col min="15" max="15" width="11.28515625" customWidth="1"/>
    <col min="16" max="16" width="11.7109375" customWidth="1"/>
    <col min="17" max="17" width="10.5703125" style="84" customWidth="1"/>
    <col min="18" max="18" width="16.7109375" style="144" customWidth="1"/>
    <col min="19" max="19" width="12.5703125" style="144" customWidth="1"/>
    <col min="20" max="20" width="12.5703125" customWidth="1"/>
    <col min="21" max="21" width="13.7109375" customWidth="1"/>
    <col min="22" max="22" width="18.28515625" style="84" customWidth="1"/>
    <col min="26" max="26" width="9.140625" style="84"/>
    <col min="27" max="30" width="12.28515625" style="84" customWidth="1"/>
    <col min="31" max="31" width="26.5703125" customWidth="1"/>
    <col min="32" max="33" width="26.5703125" style="31" customWidth="1"/>
    <col min="34" max="34" width="21.5703125" customWidth="1"/>
  </cols>
  <sheetData>
    <row r="1" spans="1:118" s="7" customFormat="1" x14ac:dyDescent="0.25">
      <c r="A1" s="70"/>
      <c r="B1" s="6"/>
      <c r="C1" s="6"/>
      <c r="L1" s="207"/>
      <c r="M1" s="9"/>
      <c r="N1" s="8"/>
      <c r="O1" s="8"/>
      <c r="P1" s="9"/>
      <c r="Q1" s="9"/>
      <c r="R1" s="9"/>
      <c r="S1" s="9"/>
      <c r="W1" s="9"/>
    </row>
    <row r="2" spans="1:118" s="16" customFormat="1" ht="15.75" x14ac:dyDescent="0.25">
      <c r="A2" s="232" t="s">
        <v>132</v>
      </c>
      <c r="B2" s="138"/>
      <c r="C2" s="138"/>
      <c r="D2" s="138"/>
      <c r="E2" s="138"/>
      <c r="F2" s="176"/>
      <c r="G2" s="9"/>
      <c r="H2" s="176"/>
      <c r="I2" s="176"/>
      <c r="J2" s="227"/>
      <c r="K2" s="177"/>
      <c r="L2" s="262" t="s">
        <v>115</v>
      </c>
      <c r="M2" s="263"/>
      <c r="N2" s="263" t="s">
        <v>0</v>
      </c>
      <c r="O2" s="263"/>
      <c r="P2" s="264"/>
      <c r="Q2" s="215"/>
      <c r="R2" s="215"/>
      <c r="S2" s="215"/>
      <c r="T2" s="215"/>
      <c r="U2" s="177"/>
      <c r="V2" s="176"/>
      <c r="W2" s="176"/>
      <c r="X2" s="176"/>
      <c r="Y2" s="176"/>
      <c r="Z2" s="176"/>
      <c r="AA2" s="227"/>
      <c r="AB2" s="227"/>
      <c r="AC2" s="227"/>
      <c r="AD2" s="227"/>
      <c r="AE2" s="176"/>
      <c r="AF2" s="176"/>
      <c r="AG2" s="176"/>
      <c r="AH2" s="176"/>
      <c r="AI2" s="176"/>
      <c r="AJ2" s="176"/>
      <c r="AK2" s="176"/>
      <c r="AL2" s="176"/>
      <c r="AM2" s="176"/>
      <c r="AN2" s="176"/>
      <c r="AO2" s="176"/>
      <c r="AP2" s="176"/>
      <c r="AQ2" s="176"/>
      <c r="AR2" s="176"/>
      <c r="AS2" s="176"/>
      <c r="AT2" s="176"/>
      <c r="AU2" s="176"/>
      <c r="AV2" s="176"/>
      <c r="AW2" s="176"/>
      <c r="AX2" s="176"/>
      <c r="AY2" s="176"/>
      <c r="AZ2" s="176"/>
      <c r="BA2" s="176"/>
      <c r="BB2" s="176"/>
      <c r="BC2" s="176"/>
      <c r="BD2" s="176"/>
      <c r="BE2" s="176"/>
      <c r="BF2" s="176"/>
      <c r="BG2" s="176"/>
      <c r="BH2" s="176"/>
      <c r="BI2" s="176"/>
      <c r="BJ2" s="176"/>
      <c r="BK2" s="176"/>
      <c r="BL2" s="176"/>
      <c r="BM2" s="176"/>
      <c r="BN2" s="176"/>
      <c r="BO2" s="176"/>
      <c r="BP2" s="176"/>
      <c r="BQ2" s="176"/>
      <c r="BR2" s="176"/>
      <c r="BS2" s="176"/>
      <c r="BT2" s="176"/>
      <c r="BU2" s="176"/>
      <c r="BV2" s="176"/>
      <c r="BW2" s="176"/>
      <c r="BX2" s="176"/>
      <c r="BY2" s="176"/>
      <c r="BZ2" s="176"/>
      <c r="CA2" s="176"/>
      <c r="CB2" s="176"/>
      <c r="CC2" s="176"/>
      <c r="CD2" s="176"/>
      <c r="CE2" s="176"/>
      <c r="CF2" s="176"/>
      <c r="CG2" s="176"/>
      <c r="CH2" s="176"/>
      <c r="CI2" s="176"/>
      <c r="CJ2" s="176"/>
      <c r="CK2" s="176"/>
      <c r="CL2" s="176"/>
      <c r="CM2" s="176"/>
      <c r="CN2" s="176"/>
      <c r="CO2" s="176"/>
      <c r="CP2" s="176"/>
      <c r="CQ2" s="176"/>
      <c r="CR2" s="176"/>
      <c r="CS2" s="176"/>
      <c r="CT2" s="176"/>
      <c r="CU2" s="176"/>
      <c r="CV2" s="176"/>
      <c r="CW2" s="176"/>
      <c r="CX2" s="176"/>
      <c r="CY2" s="176"/>
      <c r="CZ2" s="176"/>
      <c r="DA2" s="176"/>
      <c r="DB2" s="176"/>
      <c r="DC2" s="176"/>
      <c r="DD2" s="176"/>
      <c r="DE2" s="176"/>
      <c r="DF2" s="176"/>
      <c r="DG2" s="176"/>
      <c r="DH2" s="176"/>
      <c r="DI2" s="176"/>
      <c r="DJ2" s="176"/>
      <c r="DK2" s="176"/>
      <c r="DL2" s="176"/>
      <c r="DM2" s="176"/>
      <c r="DN2" s="176"/>
    </row>
    <row r="3" spans="1:118" s="16" customFormat="1" ht="15.75" thickBot="1" x14ac:dyDescent="0.3">
      <c r="A3" s="31"/>
      <c r="B3" s="175"/>
      <c r="C3" s="176"/>
      <c r="D3" s="31"/>
      <c r="E3" s="203"/>
      <c r="F3" s="176"/>
      <c r="G3" s="203"/>
      <c r="H3" s="203"/>
      <c r="I3" s="176"/>
      <c r="J3" s="203"/>
      <c r="K3" s="203"/>
      <c r="L3" s="72"/>
      <c r="M3" s="203"/>
      <c r="N3" s="203"/>
      <c r="O3" s="176"/>
      <c r="P3" s="203"/>
      <c r="Q3" s="230"/>
      <c r="R3" s="176"/>
      <c r="S3" s="203"/>
      <c r="T3" s="203"/>
      <c r="U3" s="176"/>
      <c r="V3" s="203"/>
      <c r="W3" s="203"/>
      <c r="X3" s="176"/>
      <c r="Y3" s="70"/>
      <c r="Z3" s="84"/>
      <c r="AA3" s="84"/>
      <c r="AB3" s="84"/>
      <c r="AC3" s="84"/>
      <c r="AD3" s="84"/>
      <c r="AE3" s="31"/>
      <c r="AF3" s="31"/>
      <c r="AG3" s="31"/>
    </row>
    <row r="4" spans="1:118" s="16" customFormat="1" x14ac:dyDescent="0.25">
      <c r="A4" s="265" t="s">
        <v>116</v>
      </c>
      <c r="B4" s="182"/>
      <c r="C4" s="269" t="s">
        <v>1</v>
      </c>
      <c r="D4" s="270"/>
      <c r="E4" s="270"/>
      <c r="F4" s="271"/>
      <c r="G4" s="269" t="s">
        <v>128</v>
      </c>
      <c r="H4" s="270"/>
      <c r="I4" s="270"/>
      <c r="J4" s="271"/>
      <c r="K4" s="272" t="s">
        <v>127</v>
      </c>
      <c r="L4" s="273"/>
      <c r="M4" s="273"/>
      <c r="N4" s="273"/>
      <c r="O4" s="273"/>
      <c r="P4" s="151"/>
      <c r="Q4" s="164"/>
      <c r="R4" s="278" t="s">
        <v>133</v>
      </c>
      <c r="S4" s="268"/>
      <c r="T4" s="267" t="s">
        <v>126</v>
      </c>
      <c r="U4" s="268"/>
      <c r="V4" s="69" t="s">
        <v>125</v>
      </c>
      <c r="W4" s="23"/>
      <c r="X4" s="24"/>
      <c r="Y4" s="25" t="s">
        <v>124</v>
      </c>
      <c r="Z4" s="25"/>
      <c r="AA4" s="25"/>
      <c r="AB4" s="25"/>
      <c r="AC4" s="25"/>
      <c r="AD4" s="167"/>
      <c r="AE4" s="25"/>
      <c r="AF4" s="25" t="s">
        <v>123</v>
      </c>
      <c r="AG4" s="15"/>
      <c r="AH4" s="7"/>
    </row>
    <row r="5" spans="1:118" s="16" customFormat="1" ht="45.75" thickBot="1" x14ac:dyDescent="0.3">
      <c r="A5" s="266"/>
      <c r="B5" s="183" t="s">
        <v>131</v>
      </c>
      <c r="C5" s="13" t="s">
        <v>117</v>
      </c>
      <c r="D5" s="11" t="s">
        <v>118</v>
      </c>
      <c r="E5" s="11" t="s">
        <v>119</v>
      </c>
      <c r="F5" s="12" t="s">
        <v>120</v>
      </c>
      <c r="G5" s="13" t="s">
        <v>117</v>
      </c>
      <c r="H5" s="11" t="s">
        <v>118</v>
      </c>
      <c r="I5" s="11" t="s">
        <v>119</v>
      </c>
      <c r="J5" s="12" t="s">
        <v>120</v>
      </c>
      <c r="K5" s="13" t="s">
        <v>162</v>
      </c>
      <c r="L5" s="208" t="s">
        <v>134</v>
      </c>
      <c r="M5" s="83" t="s">
        <v>136</v>
      </c>
      <c r="N5" s="83" t="s">
        <v>135</v>
      </c>
      <c r="O5" s="83" t="s">
        <v>137</v>
      </c>
      <c r="P5" s="83" t="s">
        <v>138</v>
      </c>
      <c r="Q5" s="83" t="s">
        <v>139</v>
      </c>
      <c r="R5" s="13" t="s">
        <v>140</v>
      </c>
      <c r="S5" s="14" t="s">
        <v>141</v>
      </c>
      <c r="T5" s="13" t="s">
        <v>140</v>
      </c>
      <c r="U5" s="14" t="s">
        <v>141</v>
      </c>
      <c r="V5" s="81" t="s">
        <v>150</v>
      </c>
      <c r="W5" s="26" t="s">
        <v>121</v>
      </c>
      <c r="X5" s="228" t="s">
        <v>142</v>
      </c>
      <c r="Y5" s="11" t="s">
        <v>122</v>
      </c>
      <c r="Z5" s="11" t="s">
        <v>143</v>
      </c>
      <c r="AA5" s="83" t="s">
        <v>144</v>
      </c>
      <c r="AB5" s="83" t="s">
        <v>147</v>
      </c>
      <c r="AC5" s="229" t="s">
        <v>148</v>
      </c>
      <c r="AD5" s="231" t="s">
        <v>149</v>
      </c>
      <c r="AE5" s="63"/>
      <c r="AF5" s="63"/>
      <c r="AG5" s="99"/>
      <c r="AH5" s="7"/>
    </row>
    <row r="6" spans="1:118" s="16" customFormat="1" x14ac:dyDescent="0.25">
      <c r="A6" s="32">
        <v>1</v>
      </c>
      <c r="B6" s="145">
        <v>5</v>
      </c>
      <c r="C6" s="33">
        <v>2013</v>
      </c>
      <c r="D6" s="34">
        <v>12</v>
      </c>
      <c r="E6" s="34">
        <v>11</v>
      </c>
      <c r="F6" s="54">
        <v>0.41666666666666669</v>
      </c>
      <c r="G6" s="33">
        <v>2013</v>
      </c>
      <c r="H6" s="34">
        <v>12</v>
      </c>
      <c r="I6" s="34">
        <v>10</v>
      </c>
      <c r="J6" s="55" t="s">
        <v>4</v>
      </c>
      <c r="K6" s="39" t="s">
        <v>92</v>
      </c>
      <c r="L6" s="121">
        <v>13.6</v>
      </c>
      <c r="M6" s="64">
        <v>252</v>
      </c>
      <c r="N6" s="91">
        <v>252</v>
      </c>
      <c r="O6" s="61">
        <v>-0.8</v>
      </c>
      <c r="P6" s="91">
        <v>938</v>
      </c>
      <c r="Q6" s="32">
        <v>14.6</v>
      </c>
      <c r="R6" s="147">
        <v>7127076</v>
      </c>
      <c r="S6" s="147">
        <v>1624359</v>
      </c>
      <c r="T6" s="29">
        <v>7127076</v>
      </c>
      <c r="U6" s="62">
        <v>1624359</v>
      </c>
      <c r="V6" s="95">
        <v>0</v>
      </c>
      <c r="W6" s="65" t="s">
        <v>4</v>
      </c>
      <c r="X6" s="67" t="s">
        <v>4</v>
      </c>
      <c r="Y6" s="8" t="s">
        <v>91</v>
      </c>
      <c r="Z6" s="94" t="s">
        <v>4</v>
      </c>
      <c r="AA6" s="94" t="s">
        <v>4</v>
      </c>
      <c r="AB6" s="94" t="s">
        <v>4</v>
      </c>
      <c r="AC6" s="66">
        <v>50</v>
      </c>
      <c r="AD6" s="171">
        <v>10</v>
      </c>
      <c r="AE6" s="79" t="s">
        <v>10</v>
      </c>
      <c r="AF6" s="79"/>
      <c r="AG6" s="100"/>
      <c r="AH6" s="7"/>
    </row>
    <row r="7" spans="1:118" s="16" customFormat="1" x14ac:dyDescent="0.25">
      <c r="A7" s="27">
        <v>2</v>
      </c>
      <c r="B7" s="187">
        <v>5</v>
      </c>
      <c r="C7" s="147">
        <v>2013</v>
      </c>
      <c r="D7" s="62">
        <v>12</v>
      </c>
      <c r="E7" s="62">
        <v>11</v>
      </c>
      <c r="F7" s="55">
        <v>0.41666666666666669</v>
      </c>
      <c r="G7" s="29">
        <v>2013</v>
      </c>
      <c r="H7" s="62">
        <v>12</v>
      </c>
      <c r="I7" s="62">
        <v>10</v>
      </c>
      <c r="J7" s="55" t="s">
        <v>4</v>
      </c>
      <c r="K7" s="39" t="s">
        <v>92</v>
      </c>
      <c r="L7" s="121">
        <v>13.6</v>
      </c>
      <c r="M7" s="64">
        <v>252</v>
      </c>
      <c r="N7" s="91">
        <v>252</v>
      </c>
      <c r="O7" s="61">
        <v>-0.8</v>
      </c>
      <c r="P7" s="91">
        <v>938</v>
      </c>
      <c r="Q7" s="21">
        <v>14.6</v>
      </c>
      <c r="R7" s="147">
        <v>7127076</v>
      </c>
      <c r="S7" s="147">
        <v>1624359</v>
      </c>
      <c r="T7" s="56">
        <v>7127082</v>
      </c>
      <c r="U7" s="61">
        <v>1624360</v>
      </c>
      <c r="V7" s="96">
        <v>6.0827625302982202</v>
      </c>
      <c r="W7" s="57" t="s">
        <v>5</v>
      </c>
      <c r="X7" s="67" t="s">
        <v>4</v>
      </c>
      <c r="Y7" s="8" t="s">
        <v>91</v>
      </c>
      <c r="Z7" s="94" t="s">
        <v>4</v>
      </c>
      <c r="AA7" s="94" t="s">
        <v>4</v>
      </c>
      <c r="AB7" s="94" t="s">
        <v>4</v>
      </c>
      <c r="AC7" s="59">
        <v>30</v>
      </c>
      <c r="AD7" s="171">
        <v>10</v>
      </c>
      <c r="AE7" s="80" t="s">
        <v>11</v>
      </c>
      <c r="AF7" s="80"/>
      <c r="AG7" s="101"/>
      <c r="AH7" s="7"/>
      <c r="AJ7" s="70"/>
    </row>
    <row r="8" spans="1:118" s="16" customFormat="1" x14ac:dyDescent="0.25">
      <c r="A8" s="27">
        <v>3</v>
      </c>
      <c r="B8" s="187">
        <v>5</v>
      </c>
      <c r="C8" s="147">
        <v>2013</v>
      </c>
      <c r="D8" s="62">
        <v>12</v>
      </c>
      <c r="E8" s="62">
        <v>11</v>
      </c>
      <c r="F8" s="55">
        <v>0.41666666666666669</v>
      </c>
      <c r="G8" s="29">
        <v>2013</v>
      </c>
      <c r="H8" s="62">
        <v>12</v>
      </c>
      <c r="I8" s="62">
        <v>10</v>
      </c>
      <c r="J8" s="55" t="s">
        <v>4</v>
      </c>
      <c r="K8" s="39" t="s">
        <v>92</v>
      </c>
      <c r="L8" s="121">
        <v>13.6</v>
      </c>
      <c r="M8" s="88">
        <v>252</v>
      </c>
      <c r="N8" s="91">
        <v>252</v>
      </c>
      <c r="O8" s="61">
        <v>-0.8</v>
      </c>
      <c r="P8" s="91">
        <v>938</v>
      </c>
      <c r="Q8" s="21">
        <v>14.6</v>
      </c>
      <c r="R8" s="147">
        <v>7127076</v>
      </c>
      <c r="S8" s="147">
        <v>1624359</v>
      </c>
      <c r="T8" s="29">
        <v>7127082</v>
      </c>
      <c r="U8" s="62">
        <v>1624361</v>
      </c>
      <c r="V8" s="96">
        <v>6.324555320336759</v>
      </c>
      <c r="W8" s="57" t="s">
        <v>5</v>
      </c>
      <c r="X8" s="67" t="s">
        <v>4</v>
      </c>
      <c r="Y8" s="8" t="s">
        <v>91</v>
      </c>
      <c r="Z8" s="94" t="s">
        <v>4</v>
      </c>
      <c r="AA8" s="94" t="s">
        <v>4</v>
      </c>
      <c r="AB8" s="94" t="s">
        <v>4</v>
      </c>
      <c r="AC8" s="59">
        <v>5</v>
      </c>
      <c r="AD8" s="171">
        <v>3</v>
      </c>
      <c r="AE8" s="80" t="s">
        <v>12</v>
      </c>
      <c r="AF8" s="80"/>
      <c r="AG8" s="101"/>
      <c r="AH8" s="7"/>
      <c r="AJ8"/>
      <c r="AK8" s="70"/>
      <c r="AL8" s="70"/>
      <c r="AM8" s="70"/>
      <c r="AN8" s="70"/>
      <c r="AO8" s="70"/>
      <c r="AP8" s="70"/>
      <c r="AQ8" s="31"/>
      <c r="AR8" s="31"/>
      <c r="AS8" s="31"/>
      <c r="AT8" s="31"/>
    </row>
    <row r="9" spans="1:118" s="16" customFormat="1" x14ac:dyDescent="0.25">
      <c r="A9" s="27">
        <v>4</v>
      </c>
      <c r="B9" s="187">
        <v>5</v>
      </c>
      <c r="C9" s="147">
        <v>2013</v>
      </c>
      <c r="D9" s="62">
        <v>12</v>
      </c>
      <c r="E9" s="62">
        <v>11</v>
      </c>
      <c r="F9" s="55">
        <v>0.41666666666666669</v>
      </c>
      <c r="G9" s="29">
        <v>2013</v>
      </c>
      <c r="H9" s="62">
        <v>12</v>
      </c>
      <c r="I9" s="62">
        <v>10</v>
      </c>
      <c r="J9" s="55" t="s">
        <v>4</v>
      </c>
      <c r="K9" s="39" t="s">
        <v>92</v>
      </c>
      <c r="L9" s="121">
        <v>13.6</v>
      </c>
      <c r="M9" s="88">
        <v>252</v>
      </c>
      <c r="N9" s="91">
        <v>252</v>
      </c>
      <c r="O9" s="61">
        <v>-0.8</v>
      </c>
      <c r="P9" s="91">
        <v>938</v>
      </c>
      <c r="Q9" s="21">
        <v>14.6</v>
      </c>
      <c r="R9" s="147">
        <v>7127076</v>
      </c>
      <c r="S9" s="147">
        <v>1624359</v>
      </c>
      <c r="T9" s="29">
        <v>7127082</v>
      </c>
      <c r="U9" s="62">
        <v>1624361</v>
      </c>
      <c r="V9" s="96">
        <v>6.324555320336759</v>
      </c>
      <c r="W9" s="57" t="s">
        <v>5</v>
      </c>
      <c r="X9" s="67" t="s">
        <v>4</v>
      </c>
      <c r="Y9" s="8" t="s">
        <v>91</v>
      </c>
      <c r="Z9" s="94" t="s">
        <v>4</v>
      </c>
      <c r="AA9" s="94" t="s">
        <v>4</v>
      </c>
      <c r="AB9" s="94" t="s">
        <v>4</v>
      </c>
      <c r="AC9" s="59">
        <v>5</v>
      </c>
      <c r="AD9" s="171">
        <v>3</v>
      </c>
      <c r="AE9" s="80" t="s">
        <v>13</v>
      </c>
      <c r="AF9" s="80"/>
      <c r="AG9" s="101"/>
      <c r="AH9" s="7"/>
      <c r="AJ9"/>
      <c r="AK9" s="78"/>
      <c r="AL9" s="31"/>
      <c r="AM9" s="31"/>
      <c r="AN9" s="31"/>
      <c r="AO9" s="31"/>
      <c r="AP9" s="31"/>
      <c r="AQ9" s="31"/>
      <c r="AR9" s="31"/>
      <c r="AS9" s="31"/>
      <c r="AT9" s="31"/>
    </row>
    <row r="10" spans="1:118" s="16" customFormat="1" x14ac:dyDescent="0.25">
      <c r="A10" s="27">
        <v>5</v>
      </c>
      <c r="B10" s="187">
        <v>5</v>
      </c>
      <c r="C10" s="147">
        <v>2013</v>
      </c>
      <c r="D10" s="62">
        <v>12</v>
      </c>
      <c r="E10" s="62">
        <v>11</v>
      </c>
      <c r="F10" s="55">
        <v>0.41666666666666669</v>
      </c>
      <c r="G10" s="29">
        <v>2013</v>
      </c>
      <c r="H10" s="62">
        <v>12</v>
      </c>
      <c r="I10" s="62">
        <v>10</v>
      </c>
      <c r="J10" s="55" t="s">
        <v>4</v>
      </c>
      <c r="K10" s="39" t="s">
        <v>92</v>
      </c>
      <c r="L10" s="121">
        <v>13.6</v>
      </c>
      <c r="M10" s="88">
        <v>252</v>
      </c>
      <c r="N10" s="91">
        <v>252</v>
      </c>
      <c r="O10" s="61">
        <v>-0.8</v>
      </c>
      <c r="P10" s="91">
        <v>938</v>
      </c>
      <c r="Q10" s="21">
        <v>14.6</v>
      </c>
      <c r="R10" s="147">
        <v>7127076</v>
      </c>
      <c r="S10" s="147">
        <v>1624359</v>
      </c>
      <c r="T10" s="29">
        <v>7127086</v>
      </c>
      <c r="U10" s="62">
        <v>1624362</v>
      </c>
      <c r="V10" s="96">
        <v>10.440306508910551</v>
      </c>
      <c r="W10" s="57" t="s">
        <v>5</v>
      </c>
      <c r="X10" s="67" t="s">
        <v>4</v>
      </c>
      <c r="Y10" s="8" t="s">
        <v>91</v>
      </c>
      <c r="Z10" s="94" t="s">
        <v>4</v>
      </c>
      <c r="AA10" s="94" t="s">
        <v>4</v>
      </c>
      <c r="AB10" s="94" t="s">
        <v>4</v>
      </c>
      <c r="AC10" s="59">
        <v>30</v>
      </c>
      <c r="AD10" s="171">
        <v>10</v>
      </c>
      <c r="AE10" s="80" t="s">
        <v>14</v>
      </c>
      <c r="AF10" s="80"/>
      <c r="AG10" s="101"/>
      <c r="AH10" s="7"/>
      <c r="AJ10"/>
      <c r="AK10" s="70"/>
      <c r="AL10" s="70"/>
      <c r="AM10" s="70"/>
      <c r="AN10" s="70"/>
      <c r="AO10"/>
      <c r="AP10"/>
      <c r="AQ10"/>
      <c r="AR10"/>
      <c r="AS10"/>
      <c r="AT10"/>
    </row>
    <row r="11" spans="1:118" x14ac:dyDescent="0.25">
      <c r="A11" s="27">
        <v>6</v>
      </c>
      <c r="B11" s="187">
        <v>5</v>
      </c>
      <c r="C11" s="147">
        <v>2013</v>
      </c>
      <c r="D11" s="62">
        <v>12</v>
      </c>
      <c r="E11" s="62">
        <v>11</v>
      </c>
      <c r="F11" s="55">
        <v>0.41666666666666669</v>
      </c>
      <c r="G11" s="29">
        <v>2013</v>
      </c>
      <c r="H11" s="62">
        <v>12</v>
      </c>
      <c r="I11" s="62">
        <v>10</v>
      </c>
      <c r="J11" s="55" t="s">
        <v>4</v>
      </c>
      <c r="K11" s="39" t="s">
        <v>92</v>
      </c>
      <c r="L11" s="121">
        <v>13.6</v>
      </c>
      <c r="M11" s="88">
        <v>252</v>
      </c>
      <c r="N11" s="91">
        <v>252</v>
      </c>
      <c r="O11" s="61">
        <v>-0.8</v>
      </c>
      <c r="P11" s="91">
        <v>938</v>
      </c>
      <c r="Q11" s="21">
        <v>14.6</v>
      </c>
      <c r="R11" s="147">
        <v>7127076</v>
      </c>
      <c r="S11" s="147">
        <v>1624359</v>
      </c>
      <c r="T11" s="57">
        <v>7127086</v>
      </c>
      <c r="U11" s="59">
        <v>1624364</v>
      </c>
      <c r="V11" s="96">
        <v>11.180339887498949</v>
      </c>
      <c r="W11" s="57" t="s">
        <v>5</v>
      </c>
      <c r="X11" s="67" t="s">
        <v>4</v>
      </c>
      <c r="Y11" s="8" t="s">
        <v>91</v>
      </c>
      <c r="Z11" s="94" t="s">
        <v>4</v>
      </c>
      <c r="AA11" s="94" t="s">
        <v>4</v>
      </c>
      <c r="AB11" s="94" t="s">
        <v>4</v>
      </c>
      <c r="AC11" s="59">
        <v>20</v>
      </c>
      <c r="AD11" s="171">
        <v>5</v>
      </c>
      <c r="AE11" s="80" t="s">
        <v>15</v>
      </c>
      <c r="AF11" s="80"/>
      <c r="AG11" s="101"/>
      <c r="AH11" s="7"/>
      <c r="AK11" s="70"/>
      <c r="AL11" s="31"/>
      <c r="AM11" s="31"/>
      <c r="AN11" s="31"/>
      <c r="AO11" s="31"/>
      <c r="AP11" s="31"/>
      <c r="AQ11" s="31"/>
      <c r="AR11" s="31"/>
      <c r="AS11" s="31"/>
      <c r="AT11" s="31"/>
    </row>
    <row r="12" spans="1:118" x14ac:dyDescent="0.25">
      <c r="A12" s="27">
        <v>7</v>
      </c>
      <c r="B12" s="187">
        <v>5</v>
      </c>
      <c r="C12" s="147">
        <v>2013</v>
      </c>
      <c r="D12" s="62">
        <v>12</v>
      </c>
      <c r="E12" s="62">
        <v>11</v>
      </c>
      <c r="F12" s="55">
        <v>0.41666666666666669</v>
      </c>
      <c r="G12" s="29">
        <v>2013</v>
      </c>
      <c r="H12" s="62">
        <v>12</v>
      </c>
      <c r="I12" s="62">
        <v>10</v>
      </c>
      <c r="J12" s="55" t="s">
        <v>4</v>
      </c>
      <c r="K12" s="39" t="s">
        <v>92</v>
      </c>
      <c r="L12" s="121">
        <v>13.6</v>
      </c>
      <c r="M12" s="88">
        <v>252</v>
      </c>
      <c r="N12" s="91">
        <v>252</v>
      </c>
      <c r="O12" s="61">
        <v>-0.8</v>
      </c>
      <c r="P12" s="91">
        <v>938</v>
      </c>
      <c r="Q12" s="21">
        <v>14.6</v>
      </c>
      <c r="R12" s="147">
        <v>7127076</v>
      </c>
      <c r="S12" s="147">
        <v>1624359</v>
      </c>
      <c r="T12" s="57">
        <v>7127088</v>
      </c>
      <c r="U12" s="59">
        <v>1624357</v>
      </c>
      <c r="V12" s="96">
        <v>12.165525060596439</v>
      </c>
      <c r="W12" s="57" t="s">
        <v>5</v>
      </c>
      <c r="X12" s="67" t="s">
        <v>4</v>
      </c>
      <c r="Y12" s="8" t="s">
        <v>91</v>
      </c>
      <c r="Z12" s="94" t="s">
        <v>4</v>
      </c>
      <c r="AA12" s="94" t="s">
        <v>4</v>
      </c>
      <c r="AB12" s="94" t="s">
        <v>4</v>
      </c>
      <c r="AC12" s="59">
        <v>20</v>
      </c>
      <c r="AD12" s="171">
        <v>5</v>
      </c>
      <c r="AE12" s="80" t="s">
        <v>16</v>
      </c>
      <c r="AF12" s="80"/>
      <c r="AG12" s="101"/>
      <c r="AH12" s="7"/>
    </row>
    <row r="13" spans="1:118" x14ac:dyDescent="0.25">
      <c r="A13" s="27">
        <v>8</v>
      </c>
      <c r="B13" s="187">
        <v>5</v>
      </c>
      <c r="C13" s="147">
        <v>2013</v>
      </c>
      <c r="D13" s="62">
        <v>12</v>
      </c>
      <c r="E13" s="62">
        <v>11</v>
      </c>
      <c r="F13" s="55">
        <v>0.41666666666666669</v>
      </c>
      <c r="G13" s="29">
        <v>2013</v>
      </c>
      <c r="H13" s="62">
        <v>12</v>
      </c>
      <c r="I13" s="62">
        <v>10</v>
      </c>
      <c r="J13" s="55" t="s">
        <v>4</v>
      </c>
      <c r="K13" s="39" t="s">
        <v>92</v>
      </c>
      <c r="L13" s="121">
        <v>13.6</v>
      </c>
      <c r="M13" s="88">
        <v>252</v>
      </c>
      <c r="N13" s="91">
        <v>252</v>
      </c>
      <c r="O13" s="61">
        <v>-0.8</v>
      </c>
      <c r="P13" s="91">
        <v>938</v>
      </c>
      <c r="Q13" s="21">
        <v>14.6</v>
      </c>
      <c r="R13" s="147">
        <v>7127076</v>
      </c>
      <c r="S13" s="147">
        <v>1624359</v>
      </c>
      <c r="T13" s="57">
        <v>7127091</v>
      </c>
      <c r="U13" s="59">
        <v>1624357</v>
      </c>
      <c r="V13" s="96">
        <v>15.132745950421556</v>
      </c>
      <c r="W13" s="57" t="s">
        <v>5</v>
      </c>
      <c r="X13" s="67" t="s">
        <v>4</v>
      </c>
      <c r="Y13" s="8" t="s">
        <v>91</v>
      </c>
      <c r="Z13" s="94" t="s">
        <v>4</v>
      </c>
      <c r="AA13" s="94" t="s">
        <v>4</v>
      </c>
      <c r="AB13" s="94" t="s">
        <v>4</v>
      </c>
      <c r="AC13" s="59">
        <v>70</v>
      </c>
      <c r="AD13" s="171">
        <v>5</v>
      </c>
      <c r="AE13" s="80" t="s">
        <v>17</v>
      </c>
      <c r="AF13" s="80"/>
      <c r="AG13" s="101"/>
      <c r="AH13" s="7"/>
      <c r="AK13" s="31"/>
      <c r="AL13" s="31"/>
    </row>
    <row r="14" spans="1:118" x14ac:dyDescent="0.25">
      <c r="A14" s="27">
        <v>9</v>
      </c>
      <c r="B14" s="187">
        <v>5</v>
      </c>
      <c r="C14" s="147">
        <v>2013</v>
      </c>
      <c r="D14" s="62">
        <v>12</v>
      </c>
      <c r="E14" s="62">
        <v>11</v>
      </c>
      <c r="F14" s="55">
        <v>0.41666666666666669</v>
      </c>
      <c r="G14" s="29">
        <v>2013</v>
      </c>
      <c r="H14" s="62">
        <v>12</v>
      </c>
      <c r="I14" s="62">
        <v>10</v>
      </c>
      <c r="J14" s="55" t="s">
        <v>4</v>
      </c>
      <c r="K14" s="39" t="s">
        <v>92</v>
      </c>
      <c r="L14" s="121">
        <v>13.6</v>
      </c>
      <c r="M14" s="88">
        <v>252</v>
      </c>
      <c r="N14" s="91">
        <v>252</v>
      </c>
      <c r="O14" s="61">
        <v>-0.8</v>
      </c>
      <c r="P14" s="91">
        <v>938</v>
      </c>
      <c r="Q14" s="21">
        <v>14.6</v>
      </c>
      <c r="R14" s="147">
        <v>7127076</v>
      </c>
      <c r="S14" s="147">
        <v>1624359</v>
      </c>
      <c r="T14" s="57">
        <v>7127091</v>
      </c>
      <c r="U14" s="59">
        <v>1624356</v>
      </c>
      <c r="V14" s="96">
        <v>15.297058540778355</v>
      </c>
      <c r="W14" s="57" t="s">
        <v>5</v>
      </c>
      <c r="X14" s="67" t="s">
        <v>4</v>
      </c>
      <c r="Y14" s="8" t="s">
        <v>91</v>
      </c>
      <c r="Z14" s="94" t="s">
        <v>4</v>
      </c>
      <c r="AA14" s="94" t="s">
        <v>4</v>
      </c>
      <c r="AB14" s="94" t="s">
        <v>4</v>
      </c>
      <c r="AC14" s="59">
        <v>12</v>
      </c>
      <c r="AD14" s="171">
        <v>5</v>
      </c>
      <c r="AE14" s="80" t="s">
        <v>18</v>
      </c>
      <c r="AF14" s="80"/>
      <c r="AG14" s="101"/>
      <c r="AH14" s="7"/>
      <c r="AK14" s="31"/>
    </row>
    <row r="15" spans="1:118" x14ac:dyDescent="0.25">
      <c r="A15" s="27">
        <v>10</v>
      </c>
      <c r="B15" s="187">
        <v>5</v>
      </c>
      <c r="C15" s="147">
        <v>2013</v>
      </c>
      <c r="D15" s="62">
        <v>12</v>
      </c>
      <c r="E15" s="62">
        <v>11</v>
      </c>
      <c r="F15" s="55">
        <v>0.41666666666666669</v>
      </c>
      <c r="G15" s="29">
        <v>2013</v>
      </c>
      <c r="H15" s="62">
        <v>12</v>
      </c>
      <c r="I15" s="62">
        <v>10</v>
      </c>
      <c r="J15" s="55" t="s">
        <v>4</v>
      </c>
      <c r="K15" s="39" t="s">
        <v>92</v>
      </c>
      <c r="L15" s="121">
        <v>13.6</v>
      </c>
      <c r="M15" s="88">
        <v>252</v>
      </c>
      <c r="N15" s="91">
        <v>252</v>
      </c>
      <c r="O15" s="61">
        <v>-0.8</v>
      </c>
      <c r="P15" s="91">
        <v>938</v>
      </c>
      <c r="Q15" s="21">
        <v>14.6</v>
      </c>
      <c r="R15" s="147">
        <v>7127076</v>
      </c>
      <c r="S15" s="147">
        <v>1624359</v>
      </c>
      <c r="T15" s="57">
        <v>7127091</v>
      </c>
      <c r="U15" s="59">
        <v>1624356</v>
      </c>
      <c r="V15" s="96">
        <v>15.297058540778355</v>
      </c>
      <c r="W15" s="57" t="s">
        <v>5</v>
      </c>
      <c r="X15" s="67" t="s">
        <v>4</v>
      </c>
      <c r="Y15" s="8" t="s">
        <v>91</v>
      </c>
      <c r="Z15" s="94" t="s">
        <v>4</v>
      </c>
      <c r="AA15" s="94" t="s">
        <v>4</v>
      </c>
      <c r="AB15" s="94" t="s">
        <v>4</v>
      </c>
      <c r="AC15" s="59">
        <v>15</v>
      </c>
      <c r="AD15" s="171">
        <v>10</v>
      </c>
      <c r="AE15" s="80" t="s">
        <v>19</v>
      </c>
      <c r="AF15" s="80"/>
      <c r="AG15" s="101"/>
      <c r="AH15" s="7"/>
      <c r="AK15" s="31"/>
      <c r="AL15" s="31"/>
    </row>
    <row r="16" spans="1:118" x14ac:dyDescent="0.25">
      <c r="A16" s="27">
        <v>11</v>
      </c>
      <c r="B16" s="187">
        <v>5</v>
      </c>
      <c r="C16" s="147">
        <v>2013</v>
      </c>
      <c r="D16" s="62">
        <v>12</v>
      </c>
      <c r="E16" s="62">
        <v>11</v>
      </c>
      <c r="F16" s="55">
        <v>0.41666666666666669</v>
      </c>
      <c r="G16" s="29">
        <v>2013</v>
      </c>
      <c r="H16" s="62">
        <v>12</v>
      </c>
      <c r="I16" s="62">
        <v>10</v>
      </c>
      <c r="J16" s="55" t="s">
        <v>4</v>
      </c>
      <c r="K16" s="39" t="s">
        <v>92</v>
      </c>
      <c r="L16" s="121">
        <v>13.6</v>
      </c>
      <c r="M16" s="88">
        <v>252</v>
      </c>
      <c r="N16" s="91">
        <v>252</v>
      </c>
      <c r="O16" s="61">
        <v>-0.8</v>
      </c>
      <c r="P16" s="91">
        <v>938</v>
      </c>
      <c r="Q16" s="21">
        <v>14.6</v>
      </c>
      <c r="R16" s="147">
        <v>7127076</v>
      </c>
      <c r="S16" s="147">
        <v>1624359</v>
      </c>
      <c r="T16" s="57">
        <v>7127091</v>
      </c>
      <c r="U16" s="59">
        <v>1624355</v>
      </c>
      <c r="V16" s="96">
        <v>15.524174696260024</v>
      </c>
      <c r="W16" s="57" t="s">
        <v>5</v>
      </c>
      <c r="X16" s="67" t="s">
        <v>4</v>
      </c>
      <c r="Y16" s="8" t="s">
        <v>91</v>
      </c>
      <c r="Z16" s="94" t="s">
        <v>4</v>
      </c>
      <c r="AA16" s="94" t="s">
        <v>4</v>
      </c>
      <c r="AB16" s="94" t="s">
        <v>4</v>
      </c>
      <c r="AC16" s="59">
        <v>9</v>
      </c>
      <c r="AD16" s="171">
        <v>5</v>
      </c>
      <c r="AE16" s="80" t="s">
        <v>20</v>
      </c>
      <c r="AF16" s="80"/>
      <c r="AG16" s="101"/>
      <c r="AH16" s="7"/>
    </row>
    <row r="17" spans="1:119" x14ac:dyDescent="0.25">
      <c r="A17" s="27">
        <v>12</v>
      </c>
      <c r="B17" s="187">
        <v>5</v>
      </c>
      <c r="C17" s="147">
        <v>2013</v>
      </c>
      <c r="D17" s="62">
        <v>12</v>
      </c>
      <c r="E17" s="62">
        <v>11</v>
      </c>
      <c r="F17" s="55">
        <v>0.41666666666666669</v>
      </c>
      <c r="G17" s="29">
        <v>2013</v>
      </c>
      <c r="H17" s="62">
        <v>12</v>
      </c>
      <c r="I17" s="62">
        <v>10</v>
      </c>
      <c r="J17" s="55" t="s">
        <v>4</v>
      </c>
      <c r="K17" s="39" t="s">
        <v>92</v>
      </c>
      <c r="L17" s="121">
        <v>13.6</v>
      </c>
      <c r="M17" s="88">
        <v>252</v>
      </c>
      <c r="N17" s="91">
        <v>252</v>
      </c>
      <c r="O17" s="61">
        <v>-0.8</v>
      </c>
      <c r="P17" s="91">
        <v>938</v>
      </c>
      <c r="Q17" s="21">
        <v>14.6</v>
      </c>
      <c r="R17" s="147">
        <v>7127076</v>
      </c>
      <c r="S17" s="147">
        <v>1624359</v>
      </c>
      <c r="T17" s="57">
        <v>7127106</v>
      </c>
      <c r="U17" s="59">
        <v>1624345</v>
      </c>
      <c r="V17" s="96">
        <v>33.105890714493697</v>
      </c>
      <c r="W17" s="57" t="s">
        <v>5</v>
      </c>
      <c r="X17" s="59">
        <v>0.31</v>
      </c>
      <c r="Y17" s="8" t="s">
        <v>91</v>
      </c>
      <c r="Z17" s="94" t="s">
        <v>4</v>
      </c>
      <c r="AA17" s="94" t="s">
        <v>4</v>
      </c>
      <c r="AB17" s="94" t="s">
        <v>4</v>
      </c>
      <c r="AC17" s="59">
        <v>10</v>
      </c>
      <c r="AD17" s="171">
        <v>5</v>
      </c>
      <c r="AE17" s="80" t="s">
        <v>21</v>
      </c>
      <c r="AF17" s="80"/>
      <c r="AG17" s="101"/>
      <c r="AH17" s="7"/>
    </row>
    <row r="18" spans="1:119" x14ac:dyDescent="0.25">
      <c r="A18" s="27">
        <v>13</v>
      </c>
      <c r="B18" s="187">
        <v>5</v>
      </c>
      <c r="C18" s="147">
        <v>2013</v>
      </c>
      <c r="D18" s="62">
        <v>12</v>
      </c>
      <c r="E18" s="62">
        <v>11</v>
      </c>
      <c r="F18" s="55">
        <v>0.41666666666666669</v>
      </c>
      <c r="G18" s="29">
        <v>2013</v>
      </c>
      <c r="H18" s="62">
        <v>12</v>
      </c>
      <c r="I18" s="62">
        <v>10</v>
      </c>
      <c r="J18" s="55" t="s">
        <v>4</v>
      </c>
      <c r="K18" s="39" t="s">
        <v>92</v>
      </c>
      <c r="L18" s="121">
        <v>13.6</v>
      </c>
      <c r="M18" s="88">
        <v>252</v>
      </c>
      <c r="N18" s="91">
        <v>252</v>
      </c>
      <c r="O18" s="61">
        <v>-0.8</v>
      </c>
      <c r="P18" s="91">
        <v>938</v>
      </c>
      <c r="Q18" s="21">
        <v>14.6</v>
      </c>
      <c r="R18" s="147">
        <v>7127076</v>
      </c>
      <c r="S18" s="147">
        <v>1624359</v>
      </c>
      <c r="T18" s="57">
        <v>7127106</v>
      </c>
      <c r="U18" s="59">
        <v>1624345</v>
      </c>
      <c r="V18" s="96">
        <v>33.105890714493697</v>
      </c>
      <c r="W18" s="57" t="s">
        <v>5</v>
      </c>
      <c r="X18" s="59" t="s">
        <v>4</v>
      </c>
      <c r="Y18" s="8" t="s">
        <v>91</v>
      </c>
      <c r="Z18" s="94" t="s">
        <v>4</v>
      </c>
      <c r="AA18" s="94" t="s">
        <v>4</v>
      </c>
      <c r="AB18" s="94" t="s">
        <v>4</v>
      </c>
      <c r="AC18" s="59">
        <v>10</v>
      </c>
      <c r="AD18" s="171">
        <v>5</v>
      </c>
      <c r="AE18" s="80" t="s">
        <v>22</v>
      </c>
      <c r="AF18" s="80"/>
      <c r="AG18" s="101"/>
      <c r="AH18" s="7"/>
    </row>
    <row r="19" spans="1:119" x14ac:dyDescent="0.25">
      <c r="A19" s="27">
        <v>14</v>
      </c>
      <c r="B19" s="187">
        <v>5</v>
      </c>
      <c r="C19" s="147">
        <v>2013</v>
      </c>
      <c r="D19" s="62">
        <v>12</v>
      </c>
      <c r="E19" s="62">
        <v>11</v>
      </c>
      <c r="F19" s="55">
        <v>0.41666666666666669</v>
      </c>
      <c r="G19" s="29">
        <v>2013</v>
      </c>
      <c r="H19" s="62">
        <v>12</v>
      </c>
      <c r="I19" s="62">
        <v>10</v>
      </c>
      <c r="J19" s="55" t="s">
        <v>4</v>
      </c>
      <c r="K19" s="39" t="s">
        <v>92</v>
      </c>
      <c r="L19" s="121">
        <v>13.6</v>
      </c>
      <c r="M19" s="88">
        <v>252</v>
      </c>
      <c r="N19" s="91">
        <v>252</v>
      </c>
      <c r="O19" s="61">
        <v>-0.8</v>
      </c>
      <c r="P19" s="91">
        <v>938</v>
      </c>
      <c r="Q19" s="21">
        <v>14.6</v>
      </c>
      <c r="R19" s="147">
        <v>7127076</v>
      </c>
      <c r="S19" s="147">
        <v>1624359</v>
      </c>
      <c r="T19" s="57">
        <v>7127106</v>
      </c>
      <c r="U19" s="59">
        <v>1624345</v>
      </c>
      <c r="V19" s="96">
        <v>33.105890714493697</v>
      </c>
      <c r="W19" s="57" t="s">
        <v>5</v>
      </c>
      <c r="X19" s="59" t="s">
        <v>4</v>
      </c>
      <c r="Y19" s="8" t="s">
        <v>91</v>
      </c>
      <c r="Z19" s="94" t="s">
        <v>4</v>
      </c>
      <c r="AA19" s="94" t="s">
        <v>4</v>
      </c>
      <c r="AB19" s="94" t="s">
        <v>4</v>
      </c>
      <c r="AC19" s="59">
        <v>25</v>
      </c>
      <c r="AD19" s="171">
        <v>10</v>
      </c>
      <c r="AE19" s="80" t="s">
        <v>23</v>
      </c>
      <c r="AF19" s="80"/>
      <c r="AG19" s="101"/>
      <c r="AH19" s="7"/>
    </row>
    <row r="20" spans="1:119" x14ac:dyDescent="0.25">
      <c r="A20" s="27">
        <v>15</v>
      </c>
      <c r="B20" s="187">
        <v>5</v>
      </c>
      <c r="C20" s="147">
        <v>2013</v>
      </c>
      <c r="D20" s="62">
        <v>12</v>
      </c>
      <c r="E20" s="62">
        <v>11</v>
      </c>
      <c r="F20" s="55">
        <v>0.41666666666666669</v>
      </c>
      <c r="G20" s="29">
        <v>2013</v>
      </c>
      <c r="H20" s="62">
        <v>12</v>
      </c>
      <c r="I20" s="62">
        <v>10</v>
      </c>
      <c r="J20" s="55" t="s">
        <v>4</v>
      </c>
      <c r="K20" s="39" t="s">
        <v>92</v>
      </c>
      <c r="L20" s="121">
        <v>13.6</v>
      </c>
      <c r="M20" s="88">
        <v>252</v>
      </c>
      <c r="N20" s="91">
        <v>252</v>
      </c>
      <c r="O20" s="61">
        <v>-0.8</v>
      </c>
      <c r="P20" s="91">
        <v>938</v>
      </c>
      <c r="Q20" s="21">
        <v>14.6</v>
      </c>
      <c r="R20" s="147">
        <v>7127076</v>
      </c>
      <c r="S20" s="147">
        <v>1624359</v>
      </c>
      <c r="T20" s="57">
        <v>7127116</v>
      </c>
      <c r="U20" s="59">
        <v>1624342</v>
      </c>
      <c r="V20" s="96">
        <v>43.46262762420146</v>
      </c>
      <c r="W20" s="57" t="s">
        <v>5</v>
      </c>
      <c r="X20" s="59" t="s">
        <v>4</v>
      </c>
      <c r="Y20" s="8" t="s">
        <v>91</v>
      </c>
      <c r="Z20" s="94" t="s">
        <v>4</v>
      </c>
      <c r="AA20" s="94" t="s">
        <v>4</v>
      </c>
      <c r="AB20" s="94" t="s">
        <v>4</v>
      </c>
      <c r="AC20" s="59">
        <v>40</v>
      </c>
      <c r="AD20" s="171">
        <v>20</v>
      </c>
      <c r="AE20" s="80" t="s">
        <v>24</v>
      </c>
      <c r="AF20" s="80"/>
      <c r="AG20" s="101"/>
      <c r="AH20" s="7"/>
    </row>
    <row r="21" spans="1:119" x14ac:dyDescent="0.25">
      <c r="A21" s="27">
        <v>16</v>
      </c>
      <c r="B21" s="187">
        <v>5</v>
      </c>
      <c r="C21" s="147">
        <v>2013</v>
      </c>
      <c r="D21" s="62">
        <v>12</v>
      </c>
      <c r="E21" s="62">
        <v>11</v>
      </c>
      <c r="F21" s="55">
        <v>0.41666666666666669</v>
      </c>
      <c r="G21" s="29">
        <v>2013</v>
      </c>
      <c r="H21" s="62">
        <v>12</v>
      </c>
      <c r="I21" s="62">
        <v>10</v>
      </c>
      <c r="J21" s="55" t="s">
        <v>4</v>
      </c>
      <c r="K21" s="39" t="s">
        <v>92</v>
      </c>
      <c r="L21" s="121">
        <v>13.6</v>
      </c>
      <c r="M21" s="88">
        <v>252</v>
      </c>
      <c r="N21" s="91">
        <v>252</v>
      </c>
      <c r="O21" s="61">
        <v>-0.8</v>
      </c>
      <c r="P21" s="91">
        <v>938</v>
      </c>
      <c r="Q21" s="21">
        <v>14.6</v>
      </c>
      <c r="R21" s="147">
        <v>7127076</v>
      </c>
      <c r="S21" s="147">
        <v>1624359</v>
      </c>
      <c r="T21" s="57">
        <v>7127116</v>
      </c>
      <c r="U21" s="59">
        <v>1624342</v>
      </c>
      <c r="V21" s="96">
        <v>43.46262762420146</v>
      </c>
      <c r="W21" s="57" t="s">
        <v>5</v>
      </c>
      <c r="X21" s="59" t="s">
        <v>4</v>
      </c>
      <c r="Y21" s="8" t="s">
        <v>91</v>
      </c>
      <c r="Z21" s="94" t="s">
        <v>4</v>
      </c>
      <c r="AA21" s="94" t="s">
        <v>4</v>
      </c>
      <c r="AB21" s="94" t="s">
        <v>4</v>
      </c>
      <c r="AC21" s="59">
        <v>50</v>
      </c>
      <c r="AD21" s="171">
        <v>10</v>
      </c>
      <c r="AE21" s="59" t="s">
        <v>4</v>
      </c>
      <c r="AF21" s="59"/>
      <c r="AG21" s="58"/>
    </row>
    <row r="22" spans="1:119" x14ac:dyDescent="0.25">
      <c r="A22" s="27">
        <v>17</v>
      </c>
      <c r="B22" s="187">
        <v>5</v>
      </c>
      <c r="C22" s="147">
        <v>2013</v>
      </c>
      <c r="D22" s="62">
        <v>12</v>
      </c>
      <c r="E22" s="62">
        <v>11</v>
      </c>
      <c r="F22" s="55">
        <v>0.41666666666666669</v>
      </c>
      <c r="G22" s="29">
        <v>2013</v>
      </c>
      <c r="H22" s="62">
        <v>12</v>
      </c>
      <c r="I22" s="62">
        <v>10</v>
      </c>
      <c r="J22" s="55" t="s">
        <v>4</v>
      </c>
      <c r="K22" s="39" t="s">
        <v>92</v>
      </c>
      <c r="L22" s="121">
        <v>13.6</v>
      </c>
      <c r="M22" s="88">
        <v>252</v>
      </c>
      <c r="N22" s="91">
        <v>252</v>
      </c>
      <c r="O22" s="61">
        <v>-0.8</v>
      </c>
      <c r="P22" s="91">
        <v>938</v>
      </c>
      <c r="Q22" s="21">
        <v>14.6</v>
      </c>
      <c r="R22" s="147">
        <v>7127076</v>
      </c>
      <c r="S22" s="147">
        <v>1624359</v>
      </c>
      <c r="T22" s="57">
        <v>7127054</v>
      </c>
      <c r="U22" s="59">
        <v>1624375</v>
      </c>
      <c r="V22" s="96">
        <v>27.202941017470888</v>
      </c>
      <c r="W22" s="57" t="s">
        <v>5</v>
      </c>
      <c r="X22" s="59">
        <v>0.55000000000000004</v>
      </c>
      <c r="Y22" s="8" t="s">
        <v>91</v>
      </c>
      <c r="Z22" s="94" t="s">
        <v>4</v>
      </c>
      <c r="AA22" s="94" t="s">
        <v>4</v>
      </c>
      <c r="AB22" s="94" t="s">
        <v>4</v>
      </c>
      <c r="AC22" s="59">
        <v>10</v>
      </c>
      <c r="AD22" s="171">
        <v>13</v>
      </c>
      <c r="AE22" s="59" t="s">
        <v>4</v>
      </c>
      <c r="AF22" s="59"/>
      <c r="AG22" s="58"/>
    </row>
    <row r="23" spans="1:119" x14ac:dyDescent="0.25">
      <c r="A23" s="27">
        <v>18</v>
      </c>
      <c r="B23" s="187">
        <v>5</v>
      </c>
      <c r="C23" s="147">
        <v>2013</v>
      </c>
      <c r="D23" s="62">
        <v>12</v>
      </c>
      <c r="E23" s="62">
        <v>11</v>
      </c>
      <c r="F23" s="55">
        <v>0.41666666666666669</v>
      </c>
      <c r="G23" s="29">
        <v>2013</v>
      </c>
      <c r="H23" s="62">
        <v>12</v>
      </c>
      <c r="I23" s="62">
        <v>10</v>
      </c>
      <c r="J23" s="55" t="s">
        <v>4</v>
      </c>
      <c r="K23" s="39" t="s">
        <v>92</v>
      </c>
      <c r="L23" s="121">
        <v>13.6</v>
      </c>
      <c r="M23" s="88">
        <v>252</v>
      </c>
      <c r="N23" s="91">
        <v>252</v>
      </c>
      <c r="O23" s="61">
        <v>-0.8</v>
      </c>
      <c r="P23" s="91">
        <v>938</v>
      </c>
      <c r="Q23" s="21">
        <v>14.6</v>
      </c>
      <c r="R23" s="147">
        <v>7127076</v>
      </c>
      <c r="S23" s="147">
        <v>1624359</v>
      </c>
      <c r="T23" s="57">
        <v>7127054</v>
      </c>
      <c r="U23" s="59">
        <v>1624375</v>
      </c>
      <c r="V23" s="96">
        <v>27.202941017470888</v>
      </c>
      <c r="W23" s="57" t="s">
        <v>5</v>
      </c>
      <c r="X23" s="59" t="s">
        <v>4</v>
      </c>
      <c r="Y23" s="8" t="s">
        <v>91</v>
      </c>
      <c r="Z23" s="94" t="s">
        <v>4</v>
      </c>
      <c r="AA23" s="94" t="s">
        <v>4</v>
      </c>
      <c r="AB23" s="94" t="s">
        <v>4</v>
      </c>
      <c r="AC23" s="59">
        <v>10</v>
      </c>
      <c r="AD23" s="171">
        <v>13</v>
      </c>
      <c r="AE23" s="59" t="s">
        <v>4</v>
      </c>
      <c r="AF23" s="59"/>
      <c r="AG23" s="58"/>
    </row>
    <row r="24" spans="1:119" x14ac:dyDescent="0.25">
      <c r="A24" s="27">
        <v>19</v>
      </c>
      <c r="B24" s="187">
        <v>5</v>
      </c>
      <c r="C24" s="147">
        <v>2013</v>
      </c>
      <c r="D24" s="62">
        <v>12</v>
      </c>
      <c r="E24" s="62">
        <v>11</v>
      </c>
      <c r="F24" s="55">
        <v>0.41666666666666669</v>
      </c>
      <c r="G24" s="29">
        <v>2013</v>
      </c>
      <c r="H24" s="62">
        <v>12</v>
      </c>
      <c r="I24" s="62">
        <v>10</v>
      </c>
      <c r="J24" s="55" t="s">
        <v>4</v>
      </c>
      <c r="K24" s="39" t="s">
        <v>92</v>
      </c>
      <c r="L24" s="121">
        <v>13.6</v>
      </c>
      <c r="M24" s="88">
        <v>252</v>
      </c>
      <c r="N24" s="91">
        <v>252</v>
      </c>
      <c r="O24" s="61">
        <v>-0.8</v>
      </c>
      <c r="P24" s="91">
        <v>938</v>
      </c>
      <c r="Q24" s="21">
        <v>14.6</v>
      </c>
      <c r="R24" s="147">
        <v>7127076</v>
      </c>
      <c r="S24" s="147">
        <v>1624359</v>
      </c>
      <c r="T24" s="57">
        <v>7127054</v>
      </c>
      <c r="U24" s="59">
        <v>1624379</v>
      </c>
      <c r="V24" s="96">
        <v>29.732137494637012</v>
      </c>
      <c r="W24" s="57" t="s">
        <v>5</v>
      </c>
      <c r="X24" s="59" t="s">
        <v>4</v>
      </c>
      <c r="Y24" s="8" t="s">
        <v>91</v>
      </c>
      <c r="Z24" s="94" t="s">
        <v>4</v>
      </c>
      <c r="AA24" s="94" t="s">
        <v>4</v>
      </c>
      <c r="AB24" s="94" t="s">
        <v>4</v>
      </c>
      <c r="AC24" s="59">
        <v>15</v>
      </c>
      <c r="AD24" s="171">
        <v>5</v>
      </c>
      <c r="AE24" s="59" t="s">
        <v>4</v>
      </c>
      <c r="AF24" s="59"/>
      <c r="AG24" s="58"/>
      <c r="AH24" s="146"/>
      <c r="AI24" s="146"/>
      <c r="AJ24" s="146"/>
      <c r="AK24" s="146"/>
      <c r="AL24" s="146"/>
      <c r="AM24" s="146"/>
      <c r="AN24" s="146"/>
      <c r="AO24" s="146"/>
      <c r="AP24" s="146"/>
      <c r="AQ24" s="146"/>
    </row>
    <row r="25" spans="1:119" x14ac:dyDescent="0.25">
      <c r="A25" s="27">
        <v>20</v>
      </c>
      <c r="B25" s="187">
        <v>5</v>
      </c>
      <c r="C25" s="194">
        <v>2013</v>
      </c>
      <c r="D25" s="194">
        <v>12</v>
      </c>
      <c r="E25" s="194">
        <v>11</v>
      </c>
      <c r="F25" s="55">
        <v>0.41666666666666669</v>
      </c>
      <c r="G25" s="194">
        <v>2013</v>
      </c>
      <c r="H25" s="62">
        <v>12</v>
      </c>
      <c r="I25" s="62">
        <v>10</v>
      </c>
      <c r="J25" s="55" t="s">
        <v>4</v>
      </c>
      <c r="K25" s="39" t="s">
        <v>92</v>
      </c>
      <c r="L25" s="121">
        <v>13.6</v>
      </c>
      <c r="M25" s="88">
        <v>252</v>
      </c>
      <c r="N25" s="91">
        <v>252</v>
      </c>
      <c r="O25" s="61">
        <v>-0.8</v>
      </c>
      <c r="P25" s="91">
        <v>938</v>
      </c>
      <c r="Q25" s="21">
        <v>14.6</v>
      </c>
      <c r="R25" s="147">
        <v>7127076</v>
      </c>
      <c r="S25" s="147">
        <v>1624359</v>
      </c>
      <c r="T25" s="57">
        <v>7127054</v>
      </c>
      <c r="U25" s="58">
        <v>1624379</v>
      </c>
      <c r="V25" s="226">
        <v>29.732137494637012</v>
      </c>
      <c r="W25" s="57" t="s">
        <v>5</v>
      </c>
      <c r="X25" s="59" t="s">
        <v>4</v>
      </c>
      <c r="Y25" s="8" t="s">
        <v>91</v>
      </c>
      <c r="Z25" s="94" t="s">
        <v>4</v>
      </c>
      <c r="AA25" s="94" t="s">
        <v>4</v>
      </c>
      <c r="AB25" s="94" t="s">
        <v>4</v>
      </c>
      <c r="AC25" s="59">
        <v>15</v>
      </c>
      <c r="AD25" s="171">
        <v>5</v>
      </c>
      <c r="AE25" s="59" t="s">
        <v>4</v>
      </c>
      <c r="AF25" s="59"/>
      <c r="AG25" s="58"/>
      <c r="AH25" s="149"/>
      <c r="AI25" s="149"/>
      <c r="AJ25" s="149"/>
      <c r="AK25" s="149"/>
      <c r="AL25" s="149"/>
      <c r="AM25" s="149"/>
      <c r="AN25" s="149"/>
      <c r="AO25" s="149"/>
      <c r="AP25" s="149"/>
      <c r="AQ25" s="149"/>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row>
    <row r="26" spans="1:119" x14ac:dyDescent="0.25">
      <c r="A26" s="27">
        <v>21</v>
      </c>
      <c r="B26" s="187">
        <v>5</v>
      </c>
      <c r="C26" s="194">
        <v>2014</v>
      </c>
      <c r="D26" s="194">
        <v>2</v>
      </c>
      <c r="E26" s="194">
        <v>24</v>
      </c>
      <c r="F26" s="55">
        <v>0.43055555555555558</v>
      </c>
      <c r="G26" s="62">
        <v>2014</v>
      </c>
      <c r="H26" s="62">
        <v>2</v>
      </c>
      <c r="I26" s="62">
        <v>23</v>
      </c>
      <c r="J26" s="55" t="s">
        <v>4</v>
      </c>
      <c r="K26" s="39" t="s">
        <v>92</v>
      </c>
      <c r="L26" s="121">
        <v>12</v>
      </c>
      <c r="M26" s="64">
        <v>217</v>
      </c>
      <c r="N26" s="88">
        <v>217</v>
      </c>
      <c r="O26" s="64">
        <v>-1.3</v>
      </c>
      <c r="P26" s="91">
        <v>920</v>
      </c>
      <c r="Q26" s="21">
        <v>9.1</v>
      </c>
      <c r="R26" s="147">
        <v>7127076</v>
      </c>
      <c r="S26" s="21">
        <v>1624359</v>
      </c>
      <c r="T26" s="59">
        <v>7127070</v>
      </c>
      <c r="U26" s="58">
        <v>1624314</v>
      </c>
      <c r="V26" s="96">
        <f t="shared" ref="V26:V33" si="0">((R26-T26)^2+(S26-U26)^2)^0.5</f>
        <v>45.398237851264668</v>
      </c>
      <c r="W26" s="71" t="s">
        <v>8</v>
      </c>
      <c r="X26" s="67" t="s">
        <v>4</v>
      </c>
      <c r="Y26" s="59" t="s">
        <v>93</v>
      </c>
      <c r="Z26" s="94" t="s">
        <v>4</v>
      </c>
      <c r="AA26" s="94" t="s">
        <v>4</v>
      </c>
      <c r="AB26" s="94" t="s">
        <v>4</v>
      </c>
      <c r="AC26" s="59">
        <v>45</v>
      </c>
      <c r="AD26" s="171">
        <v>52</v>
      </c>
      <c r="AE26" s="80" t="s">
        <v>25</v>
      </c>
      <c r="AF26" s="80"/>
      <c r="AG26" s="101"/>
      <c r="AH26" s="149"/>
      <c r="AI26" s="149"/>
      <c r="AJ26" s="149"/>
      <c r="AK26" s="149"/>
      <c r="AL26" s="149"/>
      <c r="AM26" s="149"/>
      <c r="AN26" s="149"/>
      <c r="AO26" s="149"/>
      <c r="AP26" s="149"/>
      <c r="AQ26" s="149"/>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row>
    <row r="27" spans="1:119" x14ac:dyDescent="0.25">
      <c r="A27" s="85">
        <v>22</v>
      </c>
      <c r="B27" s="187">
        <v>5</v>
      </c>
      <c r="C27" s="147">
        <v>2014</v>
      </c>
      <c r="D27" s="62">
        <v>2</v>
      </c>
      <c r="E27" s="62">
        <v>24</v>
      </c>
      <c r="F27" s="55">
        <v>0.41666666666666669</v>
      </c>
      <c r="G27" s="62">
        <v>2014</v>
      </c>
      <c r="H27" s="62">
        <v>2</v>
      </c>
      <c r="I27" s="62">
        <v>23</v>
      </c>
      <c r="J27" s="55" t="s">
        <v>4</v>
      </c>
      <c r="K27" s="39" t="s">
        <v>92</v>
      </c>
      <c r="L27" s="121">
        <v>12</v>
      </c>
      <c r="M27" s="64">
        <v>217</v>
      </c>
      <c r="N27" s="88">
        <v>217</v>
      </c>
      <c r="O27" s="64">
        <v>-1.3</v>
      </c>
      <c r="P27" s="91">
        <v>920</v>
      </c>
      <c r="Q27" s="21">
        <v>9.1</v>
      </c>
      <c r="R27" s="147">
        <v>7127076</v>
      </c>
      <c r="S27" s="21">
        <v>1624359</v>
      </c>
      <c r="T27" s="59">
        <v>7127072</v>
      </c>
      <c r="U27" s="58">
        <v>1624310</v>
      </c>
      <c r="V27" s="96">
        <f t="shared" si="0"/>
        <v>49.162994213127419</v>
      </c>
      <c r="W27" s="71" t="s">
        <v>8</v>
      </c>
      <c r="X27" s="67" t="s">
        <v>4</v>
      </c>
      <c r="Y27" s="59" t="s">
        <v>93</v>
      </c>
      <c r="Z27" s="94" t="s">
        <v>4</v>
      </c>
      <c r="AA27" s="94" t="s">
        <v>4</v>
      </c>
      <c r="AB27" s="94" t="s">
        <v>4</v>
      </c>
      <c r="AC27" s="59">
        <v>85</v>
      </c>
      <c r="AD27" s="171">
        <v>85</v>
      </c>
      <c r="AE27" s="80" t="s">
        <v>26</v>
      </c>
      <c r="AF27" s="80"/>
      <c r="AG27" s="101"/>
      <c r="AH27" s="149"/>
      <c r="AI27" s="149"/>
      <c r="AJ27" s="149"/>
      <c r="AK27" s="149"/>
      <c r="AL27" s="149"/>
      <c r="AM27" s="149"/>
      <c r="AN27" s="149"/>
      <c r="AO27" s="149"/>
      <c r="AP27" s="149"/>
      <c r="AQ27" s="149"/>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row>
    <row r="28" spans="1:119" x14ac:dyDescent="0.25">
      <c r="A28" s="85">
        <v>23</v>
      </c>
      <c r="B28" s="187">
        <v>5</v>
      </c>
      <c r="C28" s="147">
        <v>2014</v>
      </c>
      <c r="D28" s="62">
        <v>2</v>
      </c>
      <c r="E28" s="62">
        <v>24</v>
      </c>
      <c r="F28" s="55">
        <v>0.41666666666666669</v>
      </c>
      <c r="G28" s="62">
        <v>2014</v>
      </c>
      <c r="H28" s="62">
        <v>2</v>
      </c>
      <c r="I28" s="62">
        <v>23</v>
      </c>
      <c r="J28" s="55" t="s">
        <v>4</v>
      </c>
      <c r="K28" s="39" t="s">
        <v>92</v>
      </c>
      <c r="L28" s="121">
        <v>12</v>
      </c>
      <c r="M28" s="88">
        <v>217</v>
      </c>
      <c r="N28" s="88">
        <v>217</v>
      </c>
      <c r="O28" s="88">
        <v>-1.3</v>
      </c>
      <c r="P28" s="91">
        <v>920</v>
      </c>
      <c r="Q28" s="21">
        <v>9.1</v>
      </c>
      <c r="R28" s="147">
        <v>7127076</v>
      </c>
      <c r="S28" s="21">
        <v>1624359</v>
      </c>
      <c r="T28" s="59">
        <v>7127072</v>
      </c>
      <c r="U28" s="58">
        <v>1624306</v>
      </c>
      <c r="V28" s="96">
        <f t="shared" si="0"/>
        <v>53.150729063673246</v>
      </c>
      <c r="W28" s="71" t="s">
        <v>8</v>
      </c>
      <c r="X28" s="67" t="s">
        <v>4</v>
      </c>
      <c r="Y28" s="59" t="s">
        <v>93</v>
      </c>
      <c r="Z28" s="94" t="s">
        <v>4</v>
      </c>
      <c r="AA28" s="94" t="s">
        <v>4</v>
      </c>
      <c r="AB28" s="94" t="s">
        <v>4</v>
      </c>
      <c r="AC28" s="59">
        <v>70</v>
      </c>
      <c r="AD28" s="171">
        <v>70</v>
      </c>
      <c r="AE28" s="80" t="s">
        <v>27</v>
      </c>
      <c r="AF28" s="80"/>
      <c r="AG28" s="101"/>
      <c r="AH28" s="149"/>
      <c r="AI28" s="149"/>
      <c r="AJ28" s="149"/>
      <c r="AK28" s="149"/>
      <c r="AL28" s="149"/>
      <c r="AM28" s="149"/>
      <c r="AN28" s="149"/>
      <c r="AO28" s="149"/>
      <c r="AP28" s="149"/>
      <c r="AQ28" s="149"/>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row>
    <row r="29" spans="1:119" x14ac:dyDescent="0.25">
      <c r="A29" s="85">
        <v>24</v>
      </c>
      <c r="B29" s="187">
        <v>5</v>
      </c>
      <c r="C29" s="147">
        <v>2014</v>
      </c>
      <c r="D29" s="62">
        <v>2</v>
      </c>
      <c r="E29" s="62">
        <v>24</v>
      </c>
      <c r="F29" s="55">
        <v>0.41666666666666669</v>
      </c>
      <c r="G29" s="62">
        <v>2014</v>
      </c>
      <c r="H29" s="62">
        <v>2</v>
      </c>
      <c r="I29" s="62">
        <v>23</v>
      </c>
      <c r="J29" s="55" t="s">
        <v>4</v>
      </c>
      <c r="K29" s="39" t="s">
        <v>92</v>
      </c>
      <c r="L29" s="121">
        <v>12</v>
      </c>
      <c r="M29" s="88">
        <v>217</v>
      </c>
      <c r="N29" s="88">
        <v>217</v>
      </c>
      <c r="O29" s="88">
        <v>-1.3</v>
      </c>
      <c r="P29" s="91">
        <v>920</v>
      </c>
      <c r="Q29" s="21">
        <v>9.1</v>
      </c>
      <c r="R29" s="147">
        <v>7127076</v>
      </c>
      <c r="S29" s="21">
        <v>1624359</v>
      </c>
      <c r="T29" s="59">
        <v>7127071</v>
      </c>
      <c r="U29" s="58">
        <v>1624304</v>
      </c>
      <c r="V29" s="96">
        <f t="shared" si="0"/>
        <v>55.226805085936306</v>
      </c>
      <c r="W29" s="71" t="s">
        <v>8</v>
      </c>
      <c r="X29" s="67" t="s">
        <v>4</v>
      </c>
      <c r="Y29" s="59" t="s">
        <v>93</v>
      </c>
      <c r="Z29" s="94" t="s">
        <v>4</v>
      </c>
      <c r="AA29" s="94" t="s">
        <v>4</v>
      </c>
      <c r="AB29" s="94" t="s">
        <v>4</v>
      </c>
      <c r="AC29" s="59">
        <v>80</v>
      </c>
      <c r="AD29" s="171">
        <v>80</v>
      </c>
      <c r="AE29" s="80" t="s">
        <v>28</v>
      </c>
      <c r="AF29" s="80"/>
      <c r="AG29" s="101"/>
      <c r="AH29" s="149"/>
      <c r="AI29" s="149"/>
      <c r="AJ29" s="149"/>
      <c r="AK29" s="149"/>
      <c r="AL29" s="149"/>
      <c r="AM29" s="149"/>
      <c r="AN29" s="149"/>
      <c r="AO29" s="149"/>
      <c r="AP29" s="149"/>
      <c r="AQ29" s="149"/>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row>
    <row r="30" spans="1:119" x14ac:dyDescent="0.25">
      <c r="A30" s="85">
        <v>25</v>
      </c>
      <c r="B30" s="187">
        <v>5</v>
      </c>
      <c r="C30" s="147">
        <v>2014</v>
      </c>
      <c r="D30" s="62">
        <v>2</v>
      </c>
      <c r="E30" s="62">
        <v>24</v>
      </c>
      <c r="F30" s="55">
        <v>0.41666666666666669</v>
      </c>
      <c r="G30" s="62">
        <v>2014</v>
      </c>
      <c r="H30" s="62">
        <v>2</v>
      </c>
      <c r="I30" s="62">
        <v>23</v>
      </c>
      <c r="J30" s="55" t="s">
        <v>4</v>
      </c>
      <c r="K30" s="39" t="s">
        <v>92</v>
      </c>
      <c r="L30" s="121">
        <v>12</v>
      </c>
      <c r="M30" s="88">
        <v>217</v>
      </c>
      <c r="N30" s="88">
        <v>217</v>
      </c>
      <c r="O30" s="88">
        <v>-1.3</v>
      </c>
      <c r="P30" s="91">
        <v>920</v>
      </c>
      <c r="Q30" s="21">
        <v>9.1</v>
      </c>
      <c r="R30" s="147">
        <v>7127076</v>
      </c>
      <c r="S30" s="21">
        <v>1624359</v>
      </c>
      <c r="T30" s="59">
        <v>7127068</v>
      </c>
      <c r="U30" s="58">
        <v>1624312</v>
      </c>
      <c r="V30" s="96">
        <f t="shared" si="0"/>
        <v>47.675989764240867</v>
      </c>
      <c r="W30" s="71" t="s">
        <v>8</v>
      </c>
      <c r="X30" s="67" t="s">
        <v>4</v>
      </c>
      <c r="Y30" s="59" t="s">
        <v>93</v>
      </c>
      <c r="Z30" s="94" t="s">
        <v>4</v>
      </c>
      <c r="AA30" s="94" t="s">
        <v>4</v>
      </c>
      <c r="AB30" s="94" t="s">
        <v>4</v>
      </c>
      <c r="AC30" s="59">
        <v>50</v>
      </c>
      <c r="AD30" s="171">
        <v>50</v>
      </c>
      <c r="AE30" s="80" t="s">
        <v>29</v>
      </c>
      <c r="AF30" s="80"/>
      <c r="AG30" s="101"/>
      <c r="AH30" s="149"/>
      <c r="AI30" s="149"/>
      <c r="AJ30" s="149"/>
      <c r="AK30" s="149"/>
      <c r="AL30" s="149"/>
      <c r="AM30" s="149"/>
      <c r="AN30" s="149"/>
      <c r="AO30" s="149"/>
      <c r="AP30" s="149"/>
      <c r="AQ30" s="149"/>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row>
    <row r="31" spans="1:119" x14ac:dyDescent="0.25">
      <c r="A31" s="85">
        <v>26</v>
      </c>
      <c r="B31" s="187">
        <v>5</v>
      </c>
      <c r="C31" s="147">
        <v>2014</v>
      </c>
      <c r="D31" s="62">
        <v>2</v>
      </c>
      <c r="E31" s="62">
        <v>24</v>
      </c>
      <c r="F31" s="55">
        <v>0.41666666666666669</v>
      </c>
      <c r="G31" s="62">
        <v>2014</v>
      </c>
      <c r="H31" s="62">
        <v>2</v>
      </c>
      <c r="I31" s="62">
        <v>23</v>
      </c>
      <c r="J31" s="55" t="s">
        <v>4</v>
      </c>
      <c r="K31" s="39" t="s">
        <v>92</v>
      </c>
      <c r="L31" s="121">
        <v>12</v>
      </c>
      <c r="M31" s="88">
        <v>217</v>
      </c>
      <c r="N31" s="88">
        <v>217</v>
      </c>
      <c r="O31" s="88">
        <v>-1.3</v>
      </c>
      <c r="P31" s="91">
        <v>920</v>
      </c>
      <c r="Q31" s="21">
        <v>9.1</v>
      </c>
      <c r="R31" s="147">
        <v>7127076</v>
      </c>
      <c r="S31" s="21">
        <v>1624359</v>
      </c>
      <c r="T31" s="59">
        <v>7127061</v>
      </c>
      <c r="U31" s="58">
        <v>1624317</v>
      </c>
      <c r="V31" s="96">
        <f t="shared" si="0"/>
        <v>44.598206241955516</v>
      </c>
      <c r="W31" s="71" t="s">
        <v>8</v>
      </c>
      <c r="X31" s="67" t="s">
        <v>4</v>
      </c>
      <c r="Y31" s="59" t="s">
        <v>93</v>
      </c>
      <c r="Z31" s="94" t="s">
        <v>4</v>
      </c>
      <c r="AA31" s="94" t="s">
        <v>4</v>
      </c>
      <c r="AB31" s="94" t="s">
        <v>4</v>
      </c>
      <c r="AC31" s="59">
        <v>140</v>
      </c>
      <c r="AD31" s="171">
        <v>110</v>
      </c>
      <c r="AE31" s="80" t="s">
        <v>30</v>
      </c>
      <c r="AF31" s="80"/>
      <c r="AG31" s="101"/>
      <c r="AH31" s="149"/>
      <c r="AI31" s="149"/>
      <c r="AJ31" s="149"/>
      <c r="AK31" s="149"/>
      <c r="AL31" s="149"/>
      <c r="AM31" s="149"/>
      <c r="AN31" s="149"/>
      <c r="AO31" s="149"/>
      <c r="AP31" s="149"/>
      <c r="AQ31" s="149"/>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row>
    <row r="32" spans="1:119" x14ac:dyDescent="0.25">
      <c r="A32" s="85">
        <v>27</v>
      </c>
      <c r="B32" s="187">
        <v>5</v>
      </c>
      <c r="C32" s="147">
        <v>2014</v>
      </c>
      <c r="D32" s="62">
        <v>2</v>
      </c>
      <c r="E32" s="62">
        <v>24</v>
      </c>
      <c r="F32" s="55">
        <v>0.41666666666666669</v>
      </c>
      <c r="G32" s="62">
        <v>2014</v>
      </c>
      <c r="H32" s="62">
        <v>2</v>
      </c>
      <c r="I32" s="62">
        <v>23</v>
      </c>
      <c r="J32" s="55" t="s">
        <v>4</v>
      </c>
      <c r="K32" s="39" t="s">
        <v>92</v>
      </c>
      <c r="L32" s="121">
        <v>12</v>
      </c>
      <c r="M32" s="88">
        <v>217</v>
      </c>
      <c r="N32" s="88">
        <v>217</v>
      </c>
      <c r="O32" s="88">
        <v>-1.3</v>
      </c>
      <c r="P32" s="91">
        <v>920</v>
      </c>
      <c r="Q32" s="21">
        <v>9.1</v>
      </c>
      <c r="R32" s="147">
        <v>7127076</v>
      </c>
      <c r="S32" s="21">
        <v>1624359</v>
      </c>
      <c r="T32" s="59">
        <v>7127059</v>
      </c>
      <c r="U32" s="58">
        <v>1624323</v>
      </c>
      <c r="V32" s="96">
        <f t="shared" si="0"/>
        <v>39.812058474788763</v>
      </c>
      <c r="W32" s="71" t="s">
        <v>8</v>
      </c>
      <c r="X32" s="67" t="s">
        <v>4</v>
      </c>
      <c r="Y32" s="59" t="s">
        <v>93</v>
      </c>
      <c r="Z32" s="94" t="s">
        <v>4</v>
      </c>
      <c r="AA32" s="94" t="s">
        <v>4</v>
      </c>
      <c r="AB32" s="94" t="s">
        <v>4</v>
      </c>
      <c r="AC32" s="59">
        <v>110</v>
      </c>
      <c r="AD32" s="171">
        <v>80</v>
      </c>
      <c r="AE32" s="80" t="s">
        <v>31</v>
      </c>
      <c r="AF32" s="80"/>
      <c r="AG32" s="101"/>
      <c r="AH32" s="149"/>
      <c r="AI32" s="149"/>
      <c r="AJ32" s="149"/>
      <c r="AK32" s="149"/>
      <c r="AL32" s="149"/>
      <c r="AM32" s="149"/>
      <c r="AN32" s="149"/>
      <c r="AO32" s="149"/>
      <c r="AP32" s="149"/>
      <c r="AQ32" s="149"/>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row>
    <row r="33" spans="1:119" x14ac:dyDescent="0.25">
      <c r="A33" s="85">
        <v>28</v>
      </c>
      <c r="B33" s="187">
        <v>5</v>
      </c>
      <c r="C33" s="147">
        <v>2014</v>
      </c>
      <c r="D33" s="62">
        <v>2</v>
      </c>
      <c r="E33" s="62">
        <v>24</v>
      </c>
      <c r="F33" s="55">
        <v>0.41666666666666669</v>
      </c>
      <c r="G33" s="62">
        <v>2014</v>
      </c>
      <c r="H33" s="62">
        <v>2</v>
      </c>
      <c r="I33" s="62">
        <v>23</v>
      </c>
      <c r="J33" s="55" t="s">
        <v>4</v>
      </c>
      <c r="K33" s="39" t="s">
        <v>92</v>
      </c>
      <c r="L33" s="121">
        <v>12</v>
      </c>
      <c r="M33" s="88">
        <v>217</v>
      </c>
      <c r="N33" s="88">
        <v>217</v>
      </c>
      <c r="O33" s="88">
        <v>-1.3</v>
      </c>
      <c r="P33" s="91">
        <v>920</v>
      </c>
      <c r="Q33" s="21">
        <v>9.1</v>
      </c>
      <c r="R33" s="147">
        <v>7127076</v>
      </c>
      <c r="S33" s="21">
        <v>1624359</v>
      </c>
      <c r="T33" s="59">
        <v>7127056</v>
      </c>
      <c r="U33" s="58">
        <v>1624325</v>
      </c>
      <c r="V33" s="96">
        <f t="shared" si="0"/>
        <v>39.446165846632042</v>
      </c>
      <c r="W33" s="59" t="s">
        <v>5</v>
      </c>
      <c r="X33" s="206">
        <v>1.77</v>
      </c>
      <c r="Y33" s="59" t="s">
        <v>93</v>
      </c>
      <c r="Z33" s="94" t="s">
        <v>4</v>
      </c>
      <c r="AA33" s="94" t="s">
        <v>4</v>
      </c>
      <c r="AB33" s="94" t="s">
        <v>4</v>
      </c>
      <c r="AC33" s="59">
        <v>85</v>
      </c>
      <c r="AD33" s="171">
        <v>40</v>
      </c>
      <c r="AE33" s="80" t="s">
        <v>82</v>
      </c>
      <c r="AF33" s="80" t="s">
        <v>83</v>
      </c>
      <c r="AG33" s="101" t="s">
        <v>84</v>
      </c>
      <c r="AH33" s="149"/>
      <c r="AI33" s="149"/>
      <c r="AJ33" s="149"/>
      <c r="AK33" s="149"/>
      <c r="AL33" s="149"/>
      <c r="AM33" s="149"/>
      <c r="AN33" s="149"/>
      <c r="AO33" s="149"/>
      <c r="AP33" s="149"/>
      <c r="AQ33" s="149"/>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row>
    <row r="34" spans="1:119" x14ac:dyDescent="0.25">
      <c r="A34" s="147">
        <v>38</v>
      </c>
      <c r="B34" s="187">
        <v>5</v>
      </c>
      <c r="C34" s="88">
        <v>2014</v>
      </c>
      <c r="D34" s="88">
        <v>3</v>
      </c>
      <c r="E34" s="88">
        <v>8</v>
      </c>
      <c r="F34" s="89">
        <v>0.375</v>
      </c>
      <c r="G34" s="88">
        <v>2014</v>
      </c>
      <c r="H34" s="88">
        <v>3</v>
      </c>
      <c r="I34" s="88">
        <v>7</v>
      </c>
      <c r="J34" s="89">
        <v>0.5</v>
      </c>
      <c r="K34" s="88" t="s">
        <v>92</v>
      </c>
      <c r="L34" s="110">
        <v>11</v>
      </c>
      <c r="M34" s="87">
        <v>191</v>
      </c>
      <c r="N34" s="86">
        <v>191</v>
      </c>
      <c r="O34" s="88">
        <v>1.5</v>
      </c>
      <c r="P34" s="88" t="s">
        <v>4</v>
      </c>
      <c r="Q34" s="60">
        <v>12</v>
      </c>
      <c r="R34" s="147">
        <v>7127076</v>
      </c>
      <c r="S34" s="21">
        <v>1624359</v>
      </c>
      <c r="T34" s="92">
        <v>7127117</v>
      </c>
      <c r="U34" s="21">
        <v>1624341</v>
      </c>
      <c r="V34" s="96">
        <f t="shared" ref="V34:V66" si="1">((R34-T34)^2+(S34-U34)^2)^0.5</f>
        <v>44.77722635447622</v>
      </c>
      <c r="W34" s="59" t="s">
        <v>4</v>
      </c>
      <c r="X34" s="67" t="s">
        <v>4</v>
      </c>
      <c r="Y34" s="94" t="s">
        <v>4</v>
      </c>
      <c r="Z34" s="94" t="s">
        <v>4</v>
      </c>
      <c r="AA34" s="94" t="s">
        <v>4</v>
      </c>
      <c r="AB34" s="94" t="s">
        <v>4</v>
      </c>
      <c r="AC34" s="59" t="s">
        <v>4</v>
      </c>
      <c r="AD34" s="171" t="s">
        <v>4</v>
      </c>
      <c r="AG34" s="75"/>
      <c r="AH34" s="149"/>
      <c r="AI34" s="149"/>
      <c r="AJ34" s="149"/>
      <c r="AK34" s="149"/>
      <c r="AL34" s="149"/>
      <c r="AM34" s="149"/>
      <c r="AN34" s="149"/>
      <c r="AO34" s="149"/>
      <c r="AP34" s="149"/>
      <c r="AQ34" s="149"/>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row>
    <row r="35" spans="1:119" x14ac:dyDescent="0.25">
      <c r="A35" s="147">
        <v>39</v>
      </c>
      <c r="B35" s="187">
        <v>5</v>
      </c>
      <c r="C35" s="88">
        <v>2014</v>
      </c>
      <c r="D35" s="88">
        <v>3</v>
      </c>
      <c r="E35" s="88">
        <v>8</v>
      </c>
      <c r="F35" s="89">
        <v>0.375</v>
      </c>
      <c r="G35" s="88">
        <v>2014</v>
      </c>
      <c r="H35" s="88">
        <v>3</v>
      </c>
      <c r="I35" s="88">
        <v>7</v>
      </c>
      <c r="J35" s="89">
        <v>0.5</v>
      </c>
      <c r="K35" s="88" t="s">
        <v>92</v>
      </c>
      <c r="L35" s="110">
        <v>11</v>
      </c>
      <c r="M35" s="87">
        <v>191</v>
      </c>
      <c r="N35" s="86">
        <v>191</v>
      </c>
      <c r="O35" s="88">
        <v>1.5</v>
      </c>
      <c r="P35" s="88" t="s">
        <v>4</v>
      </c>
      <c r="Q35" s="60">
        <v>12</v>
      </c>
      <c r="R35" s="147">
        <v>7127076</v>
      </c>
      <c r="S35" s="21">
        <v>1624359</v>
      </c>
      <c r="T35" s="91">
        <v>7127077</v>
      </c>
      <c r="U35" s="60">
        <v>1624346</v>
      </c>
      <c r="V35" s="96">
        <f t="shared" si="1"/>
        <v>13.038404810405298</v>
      </c>
      <c r="W35" s="59" t="s">
        <v>4</v>
      </c>
      <c r="X35" s="67" t="s">
        <v>4</v>
      </c>
      <c r="Y35" s="94" t="s">
        <v>4</v>
      </c>
      <c r="Z35" s="94" t="s">
        <v>4</v>
      </c>
      <c r="AA35" s="94" t="s">
        <v>4</v>
      </c>
      <c r="AB35" s="94" t="s">
        <v>4</v>
      </c>
      <c r="AC35" s="59" t="s">
        <v>4</v>
      </c>
      <c r="AD35" s="171" t="s">
        <v>4</v>
      </c>
      <c r="AE35" s="70"/>
      <c r="AF35" s="70"/>
      <c r="AG35" s="102"/>
      <c r="AH35" s="149"/>
      <c r="AI35" s="149"/>
      <c r="AJ35" s="149"/>
      <c r="AK35" s="149"/>
      <c r="AL35" s="149"/>
      <c r="AM35" s="149"/>
      <c r="AN35" s="149"/>
      <c r="AO35" s="149"/>
      <c r="AP35" s="149"/>
      <c r="AQ35" s="149"/>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row>
    <row r="36" spans="1:119" x14ac:dyDescent="0.25">
      <c r="A36" s="147">
        <v>40</v>
      </c>
      <c r="B36" s="187">
        <v>5</v>
      </c>
      <c r="C36" s="88">
        <v>2014</v>
      </c>
      <c r="D36" s="88">
        <v>3</v>
      </c>
      <c r="E36" s="88">
        <v>8</v>
      </c>
      <c r="F36" s="89">
        <v>0.375</v>
      </c>
      <c r="G36" s="88">
        <v>2014</v>
      </c>
      <c r="H36" s="88">
        <v>3</v>
      </c>
      <c r="I36" s="88">
        <v>7</v>
      </c>
      <c r="J36" s="89">
        <v>0.5</v>
      </c>
      <c r="K36" s="88" t="s">
        <v>92</v>
      </c>
      <c r="L36" s="110">
        <v>11</v>
      </c>
      <c r="M36" s="87">
        <v>191</v>
      </c>
      <c r="N36" s="86">
        <v>191</v>
      </c>
      <c r="O36" s="88">
        <v>1.5</v>
      </c>
      <c r="P36" s="88" t="s">
        <v>4</v>
      </c>
      <c r="Q36" s="60">
        <v>12</v>
      </c>
      <c r="R36" s="147">
        <v>7127076</v>
      </c>
      <c r="S36" s="21">
        <v>1624359</v>
      </c>
      <c r="T36" s="91">
        <v>7127065</v>
      </c>
      <c r="U36" s="58">
        <v>1624332</v>
      </c>
      <c r="V36" s="96">
        <f t="shared" si="1"/>
        <v>29.154759474226502</v>
      </c>
      <c r="W36" s="59" t="s">
        <v>4</v>
      </c>
      <c r="X36" s="67" t="s">
        <v>4</v>
      </c>
      <c r="Y36" s="94" t="s">
        <v>4</v>
      </c>
      <c r="Z36" s="94" t="s">
        <v>4</v>
      </c>
      <c r="AA36" s="94" t="s">
        <v>4</v>
      </c>
      <c r="AB36" s="94" t="s">
        <v>4</v>
      </c>
      <c r="AC36" s="59" t="s">
        <v>4</v>
      </c>
      <c r="AD36" s="171" t="s">
        <v>4</v>
      </c>
      <c r="AG36" s="75"/>
      <c r="AH36" s="146"/>
      <c r="AI36" s="146"/>
      <c r="AJ36" s="146"/>
      <c r="AK36" s="146"/>
      <c r="AL36" s="146"/>
      <c r="AM36" s="146"/>
      <c r="AN36" s="146"/>
      <c r="AO36" s="146"/>
      <c r="AP36" s="146"/>
      <c r="AQ36" s="146"/>
    </row>
    <row r="37" spans="1:119" x14ac:dyDescent="0.25">
      <c r="A37" s="147">
        <v>41</v>
      </c>
      <c r="B37" s="187">
        <v>5</v>
      </c>
      <c r="C37" s="88">
        <v>2014</v>
      </c>
      <c r="D37" s="88">
        <v>3</v>
      </c>
      <c r="E37" s="88">
        <v>8</v>
      </c>
      <c r="F37" s="89">
        <v>0.375</v>
      </c>
      <c r="G37" s="88">
        <v>2014</v>
      </c>
      <c r="H37" s="88">
        <v>3</v>
      </c>
      <c r="I37" s="88">
        <v>7</v>
      </c>
      <c r="J37" s="89">
        <v>0.5</v>
      </c>
      <c r="K37" s="88" t="s">
        <v>92</v>
      </c>
      <c r="L37" s="110">
        <v>11</v>
      </c>
      <c r="M37" s="87">
        <v>191</v>
      </c>
      <c r="N37" s="86">
        <v>191</v>
      </c>
      <c r="O37" s="88">
        <v>1.5</v>
      </c>
      <c r="P37" s="88" t="s">
        <v>4</v>
      </c>
      <c r="Q37" s="60">
        <v>12</v>
      </c>
      <c r="R37" s="147">
        <v>7127076</v>
      </c>
      <c r="S37" s="21">
        <v>1624359</v>
      </c>
      <c r="T37" s="91">
        <v>7127130</v>
      </c>
      <c r="U37" s="21">
        <v>1624278</v>
      </c>
      <c r="V37" s="96">
        <f t="shared" si="1"/>
        <v>97.349884437527706</v>
      </c>
      <c r="W37" s="59" t="s">
        <v>4</v>
      </c>
      <c r="X37" s="67" t="s">
        <v>4</v>
      </c>
      <c r="Y37" s="94" t="s">
        <v>4</v>
      </c>
      <c r="Z37" s="94" t="s">
        <v>4</v>
      </c>
      <c r="AA37" s="94" t="s">
        <v>4</v>
      </c>
      <c r="AB37" s="94" t="s">
        <v>4</v>
      </c>
      <c r="AC37" s="59" t="s">
        <v>4</v>
      </c>
      <c r="AD37" s="171" t="s">
        <v>4</v>
      </c>
      <c r="AG37" s="75"/>
    </row>
    <row r="38" spans="1:119" x14ac:dyDescent="0.25">
      <c r="A38" s="147">
        <v>42</v>
      </c>
      <c r="B38" s="187">
        <v>5</v>
      </c>
      <c r="C38" s="88">
        <v>2014</v>
      </c>
      <c r="D38" s="88">
        <v>3</v>
      </c>
      <c r="E38" s="88">
        <v>8</v>
      </c>
      <c r="F38" s="89">
        <v>0.375</v>
      </c>
      <c r="G38" s="88">
        <v>2014</v>
      </c>
      <c r="H38" s="88">
        <v>3</v>
      </c>
      <c r="I38" s="88">
        <v>7</v>
      </c>
      <c r="J38" s="89">
        <v>0.5</v>
      </c>
      <c r="K38" s="88" t="s">
        <v>92</v>
      </c>
      <c r="L38" s="110">
        <v>11</v>
      </c>
      <c r="M38" s="87">
        <v>191</v>
      </c>
      <c r="N38" s="86">
        <v>191</v>
      </c>
      <c r="O38" s="88">
        <v>1.5</v>
      </c>
      <c r="P38" s="88" t="s">
        <v>4</v>
      </c>
      <c r="Q38" s="60">
        <v>12</v>
      </c>
      <c r="R38" s="147">
        <v>7127076</v>
      </c>
      <c r="S38" s="21">
        <v>1624359</v>
      </c>
      <c r="T38" s="91">
        <v>7127142</v>
      </c>
      <c r="U38" s="21">
        <v>1624265</v>
      </c>
      <c r="V38" s="96">
        <f t="shared" si="1"/>
        <v>114.85643212288984</v>
      </c>
      <c r="W38" s="59" t="s">
        <v>8</v>
      </c>
      <c r="X38" s="67" t="s">
        <v>4</v>
      </c>
      <c r="Y38" s="93" t="s">
        <v>93</v>
      </c>
      <c r="Z38" s="94" t="s">
        <v>4</v>
      </c>
      <c r="AA38" s="94" t="s">
        <v>4</v>
      </c>
      <c r="AB38" s="94" t="s">
        <v>4</v>
      </c>
      <c r="AC38" s="59">
        <v>90</v>
      </c>
      <c r="AD38" s="171">
        <v>40</v>
      </c>
      <c r="AE38" s="103" t="s">
        <v>130</v>
      </c>
      <c r="AG38" s="75"/>
    </row>
    <row r="39" spans="1:119" x14ac:dyDescent="0.25">
      <c r="A39" s="147">
        <v>43</v>
      </c>
      <c r="B39" s="187">
        <v>5</v>
      </c>
      <c r="C39" s="88">
        <v>2014</v>
      </c>
      <c r="D39" s="88">
        <v>3</v>
      </c>
      <c r="E39" s="88">
        <v>8</v>
      </c>
      <c r="F39" s="89">
        <v>0.375</v>
      </c>
      <c r="G39" s="88">
        <v>2014</v>
      </c>
      <c r="H39" s="88">
        <v>3</v>
      </c>
      <c r="I39" s="88">
        <v>7</v>
      </c>
      <c r="J39" s="89">
        <v>0.5</v>
      </c>
      <c r="K39" s="88" t="s">
        <v>92</v>
      </c>
      <c r="L39" s="110">
        <v>11</v>
      </c>
      <c r="M39" s="87">
        <v>191</v>
      </c>
      <c r="N39" s="86">
        <v>191</v>
      </c>
      <c r="O39" s="88">
        <v>1.5</v>
      </c>
      <c r="P39" s="88" t="s">
        <v>4</v>
      </c>
      <c r="Q39" s="60">
        <v>12</v>
      </c>
      <c r="R39" s="147">
        <v>7127076</v>
      </c>
      <c r="S39" s="21">
        <v>1624359</v>
      </c>
      <c r="T39" s="91">
        <v>7127131</v>
      </c>
      <c r="U39" s="21">
        <v>1624271</v>
      </c>
      <c r="V39" s="96">
        <f t="shared" si="1"/>
        <v>103.77379245262264</v>
      </c>
      <c r="W39" s="59" t="s">
        <v>8</v>
      </c>
      <c r="X39" s="67" t="s">
        <v>4</v>
      </c>
      <c r="Y39" s="93" t="s">
        <v>93</v>
      </c>
      <c r="Z39" s="94" t="s">
        <v>4</v>
      </c>
      <c r="AA39" s="94" t="s">
        <v>4</v>
      </c>
      <c r="AB39" s="94" t="s">
        <v>4</v>
      </c>
      <c r="AC39" s="59">
        <v>90</v>
      </c>
      <c r="AD39" s="171">
        <v>65</v>
      </c>
      <c r="AG39" s="75"/>
    </row>
    <row r="40" spans="1:119" x14ac:dyDescent="0.25">
      <c r="A40" s="147">
        <v>44</v>
      </c>
      <c r="B40" s="187">
        <v>5</v>
      </c>
      <c r="C40" s="88">
        <v>2014</v>
      </c>
      <c r="D40" s="88">
        <v>3</v>
      </c>
      <c r="E40" s="88">
        <v>8</v>
      </c>
      <c r="F40" s="89">
        <v>0.375</v>
      </c>
      <c r="G40" s="88">
        <v>2014</v>
      </c>
      <c r="H40" s="88">
        <v>3</v>
      </c>
      <c r="I40" s="88">
        <v>7</v>
      </c>
      <c r="J40" s="89">
        <v>0.5</v>
      </c>
      <c r="K40" s="88" t="s">
        <v>92</v>
      </c>
      <c r="L40" s="110">
        <v>11</v>
      </c>
      <c r="M40" s="87">
        <v>191</v>
      </c>
      <c r="N40" s="86">
        <v>191</v>
      </c>
      <c r="O40" s="88">
        <v>1.5</v>
      </c>
      <c r="P40" s="88" t="s">
        <v>4</v>
      </c>
      <c r="Q40" s="60">
        <v>12</v>
      </c>
      <c r="R40" s="147">
        <v>7127076</v>
      </c>
      <c r="S40" s="21">
        <v>1624359</v>
      </c>
      <c r="T40" s="91">
        <v>7127125</v>
      </c>
      <c r="U40" s="21">
        <v>1624275</v>
      </c>
      <c r="V40" s="96">
        <f t="shared" si="1"/>
        <v>97.24710792614863</v>
      </c>
      <c r="W40" s="59" t="s">
        <v>8</v>
      </c>
      <c r="X40" s="67" t="s">
        <v>4</v>
      </c>
      <c r="Y40" s="94" t="s">
        <v>93</v>
      </c>
      <c r="Z40" s="94" t="s">
        <v>4</v>
      </c>
      <c r="AA40" s="94" t="s">
        <v>4</v>
      </c>
      <c r="AB40" s="94" t="s">
        <v>4</v>
      </c>
      <c r="AC40" s="59">
        <v>60</v>
      </c>
      <c r="AD40" s="171">
        <v>45</v>
      </c>
      <c r="AG40" s="75"/>
    </row>
    <row r="41" spans="1:119" x14ac:dyDescent="0.25">
      <c r="A41" s="147">
        <v>45</v>
      </c>
      <c r="B41" s="187">
        <v>5</v>
      </c>
      <c r="C41" s="88">
        <v>2014</v>
      </c>
      <c r="D41" s="88">
        <v>3</v>
      </c>
      <c r="E41" s="88">
        <v>8</v>
      </c>
      <c r="F41" s="89">
        <v>0.375</v>
      </c>
      <c r="G41" s="88">
        <v>2014</v>
      </c>
      <c r="H41" s="88">
        <v>3</v>
      </c>
      <c r="I41" s="88">
        <v>7</v>
      </c>
      <c r="J41" s="89">
        <v>0.5</v>
      </c>
      <c r="K41" s="88" t="s">
        <v>92</v>
      </c>
      <c r="L41" s="110">
        <v>11</v>
      </c>
      <c r="M41" s="87">
        <v>191</v>
      </c>
      <c r="N41" s="86">
        <v>191</v>
      </c>
      <c r="O41" s="88">
        <v>1.5</v>
      </c>
      <c r="P41" s="88" t="s">
        <v>4</v>
      </c>
      <c r="Q41" s="60">
        <v>12</v>
      </c>
      <c r="R41" s="147">
        <v>7127076</v>
      </c>
      <c r="S41" s="21">
        <v>1624359</v>
      </c>
      <c r="T41" s="90">
        <v>7127120</v>
      </c>
      <c r="U41" s="21">
        <v>1624277</v>
      </c>
      <c r="V41" s="96">
        <f t="shared" si="1"/>
        <v>93.059120993054734</v>
      </c>
      <c r="W41" s="59" t="s">
        <v>8</v>
      </c>
      <c r="X41" s="67" t="s">
        <v>4</v>
      </c>
      <c r="Y41" s="94" t="s">
        <v>93</v>
      </c>
      <c r="Z41" s="94" t="s">
        <v>4</v>
      </c>
      <c r="AA41" s="94" t="s">
        <v>4</v>
      </c>
      <c r="AB41" s="94" t="s">
        <v>4</v>
      </c>
      <c r="AC41" s="59">
        <v>60</v>
      </c>
      <c r="AD41" s="171">
        <v>45</v>
      </c>
      <c r="AG41" s="75"/>
    </row>
    <row r="42" spans="1:119" x14ac:dyDescent="0.25">
      <c r="A42" s="147">
        <v>46</v>
      </c>
      <c r="B42" s="187">
        <v>5</v>
      </c>
      <c r="C42" s="88">
        <v>2014</v>
      </c>
      <c r="D42" s="88">
        <v>3</v>
      </c>
      <c r="E42" s="88">
        <v>8</v>
      </c>
      <c r="F42" s="89">
        <v>0.375</v>
      </c>
      <c r="G42" s="88">
        <v>2014</v>
      </c>
      <c r="H42" s="88">
        <v>3</v>
      </c>
      <c r="I42" s="88">
        <v>7</v>
      </c>
      <c r="J42" s="89">
        <v>0.5</v>
      </c>
      <c r="K42" s="88" t="s">
        <v>92</v>
      </c>
      <c r="L42" s="110">
        <v>11</v>
      </c>
      <c r="M42" s="87">
        <v>191</v>
      </c>
      <c r="N42" s="86">
        <v>191</v>
      </c>
      <c r="O42" s="88">
        <v>1.5</v>
      </c>
      <c r="P42" s="88" t="s">
        <v>4</v>
      </c>
      <c r="Q42" s="60">
        <v>12</v>
      </c>
      <c r="R42" s="147">
        <v>7127076</v>
      </c>
      <c r="S42" s="21">
        <v>1624359</v>
      </c>
      <c r="T42" s="91">
        <v>7127118</v>
      </c>
      <c r="U42" s="21">
        <v>1624286</v>
      </c>
      <c r="V42" s="96">
        <f t="shared" si="1"/>
        <v>84.219950130595535</v>
      </c>
      <c r="W42" s="59" t="s">
        <v>8</v>
      </c>
      <c r="X42" s="67" t="s">
        <v>4</v>
      </c>
      <c r="Y42" s="94" t="s">
        <v>93</v>
      </c>
      <c r="Z42" s="94" t="s">
        <v>4</v>
      </c>
      <c r="AA42" s="94" t="s">
        <v>4</v>
      </c>
      <c r="AB42" s="94" t="s">
        <v>4</v>
      </c>
      <c r="AC42" s="59">
        <v>40</v>
      </c>
      <c r="AD42" s="171">
        <v>20</v>
      </c>
      <c r="AG42" s="75"/>
    </row>
    <row r="43" spans="1:119" x14ac:dyDescent="0.25">
      <c r="A43" s="147">
        <v>47</v>
      </c>
      <c r="B43" s="187">
        <v>5</v>
      </c>
      <c r="C43" s="88">
        <v>2014</v>
      </c>
      <c r="D43" s="88">
        <v>3</v>
      </c>
      <c r="E43" s="88">
        <v>8</v>
      </c>
      <c r="F43" s="89">
        <v>0.375</v>
      </c>
      <c r="G43" s="88">
        <v>2014</v>
      </c>
      <c r="H43" s="88">
        <v>3</v>
      </c>
      <c r="I43" s="88">
        <v>7</v>
      </c>
      <c r="J43" s="89">
        <v>0.5</v>
      </c>
      <c r="K43" s="88" t="s">
        <v>92</v>
      </c>
      <c r="L43" s="110">
        <v>11</v>
      </c>
      <c r="M43" s="87">
        <v>191</v>
      </c>
      <c r="N43" s="86">
        <v>191</v>
      </c>
      <c r="O43" s="88">
        <v>1.5</v>
      </c>
      <c r="P43" s="88" t="s">
        <v>4</v>
      </c>
      <c r="Q43" s="60">
        <v>12</v>
      </c>
      <c r="R43" s="147">
        <v>7127076</v>
      </c>
      <c r="S43" s="21">
        <v>1624359</v>
      </c>
      <c r="T43" s="91">
        <v>7127118</v>
      </c>
      <c r="U43" s="21">
        <v>1624285</v>
      </c>
      <c r="V43" s="96">
        <f t="shared" si="1"/>
        <v>85.088189544730596</v>
      </c>
      <c r="W43" s="59" t="s">
        <v>8</v>
      </c>
      <c r="X43" s="67" t="s">
        <v>4</v>
      </c>
      <c r="Y43" s="94" t="s">
        <v>93</v>
      </c>
      <c r="Z43" s="94" t="s">
        <v>4</v>
      </c>
      <c r="AA43" s="94" t="s">
        <v>4</v>
      </c>
      <c r="AB43" s="94" t="s">
        <v>4</v>
      </c>
      <c r="AC43" s="59">
        <v>80</v>
      </c>
      <c r="AD43" s="171">
        <v>20</v>
      </c>
      <c r="AG43" s="75"/>
    </row>
    <row r="44" spans="1:119" x14ac:dyDescent="0.25">
      <c r="A44" s="147">
        <v>48</v>
      </c>
      <c r="B44" s="187">
        <v>5</v>
      </c>
      <c r="C44" s="88">
        <v>2014</v>
      </c>
      <c r="D44" s="88">
        <v>3</v>
      </c>
      <c r="E44" s="88">
        <v>8</v>
      </c>
      <c r="F44" s="89">
        <v>0.375</v>
      </c>
      <c r="G44" s="88">
        <v>2014</v>
      </c>
      <c r="H44" s="88">
        <v>3</v>
      </c>
      <c r="I44" s="88">
        <v>7</v>
      </c>
      <c r="J44" s="89">
        <v>0.5</v>
      </c>
      <c r="K44" s="88" t="s">
        <v>92</v>
      </c>
      <c r="L44" s="110">
        <v>11</v>
      </c>
      <c r="M44" s="87">
        <v>191</v>
      </c>
      <c r="N44" s="86">
        <v>191</v>
      </c>
      <c r="O44" s="88">
        <v>1.5</v>
      </c>
      <c r="P44" s="88" t="s">
        <v>4</v>
      </c>
      <c r="Q44" s="60">
        <v>12</v>
      </c>
      <c r="R44" s="147">
        <v>7127076</v>
      </c>
      <c r="S44" s="21">
        <v>1624359</v>
      </c>
      <c r="T44" s="91">
        <v>7127090</v>
      </c>
      <c r="U44" s="21">
        <v>1624315</v>
      </c>
      <c r="V44" s="96">
        <f t="shared" si="1"/>
        <v>46.173585522460783</v>
      </c>
      <c r="W44" s="59" t="s">
        <v>8</v>
      </c>
      <c r="X44" s="67" t="s">
        <v>4</v>
      </c>
      <c r="Y44" s="94" t="s">
        <v>93</v>
      </c>
      <c r="Z44" s="94" t="s">
        <v>4</v>
      </c>
      <c r="AA44" s="94" t="s">
        <v>4</v>
      </c>
      <c r="AB44" s="94" t="s">
        <v>4</v>
      </c>
      <c r="AC44" s="59">
        <v>90</v>
      </c>
      <c r="AD44" s="171">
        <v>40</v>
      </c>
      <c r="AG44" s="75"/>
    </row>
    <row r="45" spans="1:119" x14ac:dyDescent="0.25">
      <c r="A45" s="147">
        <v>49</v>
      </c>
      <c r="B45" s="187">
        <v>5</v>
      </c>
      <c r="C45" s="88">
        <v>2014</v>
      </c>
      <c r="D45" s="88">
        <v>3</v>
      </c>
      <c r="E45" s="88">
        <v>8</v>
      </c>
      <c r="F45" s="89">
        <v>0.375</v>
      </c>
      <c r="G45" s="88">
        <v>2014</v>
      </c>
      <c r="H45" s="88">
        <v>3</v>
      </c>
      <c r="I45" s="88">
        <v>7</v>
      </c>
      <c r="J45" s="89">
        <v>0.5</v>
      </c>
      <c r="K45" s="88" t="s">
        <v>92</v>
      </c>
      <c r="L45" s="110">
        <v>11</v>
      </c>
      <c r="M45" s="87">
        <v>191</v>
      </c>
      <c r="N45" s="86">
        <v>191</v>
      </c>
      <c r="O45" s="88">
        <v>1.5</v>
      </c>
      <c r="P45" s="88" t="s">
        <v>4</v>
      </c>
      <c r="Q45" s="60">
        <v>12</v>
      </c>
      <c r="R45" s="147">
        <v>7127076</v>
      </c>
      <c r="S45" s="21">
        <v>1624359</v>
      </c>
      <c r="T45" s="91">
        <v>7127088</v>
      </c>
      <c r="U45" s="21">
        <v>1624317</v>
      </c>
      <c r="V45" s="96">
        <f t="shared" si="1"/>
        <v>43.68065933568311</v>
      </c>
      <c r="W45" s="59" t="s">
        <v>8</v>
      </c>
      <c r="X45" s="67" t="s">
        <v>4</v>
      </c>
      <c r="Y45" s="94" t="s">
        <v>93</v>
      </c>
      <c r="Z45" s="94" t="s">
        <v>4</v>
      </c>
      <c r="AA45" s="94" t="s">
        <v>4</v>
      </c>
      <c r="AB45" s="94" t="s">
        <v>4</v>
      </c>
      <c r="AC45" s="59">
        <v>80</v>
      </c>
      <c r="AD45" s="171">
        <v>40</v>
      </c>
      <c r="AG45" s="75"/>
    </row>
    <row r="46" spans="1:119" x14ac:dyDescent="0.25">
      <c r="A46" s="147">
        <v>50</v>
      </c>
      <c r="B46" s="187">
        <v>5</v>
      </c>
      <c r="C46" s="88">
        <v>2014</v>
      </c>
      <c r="D46" s="88">
        <v>3</v>
      </c>
      <c r="E46" s="88">
        <v>8</v>
      </c>
      <c r="F46" s="89">
        <v>0.375</v>
      </c>
      <c r="G46" s="88">
        <v>2014</v>
      </c>
      <c r="H46" s="88">
        <v>3</v>
      </c>
      <c r="I46" s="88">
        <v>7</v>
      </c>
      <c r="J46" s="89">
        <v>0.5</v>
      </c>
      <c r="K46" s="88" t="s">
        <v>92</v>
      </c>
      <c r="L46" s="110">
        <v>11</v>
      </c>
      <c r="M46" s="87">
        <v>191</v>
      </c>
      <c r="N46" s="86">
        <v>191</v>
      </c>
      <c r="O46" s="88">
        <v>1.5</v>
      </c>
      <c r="P46" s="88" t="s">
        <v>4</v>
      </c>
      <c r="Q46" s="60">
        <v>12</v>
      </c>
      <c r="R46" s="147">
        <v>7127076</v>
      </c>
      <c r="S46" s="21">
        <v>1624359</v>
      </c>
      <c r="T46" s="91">
        <v>7127065</v>
      </c>
      <c r="U46" s="21">
        <v>1624325</v>
      </c>
      <c r="V46" s="96">
        <f t="shared" si="1"/>
        <v>35.735136770411273</v>
      </c>
      <c r="W46" s="59" t="s">
        <v>8</v>
      </c>
      <c r="X46" s="67" t="s">
        <v>4</v>
      </c>
      <c r="Y46" s="94" t="s">
        <v>93</v>
      </c>
      <c r="Z46" s="94" t="s">
        <v>4</v>
      </c>
      <c r="AA46" s="94" t="s">
        <v>4</v>
      </c>
      <c r="AB46" s="94" t="s">
        <v>4</v>
      </c>
      <c r="AC46" s="59">
        <v>80</v>
      </c>
      <c r="AD46" s="171">
        <v>80</v>
      </c>
      <c r="AG46" s="75"/>
    </row>
    <row r="47" spans="1:119" x14ac:dyDescent="0.25">
      <c r="A47" s="147">
        <v>51</v>
      </c>
      <c r="B47" s="187">
        <v>5</v>
      </c>
      <c r="C47" s="88">
        <v>2014</v>
      </c>
      <c r="D47" s="88">
        <v>3</v>
      </c>
      <c r="E47" s="88">
        <v>8</v>
      </c>
      <c r="F47" s="89">
        <v>0.375</v>
      </c>
      <c r="G47" s="88">
        <v>2014</v>
      </c>
      <c r="H47" s="88">
        <v>3</v>
      </c>
      <c r="I47" s="88">
        <v>7</v>
      </c>
      <c r="J47" s="89">
        <v>0.5</v>
      </c>
      <c r="K47" s="88" t="s">
        <v>92</v>
      </c>
      <c r="L47" s="110">
        <v>11</v>
      </c>
      <c r="M47" s="87">
        <v>191</v>
      </c>
      <c r="N47" s="86">
        <v>191</v>
      </c>
      <c r="O47" s="88">
        <v>1.5</v>
      </c>
      <c r="P47" s="88" t="s">
        <v>4</v>
      </c>
      <c r="Q47" s="60">
        <v>12</v>
      </c>
      <c r="R47" s="147">
        <v>7127076</v>
      </c>
      <c r="S47" s="21">
        <v>1624359</v>
      </c>
      <c r="T47" s="91">
        <v>7127064</v>
      </c>
      <c r="U47" s="21">
        <v>1624322</v>
      </c>
      <c r="V47" s="96">
        <f t="shared" si="1"/>
        <v>38.897300677553446</v>
      </c>
      <c r="W47" s="59" t="s">
        <v>8</v>
      </c>
      <c r="X47" s="67" t="s">
        <v>4</v>
      </c>
      <c r="Y47" s="94" t="s">
        <v>93</v>
      </c>
      <c r="Z47" s="94" t="s">
        <v>4</v>
      </c>
      <c r="AA47" s="94" t="s">
        <v>4</v>
      </c>
      <c r="AB47" s="94" t="s">
        <v>4</v>
      </c>
      <c r="AC47" s="59">
        <v>140</v>
      </c>
      <c r="AD47" s="171">
        <v>100</v>
      </c>
      <c r="AG47" s="75"/>
    </row>
    <row r="48" spans="1:119" x14ac:dyDescent="0.25">
      <c r="A48" s="147">
        <v>52</v>
      </c>
      <c r="B48" s="187">
        <v>5</v>
      </c>
      <c r="C48" s="88">
        <v>2014</v>
      </c>
      <c r="D48" s="88">
        <v>3</v>
      </c>
      <c r="E48" s="88">
        <v>8</v>
      </c>
      <c r="F48" s="89">
        <v>0.375</v>
      </c>
      <c r="G48" s="88">
        <v>2014</v>
      </c>
      <c r="H48" s="88">
        <v>3</v>
      </c>
      <c r="I48" s="88">
        <v>7</v>
      </c>
      <c r="J48" s="89">
        <v>0.5</v>
      </c>
      <c r="K48" s="88" t="s">
        <v>92</v>
      </c>
      <c r="L48" s="110">
        <v>11</v>
      </c>
      <c r="M48" s="87">
        <v>191</v>
      </c>
      <c r="N48" s="86">
        <v>191</v>
      </c>
      <c r="O48" s="88">
        <v>1.5</v>
      </c>
      <c r="P48" s="88" t="s">
        <v>4</v>
      </c>
      <c r="Q48" s="60">
        <v>12</v>
      </c>
      <c r="R48" s="147">
        <v>7127076</v>
      </c>
      <c r="S48" s="21">
        <v>1624359</v>
      </c>
      <c r="T48" s="91">
        <v>7127061</v>
      </c>
      <c r="U48" s="21">
        <v>1624322</v>
      </c>
      <c r="V48" s="96">
        <f t="shared" si="1"/>
        <v>39.924929555354261</v>
      </c>
      <c r="W48" s="59" t="s">
        <v>8</v>
      </c>
      <c r="X48" s="67" t="s">
        <v>4</v>
      </c>
      <c r="Y48" s="94" t="s">
        <v>93</v>
      </c>
      <c r="Z48" s="94" t="s">
        <v>4</v>
      </c>
      <c r="AA48" s="94" t="s">
        <v>4</v>
      </c>
      <c r="AB48" s="94" t="s">
        <v>4</v>
      </c>
      <c r="AC48" s="59">
        <v>110</v>
      </c>
      <c r="AD48" s="171">
        <v>90</v>
      </c>
      <c r="AG48" s="75"/>
    </row>
    <row r="49" spans="1:33" x14ac:dyDescent="0.25">
      <c r="A49" s="147">
        <v>53</v>
      </c>
      <c r="B49" s="187">
        <v>5</v>
      </c>
      <c r="C49" s="88">
        <v>2014</v>
      </c>
      <c r="D49" s="88">
        <v>3</v>
      </c>
      <c r="E49" s="88">
        <v>8</v>
      </c>
      <c r="F49" s="89">
        <v>0.375</v>
      </c>
      <c r="G49" s="88">
        <v>2014</v>
      </c>
      <c r="H49" s="88">
        <v>3</v>
      </c>
      <c r="I49" s="88">
        <v>7</v>
      </c>
      <c r="J49" s="89">
        <v>0.5</v>
      </c>
      <c r="K49" s="88" t="s">
        <v>92</v>
      </c>
      <c r="L49" s="110">
        <v>11</v>
      </c>
      <c r="M49" s="87">
        <v>191</v>
      </c>
      <c r="N49" s="86">
        <v>191</v>
      </c>
      <c r="O49" s="88">
        <v>1.5</v>
      </c>
      <c r="P49" s="88" t="s">
        <v>4</v>
      </c>
      <c r="Q49" s="60">
        <v>12</v>
      </c>
      <c r="R49" s="147">
        <v>7127076</v>
      </c>
      <c r="S49" s="21">
        <v>1624359</v>
      </c>
      <c r="T49" s="91">
        <v>7127063</v>
      </c>
      <c r="U49" s="21">
        <v>1624320</v>
      </c>
      <c r="V49" s="96">
        <f t="shared" si="1"/>
        <v>41.109609582188931</v>
      </c>
      <c r="W49" s="59" t="s">
        <v>8</v>
      </c>
      <c r="X49" s="67" t="s">
        <v>4</v>
      </c>
      <c r="Y49" s="94" t="s">
        <v>93</v>
      </c>
      <c r="Z49" s="94" t="s">
        <v>4</v>
      </c>
      <c r="AA49" s="94" t="s">
        <v>4</v>
      </c>
      <c r="AB49" s="94" t="s">
        <v>4</v>
      </c>
      <c r="AC49" s="59">
        <v>110</v>
      </c>
      <c r="AD49" s="171">
        <v>100</v>
      </c>
      <c r="AG49" s="75"/>
    </row>
    <row r="50" spans="1:33" x14ac:dyDescent="0.25">
      <c r="A50" s="147">
        <v>54</v>
      </c>
      <c r="B50" s="187">
        <v>5</v>
      </c>
      <c r="C50" s="88">
        <v>2014</v>
      </c>
      <c r="D50" s="88">
        <v>3</v>
      </c>
      <c r="E50" s="88">
        <v>8</v>
      </c>
      <c r="F50" s="89">
        <v>0.375</v>
      </c>
      <c r="G50" s="88">
        <v>2014</v>
      </c>
      <c r="H50" s="88">
        <v>3</v>
      </c>
      <c r="I50" s="88">
        <v>7</v>
      </c>
      <c r="J50" s="89">
        <v>0.5</v>
      </c>
      <c r="K50" s="88" t="s">
        <v>92</v>
      </c>
      <c r="L50" s="110">
        <v>11</v>
      </c>
      <c r="M50" s="87">
        <v>191</v>
      </c>
      <c r="N50" s="86">
        <v>191</v>
      </c>
      <c r="O50" s="88">
        <v>1.5</v>
      </c>
      <c r="P50" s="88" t="s">
        <v>4</v>
      </c>
      <c r="Q50" s="60">
        <v>12</v>
      </c>
      <c r="R50" s="147">
        <v>7127076</v>
      </c>
      <c r="S50" s="21">
        <v>1624359</v>
      </c>
      <c r="T50" s="91">
        <v>7127057</v>
      </c>
      <c r="U50" s="21">
        <v>1624322</v>
      </c>
      <c r="V50" s="96">
        <f t="shared" si="1"/>
        <v>41.593268686170845</v>
      </c>
      <c r="W50" s="59" t="s">
        <v>8</v>
      </c>
      <c r="X50" s="67" t="s">
        <v>4</v>
      </c>
      <c r="Y50" s="94" t="s">
        <v>93</v>
      </c>
      <c r="Z50" s="94" t="s">
        <v>4</v>
      </c>
      <c r="AA50" s="94" t="s">
        <v>4</v>
      </c>
      <c r="AB50" s="94" t="s">
        <v>4</v>
      </c>
      <c r="AC50" s="59">
        <v>80</v>
      </c>
      <c r="AD50" s="171">
        <v>60</v>
      </c>
      <c r="AG50" s="75"/>
    </row>
    <row r="51" spans="1:33" x14ac:dyDescent="0.25">
      <c r="A51" s="147">
        <v>55</v>
      </c>
      <c r="B51" s="187">
        <v>5</v>
      </c>
      <c r="C51" s="88">
        <v>2014</v>
      </c>
      <c r="D51" s="88">
        <v>3</v>
      </c>
      <c r="E51" s="88">
        <v>8</v>
      </c>
      <c r="F51" s="89">
        <v>0.375</v>
      </c>
      <c r="G51" s="88">
        <v>2014</v>
      </c>
      <c r="H51" s="88">
        <v>3</v>
      </c>
      <c r="I51" s="88">
        <v>7</v>
      </c>
      <c r="J51" s="89">
        <v>0.5</v>
      </c>
      <c r="K51" s="88" t="s">
        <v>92</v>
      </c>
      <c r="L51" s="110">
        <v>11</v>
      </c>
      <c r="M51" s="87">
        <v>191</v>
      </c>
      <c r="N51" s="86">
        <v>191</v>
      </c>
      <c r="O51" s="88">
        <v>1.5</v>
      </c>
      <c r="P51" s="88" t="s">
        <v>4</v>
      </c>
      <c r="Q51" s="60">
        <v>12</v>
      </c>
      <c r="R51" s="147">
        <v>7127076</v>
      </c>
      <c r="S51" s="21">
        <v>1624359</v>
      </c>
      <c r="T51" s="91">
        <v>7127061</v>
      </c>
      <c r="U51" s="21">
        <v>1624330</v>
      </c>
      <c r="V51" s="96">
        <f t="shared" si="1"/>
        <v>32.649655434629018</v>
      </c>
      <c r="W51" s="59" t="s">
        <v>8</v>
      </c>
      <c r="X51" s="67" t="s">
        <v>4</v>
      </c>
      <c r="Y51" s="94" t="s">
        <v>93</v>
      </c>
      <c r="Z51" s="94" t="s">
        <v>4</v>
      </c>
      <c r="AA51" s="94" t="s">
        <v>4</v>
      </c>
      <c r="AB51" s="94" t="s">
        <v>4</v>
      </c>
      <c r="AC51" s="59">
        <v>80</v>
      </c>
      <c r="AD51" s="171">
        <v>60</v>
      </c>
      <c r="AG51" s="75"/>
    </row>
    <row r="52" spans="1:33" x14ac:dyDescent="0.25">
      <c r="A52" s="147">
        <v>56</v>
      </c>
      <c r="B52" s="187">
        <v>5</v>
      </c>
      <c r="C52" s="88">
        <v>2014</v>
      </c>
      <c r="D52" s="88">
        <v>3</v>
      </c>
      <c r="E52" s="88">
        <v>8</v>
      </c>
      <c r="F52" s="89">
        <v>0.375</v>
      </c>
      <c r="G52" s="88">
        <v>2014</v>
      </c>
      <c r="H52" s="88">
        <v>3</v>
      </c>
      <c r="I52" s="88">
        <v>7</v>
      </c>
      <c r="J52" s="89">
        <v>0.5</v>
      </c>
      <c r="K52" s="88" t="s">
        <v>92</v>
      </c>
      <c r="L52" s="110">
        <v>11</v>
      </c>
      <c r="M52" s="87">
        <v>191</v>
      </c>
      <c r="N52" s="86">
        <v>191</v>
      </c>
      <c r="O52" s="88">
        <v>1.5</v>
      </c>
      <c r="P52" s="88" t="s">
        <v>4</v>
      </c>
      <c r="Q52" s="60">
        <v>12</v>
      </c>
      <c r="R52" s="147">
        <v>7127076</v>
      </c>
      <c r="S52" s="21">
        <v>1624359</v>
      </c>
      <c r="T52" s="91">
        <v>7127055</v>
      </c>
      <c r="U52" s="21">
        <v>1624366</v>
      </c>
      <c r="V52" s="96">
        <f t="shared" si="1"/>
        <v>22.135943621178654</v>
      </c>
      <c r="W52" s="59" t="s">
        <v>8</v>
      </c>
      <c r="X52" s="67" t="s">
        <v>4</v>
      </c>
      <c r="Y52" s="94" t="s">
        <v>93</v>
      </c>
      <c r="Z52" s="94" t="s">
        <v>4</v>
      </c>
      <c r="AA52" s="94" t="s">
        <v>4</v>
      </c>
      <c r="AB52" s="94" t="s">
        <v>4</v>
      </c>
      <c r="AC52" s="59">
        <v>90</v>
      </c>
      <c r="AD52" s="171">
        <v>60</v>
      </c>
      <c r="AG52" s="75"/>
    </row>
    <row r="53" spans="1:33" x14ac:dyDescent="0.25">
      <c r="A53" s="147">
        <v>57</v>
      </c>
      <c r="B53" s="187">
        <v>5</v>
      </c>
      <c r="C53" s="88">
        <v>2014</v>
      </c>
      <c r="D53" s="88">
        <v>3</v>
      </c>
      <c r="E53" s="88">
        <v>8</v>
      </c>
      <c r="F53" s="89">
        <v>0.375</v>
      </c>
      <c r="G53" s="88">
        <v>2014</v>
      </c>
      <c r="H53" s="88">
        <v>3</v>
      </c>
      <c r="I53" s="88">
        <v>7</v>
      </c>
      <c r="J53" s="89">
        <v>0.5</v>
      </c>
      <c r="K53" s="88" t="s">
        <v>92</v>
      </c>
      <c r="L53" s="110">
        <v>11</v>
      </c>
      <c r="M53" s="87">
        <v>191</v>
      </c>
      <c r="N53" s="86">
        <v>191</v>
      </c>
      <c r="O53" s="88">
        <v>1.5</v>
      </c>
      <c r="P53" s="88" t="s">
        <v>4</v>
      </c>
      <c r="Q53" s="60">
        <v>12</v>
      </c>
      <c r="R53" s="147">
        <v>7127076</v>
      </c>
      <c r="S53" s="21">
        <v>1624359</v>
      </c>
      <c r="T53" s="91">
        <v>7127055</v>
      </c>
      <c r="U53" s="21">
        <v>1624367</v>
      </c>
      <c r="V53" s="96">
        <f t="shared" si="1"/>
        <v>22.472205054244231</v>
      </c>
      <c r="W53" s="59" t="s">
        <v>8</v>
      </c>
      <c r="X53" s="67" t="s">
        <v>4</v>
      </c>
      <c r="Y53" s="94" t="s">
        <v>93</v>
      </c>
      <c r="Z53" s="94" t="s">
        <v>4</v>
      </c>
      <c r="AA53" s="94" t="s">
        <v>4</v>
      </c>
      <c r="AB53" s="94" t="s">
        <v>4</v>
      </c>
      <c r="AC53" s="59">
        <v>90</v>
      </c>
      <c r="AD53" s="171">
        <v>60</v>
      </c>
      <c r="AG53" s="75"/>
    </row>
    <row r="54" spans="1:33" x14ac:dyDescent="0.25">
      <c r="A54" s="147">
        <v>58</v>
      </c>
      <c r="B54" s="187">
        <v>5</v>
      </c>
      <c r="C54" s="88">
        <v>2014</v>
      </c>
      <c r="D54" s="88">
        <v>3</v>
      </c>
      <c r="E54" s="88">
        <v>8</v>
      </c>
      <c r="F54" s="89">
        <v>0.375</v>
      </c>
      <c r="G54" s="88">
        <v>2014</v>
      </c>
      <c r="H54" s="88">
        <v>3</v>
      </c>
      <c r="I54" s="88">
        <v>7</v>
      </c>
      <c r="J54" s="89">
        <v>0.5</v>
      </c>
      <c r="K54" s="88" t="s">
        <v>92</v>
      </c>
      <c r="L54" s="110">
        <v>11</v>
      </c>
      <c r="M54" s="87">
        <v>191</v>
      </c>
      <c r="N54" s="86">
        <v>191</v>
      </c>
      <c r="O54" s="88">
        <v>1.5</v>
      </c>
      <c r="P54" s="88" t="s">
        <v>4</v>
      </c>
      <c r="Q54" s="60">
        <v>12</v>
      </c>
      <c r="R54" s="147">
        <v>7127076</v>
      </c>
      <c r="S54" s="21">
        <v>1624359</v>
      </c>
      <c r="T54" s="91">
        <v>7127053</v>
      </c>
      <c r="U54" s="21">
        <v>1624369</v>
      </c>
      <c r="V54" s="96">
        <f t="shared" si="1"/>
        <v>25.079872407968907</v>
      </c>
      <c r="W54" s="59" t="s">
        <v>8</v>
      </c>
      <c r="X54" s="67" t="s">
        <v>4</v>
      </c>
      <c r="Y54" s="94" t="s">
        <v>93</v>
      </c>
      <c r="Z54" s="94" t="s">
        <v>4</v>
      </c>
      <c r="AA54" s="94" t="s">
        <v>4</v>
      </c>
      <c r="AB54" s="94" t="s">
        <v>4</v>
      </c>
      <c r="AC54" s="59">
        <v>120</v>
      </c>
      <c r="AD54" s="171">
        <v>90</v>
      </c>
      <c r="AG54" s="75"/>
    </row>
    <row r="55" spans="1:33" x14ac:dyDescent="0.25">
      <c r="A55" s="147">
        <v>59</v>
      </c>
      <c r="B55" s="187">
        <v>5</v>
      </c>
      <c r="C55" s="88">
        <v>2014</v>
      </c>
      <c r="D55" s="88">
        <v>3</v>
      </c>
      <c r="E55" s="88">
        <v>8</v>
      </c>
      <c r="F55" s="89">
        <v>0.375</v>
      </c>
      <c r="G55" s="88">
        <v>2014</v>
      </c>
      <c r="H55" s="88">
        <v>3</v>
      </c>
      <c r="I55" s="88">
        <v>7</v>
      </c>
      <c r="J55" s="89">
        <v>0.5</v>
      </c>
      <c r="K55" s="88" t="s">
        <v>92</v>
      </c>
      <c r="L55" s="110">
        <v>11</v>
      </c>
      <c r="M55" s="87">
        <v>191</v>
      </c>
      <c r="N55" s="86">
        <v>191</v>
      </c>
      <c r="O55" s="88">
        <v>1.5</v>
      </c>
      <c r="P55" s="88" t="s">
        <v>4</v>
      </c>
      <c r="Q55" s="60">
        <v>12</v>
      </c>
      <c r="R55" s="147">
        <v>7127076</v>
      </c>
      <c r="S55" s="21">
        <v>1624359</v>
      </c>
      <c r="T55" s="91">
        <v>7127056</v>
      </c>
      <c r="U55" s="21">
        <v>1624367</v>
      </c>
      <c r="V55" s="96">
        <f t="shared" si="1"/>
        <v>21.540659228538015</v>
      </c>
      <c r="W55" s="59" t="s">
        <v>4</v>
      </c>
      <c r="X55" s="67" t="s">
        <v>4</v>
      </c>
      <c r="Y55" s="94" t="s">
        <v>4</v>
      </c>
      <c r="Z55" s="94" t="s">
        <v>4</v>
      </c>
      <c r="AA55" s="94" t="s">
        <v>4</v>
      </c>
      <c r="AB55" s="94" t="s">
        <v>4</v>
      </c>
      <c r="AC55" s="59" t="s">
        <v>4</v>
      </c>
      <c r="AD55" s="171" t="s">
        <v>4</v>
      </c>
      <c r="AG55" s="75"/>
    </row>
    <row r="56" spans="1:33" x14ac:dyDescent="0.25">
      <c r="A56" s="147">
        <v>60</v>
      </c>
      <c r="B56" s="187">
        <v>5</v>
      </c>
      <c r="C56" s="88">
        <v>2014</v>
      </c>
      <c r="D56" s="88">
        <v>3</v>
      </c>
      <c r="E56" s="88">
        <v>8</v>
      </c>
      <c r="F56" s="89">
        <v>0.375</v>
      </c>
      <c r="G56" s="88">
        <v>2014</v>
      </c>
      <c r="H56" s="88">
        <v>3</v>
      </c>
      <c r="I56" s="88">
        <v>7</v>
      </c>
      <c r="J56" s="89">
        <v>0.5</v>
      </c>
      <c r="K56" s="88" t="s">
        <v>92</v>
      </c>
      <c r="L56" s="110">
        <v>11</v>
      </c>
      <c r="M56" s="87">
        <v>191</v>
      </c>
      <c r="N56" s="86">
        <v>191</v>
      </c>
      <c r="O56" s="88">
        <v>1.5</v>
      </c>
      <c r="P56" s="88" t="s">
        <v>4</v>
      </c>
      <c r="Q56" s="60">
        <v>12</v>
      </c>
      <c r="R56" s="147">
        <v>7127076</v>
      </c>
      <c r="S56" s="21">
        <v>1624359</v>
      </c>
      <c r="T56" s="91">
        <v>7127041</v>
      </c>
      <c r="U56" s="21">
        <v>1624385</v>
      </c>
      <c r="V56" s="96">
        <f t="shared" si="1"/>
        <v>43.600458713183279</v>
      </c>
      <c r="W56" s="59" t="s">
        <v>4</v>
      </c>
      <c r="X56" s="67" t="s">
        <v>4</v>
      </c>
      <c r="Y56" s="94" t="s">
        <v>4</v>
      </c>
      <c r="Z56" s="94" t="s">
        <v>4</v>
      </c>
      <c r="AA56" s="94" t="s">
        <v>4</v>
      </c>
      <c r="AB56" s="94" t="s">
        <v>4</v>
      </c>
      <c r="AC56" s="59" t="s">
        <v>4</v>
      </c>
      <c r="AD56" s="171" t="s">
        <v>4</v>
      </c>
      <c r="AG56" s="75"/>
    </row>
    <row r="57" spans="1:33" x14ac:dyDescent="0.25">
      <c r="A57" s="147">
        <v>61</v>
      </c>
      <c r="B57" s="187">
        <v>5</v>
      </c>
      <c r="C57" s="88">
        <v>2014</v>
      </c>
      <c r="D57" s="88">
        <v>3</v>
      </c>
      <c r="E57" s="88">
        <v>8</v>
      </c>
      <c r="F57" s="89">
        <v>0.375</v>
      </c>
      <c r="G57" s="88">
        <v>2014</v>
      </c>
      <c r="H57" s="88">
        <v>3</v>
      </c>
      <c r="I57" s="88">
        <v>7</v>
      </c>
      <c r="J57" s="89">
        <v>0.5</v>
      </c>
      <c r="K57" s="88" t="s">
        <v>92</v>
      </c>
      <c r="L57" s="110">
        <v>11</v>
      </c>
      <c r="M57" s="87">
        <v>191</v>
      </c>
      <c r="N57" s="86">
        <v>191</v>
      </c>
      <c r="O57" s="88">
        <v>1.5</v>
      </c>
      <c r="P57" s="88" t="s">
        <v>4</v>
      </c>
      <c r="Q57" s="60">
        <v>12</v>
      </c>
      <c r="R57" s="147">
        <v>7127076</v>
      </c>
      <c r="S57" s="21">
        <v>1624359</v>
      </c>
      <c r="T57" s="91">
        <v>7127033</v>
      </c>
      <c r="U57" s="21">
        <v>1624388</v>
      </c>
      <c r="V57" s="96">
        <f t="shared" si="1"/>
        <v>51.86520991955976</v>
      </c>
      <c r="W57" s="59" t="s">
        <v>8</v>
      </c>
      <c r="X57" s="67" t="s">
        <v>4</v>
      </c>
      <c r="Y57" s="94" t="s">
        <v>93</v>
      </c>
      <c r="Z57" s="94" t="s">
        <v>4</v>
      </c>
      <c r="AA57" s="94" t="s">
        <v>4</v>
      </c>
      <c r="AB57" s="94" t="s">
        <v>4</v>
      </c>
      <c r="AC57" s="59" t="s">
        <v>4</v>
      </c>
      <c r="AD57" s="171" t="s">
        <v>4</v>
      </c>
      <c r="AG57" s="75"/>
    </row>
    <row r="58" spans="1:33" x14ac:dyDescent="0.25">
      <c r="A58" s="147">
        <v>62</v>
      </c>
      <c r="B58" s="187">
        <v>5</v>
      </c>
      <c r="C58" s="88">
        <v>2014</v>
      </c>
      <c r="D58" s="88">
        <v>3</v>
      </c>
      <c r="E58" s="88">
        <v>8</v>
      </c>
      <c r="F58" s="89">
        <v>0.375</v>
      </c>
      <c r="G58" s="88">
        <v>2014</v>
      </c>
      <c r="H58" s="88">
        <v>3</v>
      </c>
      <c r="I58" s="88">
        <v>7</v>
      </c>
      <c r="J58" s="89">
        <v>0.5</v>
      </c>
      <c r="K58" s="88" t="s">
        <v>92</v>
      </c>
      <c r="L58" s="110">
        <v>11</v>
      </c>
      <c r="M58" s="87">
        <v>191</v>
      </c>
      <c r="N58" s="86">
        <v>191</v>
      </c>
      <c r="O58" s="88">
        <v>1.5</v>
      </c>
      <c r="P58" s="88" t="s">
        <v>4</v>
      </c>
      <c r="Q58" s="60">
        <v>12</v>
      </c>
      <c r="R58" s="147">
        <v>7127076</v>
      </c>
      <c r="S58" s="21">
        <v>1624359</v>
      </c>
      <c r="T58" s="91">
        <v>7127029</v>
      </c>
      <c r="U58" s="21">
        <v>1624397</v>
      </c>
      <c r="V58" s="96">
        <f t="shared" si="1"/>
        <v>60.440052945046304</v>
      </c>
      <c r="W58" s="59" t="s">
        <v>8</v>
      </c>
      <c r="X58" s="67" t="s">
        <v>4</v>
      </c>
      <c r="Y58" s="94" t="s">
        <v>93</v>
      </c>
      <c r="Z58" s="94" t="s">
        <v>4</v>
      </c>
      <c r="AA58" s="94" t="s">
        <v>4</v>
      </c>
      <c r="AB58" s="94" t="s">
        <v>4</v>
      </c>
      <c r="AC58" s="59" t="s">
        <v>4</v>
      </c>
      <c r="AD58" s="171" t="s">
        <v>4</v>
      </c>
      <c r="AG58" s="75"/>
    </row>
    <row r="59" spans="1:33" x14ac:dyDescent="0.25">
      <c r="A59" s="147">
        <v>63</v>
      </c>
      <c r="B59" s="187">
        <v>5</v>
      </c>
      <c r="C59" s="88">
        <v>2014</v>
      </c>
      <c r="D59" s="88">
        <v>3</v>
      </c>
      <c r="E59" s="88">
        <v>8</v>
      </c>
      <c r="F59" s="89">
        <v>0.375</v>
      </c>
      <c r="G59" s="88">
        <v>2014</v>
      </c>
      <c r="H59" s="88">
        <v>3</v>
      </c>
      <c r="I59" s="88">
        <v>7</v>
      </c>
      <c r="J59" s="89">
        <v>0.5</v>
      </c>
      <c r="K59" s="88" t="s">
        <v>92</v>
      </c>
      <c r="L59" s="110">
        <v>11</v>
      </c>
      <c r="M59" s="87">
        <v>191</v>
      </c>
      <c r="N59" s="86">
        <v>191</v>
      </c>
      <c r="O59" s="88">
        <v>1.5</v>
      </c>
      <c r="P59" s="88" t="s">
        <v>4</v>
      </c>
      <c r="Q59" s="60">
        <v>12</v>
      </c>
      <c r="R59" s="147">
        <v>7127076</v>
      </c>
      <c r="S59" s="21">
        <v>1624359</v>
      </c>
      <c r="T59" s="91">
        <v>7127036</v>
      </c>
      <c r="U59" s="21">
        <v>1624412</v>
      </c>
      <c r="V59" s="96">
        <f t="shared" si="1"/>
        <v>66.400301204136113</v>
      </c>
      <c r="W59" s="59" t="s">
        <v>8</v>
      </c>
      <c r="X59" s="67" t="s">
        <v>4</v>
      </c>
      <c r="Y59" s="94" t="s">
        <v>93</v>
      </c>
      <c r="Z59" s="94" t="s">
        <v>4</v>
      </c>
      <c r="AA59" s="94" t="s">
        <v>4</v>
      </c>
      <c r="AB59" s="94" t="s">
        <v>4</v>
      </c>
      <c r="AC59" s="59" t="s">
        <v>4</v>
      </c>
      <c r="AD59" s="171" t="s">
        <v>4</v>
      </c>
      <c r="AG59" s="75"/>
    </row>
    <row r="60" spans="1:33" x14ac:dyDescent="0.25">
      <c r="A60" s="147">
        <v>64</v>
      </c>
      <c r="B60" s="187">
        <v>5</v>
      </c>
      <c r="C60" s="88">
        <v>2014</v>
      </c>
      <c r="D60" s="88">
        <v>3</v>
      </c>
      <c r="E60" s="88">
        <v>8</v>
      </c>
      <c r="F60" s="89">
        <v>0.375</v>
      </c>
      <c r="G60" s="88">
        <v>2014</v>
      </c>
      <c r="H60" s="88">
        <v>3</v>
      </c>
      <c r="I60" s="88">
        <v>7</v>
      </c>
      <c r="J60" s="89">
        <v>0.5</v>
      </c>
      <c r="K60" s="88" t="s">
        <v>92</v>
      </c>
      <c r="L60" s="110">
        <v>11</v>
      </c>
      <c r="M60" s="87">
        <v>191</v>
      </c>
      <c r="N60" s="86">
        <v>191</v>
      </c>
      <c r="O60" s="88">
        <v>1.5</v>
      </c>
      <c r="P60" s="88" t="s">
        <v>4</v>
      </c>
      <c r="Q60" s="60">
        <v>12</v>
      </c>
      <c r="R60" s="147">
        <v>7127076</v>
      </c>
      <c r="S60" s="21">
        <v>1624359</v>
      </c>
      <c r="T60" s="91">
        <v>7127038</v>
      </c>
      <c r="U60" s="21">
        <v>1624409</v>
      </c>
      <c r="V60" s="96">
        <f t="shared" si="1"/>
        <v>62.801273872430329</v>
      </c>
      <c r="W60" s="59" t="s">
        <v>8</v>
      </c>
      <c r="X60" s="67" t="s">
        <v>4</v>
      </c>
      <c r="Y60" s="94" t="s">
        <v>93</v>
      </c>
      <c r="Z60" s="94" t="s">
        <v>4</v>
      </c>
      <c r="AA60" s="94" t="s">
        <v>4</v>
      </c>
      <c r="AB60" s="94" t="s">
        <v>4</v>
      </c>
      <c r="AC60" s="59" t="s">
        <v>4</v>
      </c>
      <c r="AD60" s="171" t="s">
        <v>4</v>
      </c>
      <c r="AG60" s="75"/>
    </row>
    <row r="61" spans="1:33" x14ac:dyDescent="0.25">
      <c r="A61" s="147">
        <v>65</v>
      </c>
      <c r="B61" s="187">
        <v>5</v>
      </c>
      <c r="C61" s="88">
        <v>2014</v>
      </c>
      <c r="D61" s="88">
        <v>3</v>
      </c>
      <c r="E61" s="88">
        <v>8</v>
      </c>
      <c r="F61" s="89">
        <v>0.375</v>
      </c>
      <c r="G61" s="88">
        <v>2014</v>
      </c>
      <c r="H61" s="88">
        <v>3</v>
      </c>
      <c r="I61" s="88">
        <v>7</v>
      </c>
      <c r="J61" s="89">
        <v>0.5</v>
      </c>
      <c r="K61" s="88" t="s">
        <v>92</v>
      </c>
      <c r="L61" s="110">
        <v>11</v>
      </c>
      <c r="M61" s="87">
        <v>191</v>
      </c>
      <c r="N61" s="86">
        <v>191</v>
      </c>
      <c r="O61" s="88">
        <v>1.5</v>
      </c>
      <c r="P61" s="88" t="s">
        <v>4</v>
      </c>
      <c r="Q61" s="60">
        <v>12</v>
      </c>
      <c r="R61" s="147">
        <v>7127076</v>
      </c>
      <c r="S61" s="21">
        <v>1624359</v>
      </c>
      <c r="T61" s="91">
        <v>7127039</v>
      </c>
      <c r="U61" s="21">
        <v>1624410</v>
      </c>
      <c r="V61" s="96">
        <f t="shared" si="1"/>
        <v>63.007936008093459</v>
      </c>
      <c r="W61" s="59" t="s">
        <v>8</v>
      </c>
      <c r="X61" s="67" t="s">
        <v>4</v>
      </c>
      <c r="Y61" s="94" t="s">
        <v>93</v>
      </c>
      <c r="Z61" s="94" t="s">
        <v>4</v>
      </c>
      <c r="AA61" s="94" t="s">
        <v>4</v>
      </c>
      <c r="AB61" s="94" t="s">
        <v>4</v>
      </c>
      <c r="AC61" s="59" t="s">
        <v>4</v>
      </c>
      <c r="AD61" s="171" t="s">
        <v>4</v>
      </c>
      <c r="AG61" s="75"/>
    </row>
    <row r="62" spans="1:33" x14ac:dyDescent="0.25">
      <c r="A62" s="147">
        <v>66</v>
      </c>
      <c r="B62" s="187">
        <v>5</v>
      </c>
      <c r="C62" s="88">
        <v>2014</v>
      </c>
      <c r="D62" s="88">
        <v>3</v>
      </c>
      <c r="E62" s="88">
        <v>8</v>
      </c>
      <c r="F62" s="89">
        <v>0.375</v>
      </c>
      <c r="G62" s="88">
        <v>2014</v>
      </c>
      <c r="H62" s="88">
        <v>3</v>
      </c>
      <c r="I62" s="88">
        <v>7</v>
      </c>
      <c r="J62" s="89">
        <v>0.5</v>
      </c>
      <c r="K62" s="88" t="s">
        <v>92</v>
      </c>
      <c r="L62" s="110">
        <v>11</v>
      </c>
      <c r="M62" s="87">
        <v>191</v>
      </c>
      <c r="N62" s="86">
        <v>191</v>
      </c>
      <c r="O62" s="88">
        <v>1.5</v>
      </c>
      <c r="P62" s="88" t="s">
        <v>4</v>
      </c>
      <c r="Q62" s="60">
        <v>12</v>
      </c>
      <c r="R62" s="147">
        <v>7127076</v>
      </c>
      <c r="S62" s="21">
        <v>1624359</v>
      </c>
      <c r="T62" s="91">
        <v>7127042</v>
      </c>
      <c r="U62" s="21">
        <v>1624404</v>
      </c>
      <c r="V62" s="96">
        <f t="shared" si="1"/>
        <v>56.400354608814297</v>
      </c>
      <c r="W62" s="59" t="s">
        <v>8</v>
      </c>
      <c r="X62" s="67" t="s">
        <v>4</v>
      </c>
      <c r="Y62" s="94" t="s">
        <v>93</v>
      </c>
      <c r="Z62" s="94" t="s">
        <v>4</v>
      </c>
      <c r="AA62" s="94" t="s">
        <v>4</v>
      </c>
      <c r="AB62" s="94" t="s">
        <v>4</v>
      </c>
      <c r="AC62" s="59" t="s">
        <v>4</v>
      </c>
      <c r="AD62" s="171" t="s">
        <v>4</v>
      </c>
      <c r="AG62" s="75"/>
    </row>
    <row r="63" spans="1:33" x14ac:dyDescent="0.25">
      <c r="A63" s="147">
        <v>67</v>
      </c>
      <c r="B63" s="187">
        <v>5</v>
      </c>
      <c r="C63" s="88">
        <v>2014</v>
      </c>
      <c r="D63" s="88">
        <v>3</v>
      </c>
      <c r="E63" s="88">
        <v>8</v>
      </c>
      <c r="F63" s="89">
        <v>0.375</v>
      </c>
      <c r="G63" s="88">
        <v>2014</v>
      </c>
      <c r="H63" s="88">
        <v>3</v>
      </c>
      <c r="I63" s="88">
        <v>7</v>
      </c>
      <c r="J63" s="89">
        <v>0.5</v>
      </c>
      <c r="K63" s="88" t="s">
        <v>92</v>
      </c>
      <c r="L63" s="110">
        <v>11</v>
      </c>
      <c r="M63" s="87">
        <v>191</v>
      </c>
      <c r="N63" s="86">
        <v>191</v>
      </c>
      <c r="O63" s="88">
        <v>1.5</v>
      </c>
      <c r="P63" s="88" t="s">
        <v>4</v>
      </c>
      <c r="Q63" s="60">
        <v>12</v>
      </c>
      <c r="R63" s="147">
        <v>7127076</v>
      </c>
      <c r="S63" s="21">
        <v>1624359</v>
      </c>
      <c r="T63" s="91">
        <v>7127062</v>
      </c>
      <c r="U63" s="21">
        <v>1624413</v>
      </c>
      <c r="V63" s="96">
        <f t="shared" si="1"/>
        <v>55.785302723925412</v>
      </c>
      <c r="W63" s="59" t="s">
        <v>8</v>
      </c>
      <c r="X63" s="67" t="s">
        <v>4</v>
      </c>
      <c r="Y63" s="94" t="s">
        <v>93</v>
      </c>
      <c r="Z63" s="94" t="s">
        <v>4</v>
      </c>
      <c r="AA63" s="94" t="s">
        <v>4</v>
      </c>
      <c r="AB63" s="94" t="s">
        <v>4</v>
      </c>
      <c r="AC63" s="59" t="s">
        <v>4</v>
      </c>
      <c r="AD63" s="171" t="s">
        <v>4</v>
      </c>
      <c r="AG63" s="75"/>
    </row>
    <row r="64" spans="1:33" x14ac:dyDescent="0.25">
      <c r="A64" s="147">
        <v>68</v>
      </c>
      <c r="B64" s="187">
        <v>5</v>
      </c>
      <c r="C64" s="88">
        <v>2014</v>
      </c>
      <c r="D64" s="88">
        <v>3</v>
      </c>
      <c r="E64" s="88">
        <v>8</v>
      </c>
      <c r="F64" s="89">
        <v>0.375</v>
      </c>
      <c r="G64" s="88">
        <v>2014</v>
      </c>
      <c r="H64" s="88">
        <v>3</v>
      </c>
      <c r="I64" s="88">
        <v>7</v>
      </c>
      <c r="J64" s="89">
        <v>0.5</v>
      </c>
      <c r="K64" s="88" t="s">
        <v>92</v>
      </c>
      <c r="L64" s="110">
        <v>11</v>
      </c>
      <c r="M64" s="87">
        <v>191</v>
      </c>
      <c r="N64" s="86">
        <v>191</v>
      </c>
      <c r="O64" s="88">
        <v>1.5</v>
      </c>
      <c r="P64" s="88" t="s">
        <v>4</v>
      </c>
      <c r="Q64" s="60">
        <v>12</v>
      </c>
      <c r="R64" s="147">
        <v>7127076</v>
      </c>
      <c r="S64" s="21">
        <v>1624359</v>
      </c>
      <c r="T64" s="91">
        <v>7127074</v>
      </c>
      <c r="U64" s="21">
        <v>1624409</v>
      </c>
      <c r="V64" s="96">
        <f t="shared" si="1"/>
        <v>50.039984012787215</v>
      </c>
      <c r="W64" s="59" t="s">
        <v>8</v>
      </c>
      <c r="X64" s="67" t="s">
        <v>4</v>
      </c>
      <c r="Y64" s="94" t="s">
        <v>93</v>
      </c>
      <c r="Z64" s="94" t="s">
        <v>4</v>
      </c>
      <c r="AA64" s="94" t="s">
        <v>4</v>
      </c>
      <c r="AB64" s="94" t="s">
        <v>4</v>
      </c>
      <c r="AC64" s="59" t="s">
        <v>4</v>
      </c>
      <c r="AD64" s="171" t="s">
        <v>4</v>
      </c>
      <c r="AG64" s="75"/>
    </row>
    <row r="65" spans="1:33" x14ac:dyDescent="0.25">
      <c r="A65" s="147">
        <v>69</v>
      </c>
      <c r="B65" s="187">
        <v>5</v>
      </c>
      <c r="C65" s="88">
        <v>2014</v>
      </c>
      <c r="D65" s="88">
        <v>3</v>
      </c>
      <c r="E65" s="88">
        <v>8</v>
      </c>
      <c r="F65" s="89">
        <v>0.375</v>
      </c>
      <c r="G65" s="88">
        <v>2014</v>
      </c>
      <c r="H65" s="88">
        <v>3</v>
      </c>
      <c r="I65" s="88">
        <v>7</v>
      </c>
      <c r="J65" s="89">
        <v>0.5</v>
      </c>
      <c r="K65" s="88" t="s">
        <v>92</v>
      </c>
      <c r="L65" s="110">
        <v>11</v>
      </c>
      <c r="M65" s="87">
        <v>191</v>
      </c>
      <c r="N65" s="86">
        <v>191</v>
      </c>
      <c r="O65" s="88">
        <v>1.5</v>
      </c>
      <c r="P65" s="88" t="s">
        <v>4</v>
      </c>
      <c r="Q65" s="60">
        <v>12</v>
      </c>
      <c r="R65" s="147">
        <v>7127076</v>
      </c>
      <c r="S65" s="21">
        <v>1624359</v>
      </c>
      <c r="T65" s="91">
        <v>7127074</v>
      </c>
      <c r="U65" s="21">
        <v>1624409</v>
      </c>
      <c r="V65" s="96">
        <f t="shared" si="1"/>
        <v>50.039984012787215</v>
      </c>
      <c r="W65" s="59" t="s">
        <v>8</v>
      </c>
      <c r="X65" s="67" t="s">
        <v>4</v>
      </c>
      <c r="Y65" s="94" t="s">
        <v>93</v>
      </c>
      <c r="Z65" s="94" t="s">
        <v>4</v>
      </c>
      <c r="AA65" s="94" t="s">
        <v>4</v>
      </c>
      <c r="AB65" s="94" t="s">
        <v>4</v>
      </c>
      <c r="AC65" s="59" t="s">
        <v>4</v>
      </c>
      <c r="AD65" s="171" t="s">
        <v>4</v>
      </c>
      <c r="AG65" s="75"/>
    </row>
    <row r="66" spans="1:33" x14ac:dyDescent="0.25">
      <c r="A66" s="194">
        <v>70</v>
      </c>
      <c r="B66" s="187">
        <v>5</v>
      </c>
      <c r="C66" s="88">
        <v>2014</v>
      </c>
      <c r="D66" s="88">
        <v>3</v>
      </c>
      <c r="E66" s="88">
        <v>8</v>
      </c>
      <c r="F66" s="141">
        <v>0.375</v>
      </c>
      <c r="G66" s="192">
        <v>2014</v>
      </c>
      <c r="H66" s="215">
        <v>3</v>
      </c>
      <c r="I66" s="215">
        <v>7</v>
      </c>
      <c r="J66" s="89">
        <v>0.5</v>
      </c>
      <c r="K66" s="88" t="s">
        <v>92</v>
      </c>
      <c r="L66" s="110">
        <v>11</v>
      </c>
      <c r="M66" s="87">
        <v>191</v>
      </c>
      <c r="N66" s="86">
        <v>191</v>
      </c>
      <c r="O66" s="88">
        <v>1.5</v>
      </c>
      <c r="P66" s="88" t="s">
        <v>4</v>
      </c>
      <c r="Q66" s="60">
        <v>12</v>
      </c>
      <c r="R66" s="147">
        <v>7127076</v>
      </c>
      <c r="S66" s="21">
        <v>1624359</v>
      </c>
      <c r="T66" s="91">
        <v>7127083</v>
      </c>
      <c r="U66" s="21">
        <v>1624404</v>
      </c>
      <c r="V66" s="226">
        <f t="shared" si="1"/>
        <v>45.541190146942803</v>
      </c>
      <c r="W66" s="59" t="s">
        <v>8</v>
      </c>
      <c r="X66" s="67" t="s">
        <v>4</v>
      </c>
      <c r="Y66" s="94" t="s">
        <v>93</v>
      </c>
      <c r="Z66" s="94" t="s">
        <v>4</v>
      </c>
      <c r="AA66" s="94" t="s">
        <v>4</v>
      </c>
      <c r="AB66" s="94" t="s">
        <v>4</v>
      </c>
      <c r="AC66" s="59" t="s">
        <v>4</v>
      </c>
      <c r="AD66" s="171" t="s">
        <v>4</v>
      </c>
      <c r="AG66" s="75"/>
    </row>
    <row r="67" spans="1:33" s="144" customFormat="1" x14ac:dyDescent="0.25">
      <c r="A67" s="61">
        <v>71</v>
      </c>
      <c r="B67" s="225">
        <v>13</v>
      </c>
      <c r="C67" s="147">
        <v>2015</v>
      </c>
      <c r="D67" s="147">
        <v>3</v>
      </c>
      <c r="E67" s="147">
        <v>9</v>
      </c>
      <c r="F67" s="89">
        <v>0.51250000000000007</v>
      </c>
      <c r="G67" s="150">
        <v>2015</v>
      </c>
      <c r="H67" s="150">
        <v>3</v>
      </c>
      <c r="I67" s="150">
        <v>6</v>
      </c>
      <c r="J67" s="89">
        <v>8.3333333333333332E-3</v>
      </c>
      <c r="K67" s="150" t="s">
        <v>92</v>
      </c>
      <c r="L67" s="121">
        <v>7.8</v>
      </c>
      <c r="M67" s="150">
        <v>246</v>
      </c>
      <c r="N67" s="150">
        <v>246</v>
      </c>
      <c r="O67" s="150">
        <v>0.4</v>
      </c>
      <c r="P67" s="150" t="s">
        <v>4</v>
      </c>
      <c r="Q67" s="60">
        <v>13.5</v>
      </c>
      <c r="R67" s="150">
        <v>7127062</v>
      </c>
      <c r="S67" s="60">
        <v>1624353</v>
      </c>
      <c r="T67" s="150">
        <v>7127057</v>
      </c>
      <c r="U67" s="60">
        <v>1624386</v>
      </c>
      <c r="V67" s="96">
        <f t="shared" ref="V67:V74" si="2">((R67-T67)^2+(S67-U67)^2)^0.5</f>
        <v>33.376638536557273</v>
      </c>
      <c r="W67" s="150" t="s">
        <v>100</v>
      </c>
      <c r="X67" s="150">
        <v>0.6</v>
      </c>
      <c r="Y67" s="59" t="s">
        <v>91</v>
      </c>
      <c r="Z67" s="59" t="s">
        <v>102</v>
      </c>
      <c r="AA67" s="59">
        <v>639</v>
      </c>
      <c r="AB67" s="122">
        <v>9.3896713615023472E-4</v>
      </c>
      <c r="AC67" s="150">
        <v>15</v>
      </c>
      <c r="AD67" s="172">
        <v>14</v>
      </c>
      <c r="AE67" s="149"/>
      <c r="AF67" s="80"/>
      <c r="AG67" s="75"/>
    </row>
    <row r="68" spans="1:33" s="144" customFormat="1" x14ac:dyDescent="0.25">
      <c r="A68" s="147">
        <v>72</v>
      </c>
      <c r="B68" s="225">
        <v>13</v>
      </c>
      <c r="C68" s="147">
        <v>2015</v>
      </c>
      <c r="D68" s="147">
        <v>3</v>
      </c>
      <c r="E68" s="147">
        <v>9</v>
      </c>
      <c r="F68" s="89">
        <v>0.55416666666666703</v>
      </c>
      <c r="G68" s="150">
        <v>2015</v>
      </c>
      <c r="H68" s="150">
        <v>3</v>
      </c>
      <c r="I68" s="150">
        <v>6</v>
      </c>
      <c r="J68" s="89">
        <v>0.05</v>
      </c>
      <c r="K68" s="150" t="s">
        <v>92</v>
      </c>
      <c r="L68" s="121">
        <v>7.8</v>
      </c>
      <c r="M68" s="150">
        <v>246</v>
      </c>
      <c r="N68" s="150">
        <v>246</v>
      </c>
      <c r="O68" s="150">
        <v>0.4</v>
      </c>
      <c r="P68" s="150" t="s">
        <v>4</v>
      </c>
      <c r="Q68" s="60">
        <v>13.5</v>
      </c>
      <c r="R68" s="150">
        <v>7127062</v>
      </c>
      <c r="S68" s="60">
        <v>1624353</v>
      </c>
      <c r="T68" s="150">
        <v>7127063</v>
      </c>
      <c r="U68" s="60">
        <v>1624392</v>
      </c>
      <c r="V68" s="96">
        <f t="shared" si="2"/>
        <v>39.012818406262319</v>
      </c>
      <c r="W68" s="150" t="s">
        <v>8</v>
      </c>
      <c r="X68" s="150">
        <v>2.09</v>
      </c>
      <c r="Y68" s="59" t="s">
        <v>91</v>
      </c>
      <c r="Z68" s="59" t="s">
        <v>98</v>
      </c>
      <c r="AA68" s="59">
        <v>410</v>
      </c>
      <c r="AB68" s="122">
        <v>5.0975609756097554E-3</v>
      </c>
      <c r="AC68" s="150">
        <v>35</v>
      </c>
      <c r="AD68" s="172">
        <v>19</v>
      </c>
      <c r="AE68" s="149"/>
      <c r="AF68" s="59"/>
      <c r="AG68" s="75"/>
    </row>
    <row r="69" spans="1:33" s="144" customFormat="1" x14ac:dyDescent="0.25">
      <c r="A69" s="147">
        <v>73</v>
      </c>
      <c r="B69" s="225">
        <v>13</v>
      </c>
      <c r="C69" s="147">
        <v>2015</v>
      </c>
      <c r="D69" s="147">
        <v>3</v>
      </c>
      <c r="E69" s="147">
        <v>9</v>
      </c>
      <c r="F69" s="89">
        <v>0.59583333333333299</v>
      </c>
      <c r="G69" s="150">
        <v>2015</v>
      </c>
      <c r="H69" s="150">
        <v>3</v>
      </c>
      <c r="I69" s="150">
        <v>6</v>
      </c>
      <c r="J69" s="89">
        <v>9.1666666666666702E-2</v>
      </c>
      <c r="K69" s="150" t="s">
        <v>92</v>
      </c>
      <c r="L69" s="121">
        <v>7.8</v>
      </c>
      <c r="M69" s="150">
        <v>246</v>
      </c>
      <c r="N69" s="150">
        <v>246</v>
      </c>
      <c r="O69" s="150">
        <v>0.4</v>
      </c>
      <c r="P69" s="150" t="s">
        <v>4</v>
      </c>
      <c r="Q69" s="60">
        <v>13.5</v>
      </c>
      <c r="R69" s="150">
        <v>7127062</v>
      </c>
      <c r="S69" s="60">
        <v>1624353</v>
      </c>
      <c r="T69" s="150">
        <v>7127056</v>
      </c>
      <c r="U69" s="60">
        <v>1624385</v>
      </c>
      <c r="V69" s="96">
        <f t="shared" si="2"/>
        <v>32.557641192199412</v>
      </c>
      <c r="W69" s="150" t="s">
        <v>9</v>
      </c>
      <c r="X69" s="150">
        <v>0.77</v>
      </c>
      <c r="Y69" s="59" t="s">
        <v>91</v>
      </c>
      <c r="Z69" s="59" t="s">
        <v>98</v>
      </c>
      <c r="AA69" s="59">
        <v>450</v>
      </c>
      <c r="AB69" s="122">
        <v>1.7111111111111112E-3</v>
      </c>
      <c r="AC69" s="150">
        <v>18</v>
      </c>
      <c r="AD69" s="172">
        <v>13</v>
      </c>
      <c r="AE69" s="142" t="s">
        <v>130</v>
      </c>
      <c r="AF69" s="59"/>
      <c r="AG69" s="75"/>
    </row>
    <row r="70" spans="1:33" s="144" customFormat="1" x14ac:dyDescent="0.25">
      <c r="A70" s="147">
        <v>74</v>
      </c>
      <c r="B70" s="225">
        <v>13</v>
      </c>
      <c r="C70" s="147">
        <v>2015</v>
      </c>
      <c r="D70" s="147">
        <v>3</v>
      </c>
      <c r="E70" s="147">
        <v>9</v>
      </c>
      <c r="F70" s="89">
        <v>0.63749999999999996</v>
      </c>
      <c r="G70" s="150">
        <v>2015</v>
      </c>
      <c r="H70" s="150">
        <v>3</v>
      </c>
      <c r="I70" s="150">
        <v>6</v>
      </c>
      <c r="J70" s="89">
        <v>0.133333333333333</v>
      </c>
      <c r="K70" s="150" t="s">
        <v>92</v>
      </c>
      <c r="L70" s="121">
        <v>7.8</v>
      </c>
      <c r="M70" s="150">
        <v>246</v>
      </c>
      <c r="N70" s="150">
        <v>246</v>
      </c>
      <c r="O70" s="150">
        <v>0.4</v>
      </c>
      <c r="P70" s="150" t="s">
        <v>4</v>
      </c>
      <c r="Q70" s="60">
        <v>13.5</v>
      </c>
      <c r="R70" s="150">
        <v>7127062</v>
      </c>
      <c r="S70" s="60">
        <v>1624353</v>
      </c>
      <c r="T70" s="150">
        <v>7127053</v>
      </c>
      <c r="U70" s="60">
        <v>1624386</v>
      </c>
      <c r="V70" s="96">
        <f t="shared" si="2"/>
        <v>34.205262752974143</v>
      </c>
      <c r="W70" s="150" t="s">
        <v>8</v>
      </c>
      <c r="X70" s="150">
        <v>0.27</v>
      </c>
      <c r="Y70" s="59" t="s">
        <v>91</v>
      </c>
      <c r="Z70" s="59" t="s">
        <v>103</v>
      </c>
      <c r="AA70" s="59">
        <v>390</v>
      </c>
      <c r="AB70" s="122">
        <v>6.9230769230769237E-4</v>
      </c>
      <c r="AC70" s="150">
        <v>21</v>
      </c>
      <c r="AD70" s="172">
        <v>23</v>
      </c>
      <c r="AE70" s="149"/>
      <c r="AF70" s="59"/>
      <c r="AG70" s="75"/>
    </row>
    <row r="71" spans="1:33" s="144" customFormat="1" x14ac:dyDescent="0.25">
      <c r="A71" s="147">
        <v>75</v>
      </c>
      <c r="B71" s="225">
        <v>13</v>
      </c>
      <c r="C71" s="147">
        <v>2015</v>
      </c>
      <c r="D71" s="147">
        <v>3</v>
      </c>
      <c r="E71" s="147">
        <v>9</v>
      </c>
      <c r="F71" s="89">
        <v>0.67916666666666703</v>
      </c>
      <c r="G71" s="150">
        <v>2015</v>
      </c>
      <c r="H71" s="150">
        <v>3</v>
      </c>
      <c r="I71" s="150">
        <v>6</v>
      </c>
      <c r="J71" s="89">
        <v>0.17499999999999999</v>
      </c>
      <c r="K71" s="150" t="s">
        <v>92</v>
      </c>
      <c r="L71" s="121">
        <v>7.8</v>
      </c>
      <c r="M71" s="150">
        <v>246</v>
      </c>
      <c r="N71" s="150">
        <v>246</v>
      </c>
      <c r="O71" s="150">
        <v>0.4</v>
      </c>
      <c r="P71" s="150" t="s">
        <v>4</v>
      </c>
      <c r="Q71" s="60">
        <v>13.5</v>
      </c>
      <c r="R71" s="150">
        <v>7127062</v>
      </c>
      <c r="S71" s="60">
        <v>1624353</v>
      </c>
      <c r="T71" s="150">
        <v>7127053</v>
      </c>
      <c r="U71" s="60">
        <v>1624387</v>
      </c>
      <c r="V71" s="96">
        <f t="shared" si="2"/>
        <v>35.171010790137949</v>
      </c>
      <c r="W71" s="150" t="s">
        <v>100</v>
      </c>
      <c r="X71" s="150">
        <v>2.4700000000000002</v>
      </c>
      <c r="Y71" s="59" t="s">
        <v>91</v>
      </c>
      <c r="Z71" s="59" t="s">
        <v>98</v>
      </c>
      <c r="AA71" s="59">
        <v>478</v>
      </c>
      <c r="AB71" s="122">
        <v>5.167364016736402E-3</v>
      </c>
      <c r="AC71" s="150">
        <v>41</v>
      </c>
      <c r="AD71" s="172">
        <v>18</v>
      </c>
      <c r="AE71" s="149"/>
      <c r="AF71" s="59"/>
      <c r="AG71" s="75"/>
    </row>
    <row r="72" spans="1:33" s="144" customFormat="1" x14ac:dyDescent="0.25">
      <c r="A72" s="147">
        <v>76</v>
      </c>
      <c r="B72" s="225">
        <v>13</v>
      </c>
      <c r="C72" s="147">
        <v>2015</v>
      </c>
      <c r="D72" s="147">
        <v>3</v>
      </c>
      <c r="E72" s="147">
        <v>9</v>
      </c>
      <c r="F72" s="89">
        <v>0.72083333333333299</v>
      </c>
      <c r="G72" s="150">
        <v>2015</v>
      </c>
      <c r="H72" s="150">
        <v>3</v>
      </c>
      <c r="I72" s="150">
        <v>6</v>
      </c>
      <c r="J72" s="89">
        <v>0.21666666666666701</v>
      </c>
      <c r="K72" s="150" t="s">
        <v>92</v>
      </c>
      <c r="L72" s="121">
        <v>7.8</v>
      </c>
      <c r="M72" s="150">
        <v>246</v>
      </c>
      <c r="N72" s="150">
        <v>246</v>
      </c>
      <c r="O72" s="150">
        <v>0.4</v>
      </c>
      <c r="P72" s="150" t="s">
        <v>4</v>
      </c>
      <c r="Q72" s="60">
        <v>13.5</v>
      </c>
      <c r="R72" s="150">
        <v>7127062</v>
      </c>
      <c r="S72" s="60">
        <v>1624353</v>
      </c>
      <c r="T72" s="150">
        <v>7127047</v>
      </c>
      <c r="U72" s="60">
        <v>1624384</v>
      </c>
      <c r="V72" s="96">
        <f t="shared" si="2"/>
        <v>34.438350715445125</v>
      </c>
      <c r="W72" s="150" t="s">
        <v>100</v>
      </c>
      <c r="X72" s="150">
        <v>1.99</v>
      </c>
      <c r="Y72" s="59" t="s">
        <v>91</v>
      </c>
      <c r="Z72" s="59" t="s">
        <v>101</v>
      </c>
      <c r="AA72" s="59">
        <v>500</v>
      </c>
      <c r="AB72" s="122">
        <v>3.98E-3</v>
      </c>
      <c r="AC72" s="150">
        <v>35</v>
      </c>
      <c r="AD72" s="172">
        <v>18</v>
      </c>
      <c r="AE72" s="149"/>
      <c r="AF72" s="80"/>
      <c r="AG72" s="75"/>
    </row>
    <row r="73" spans="1:33" s="144" customFormat="1" x14ac:dyDescent="0.25">
      <c r="A73" s="147">
        <f t="shared" ref="A73:A74" si="3">A72+1</f>
        <v>77</v>
      </c>
      <c r="B73" s="225">
        <v>13</v>
      </c>
      <c r="C73" s="147">
        <v>2015</v>
      </c>
      <c r="D73" s="147">
        <v>3</v>
      </c>
      <c r="E73" s="147">
        <v>9</v>
      </c>
      <c r="F73" s="89">
        <v>0.76249999999999996</v>
      </c>
      <c r="G73" s="150">
        <v>2015</v>
      </c>
      <c r="H73" s="150">
        <v>3</v>
      </c>
      <c r="I73" s="150">
        <v>6</v>
      </c>
      <c r="J73" s="89">
        <v>0.25833333333333303</v>
      </c>
      <c r="K73" s="150" t="s">
        <v>92</v>
      </c>
      <c r="L73" s="121">
        <v>7.8</v>
      </c>
      <c r="M73" s="150">
        <v>246</v>
      </c>
      <c r="N73" s="150">
        <v>246</v>
      </c>
      <c r="O73" s="150">
        <v>0.4</v>
      </c>
      <c r="P73" s="150" t="s">
        <v>4</v>
      </c>
      <c r="Q73" s="60">
        <v>13.5</v>
      </c>
      <c r="R73" s="150">
        <v>7127062</v>
      </c>
      <c r="S73" s="60">
        <v>1624353</v>
      </c>
      <c r="T73" s="150">
        <v>7127044</v>
      </c>
      <c r="U73" s="60">
        <v>1624381</v>
      </c>
      <c r="V73" s="96">
        <f t="shared" si="2"/>
        <v>33.286633954186478</v>
      </c>
      <c r="W73" s="150" t="s">
        <v>5</v>
      </c>
      <c r="X73" s="150">
        <v>2.34</v>
      </c>
      <c r="Y73" s="59" t="s">
        <v>91</v>
      </c>
      <c r="Z73" s="59" t="s">
        <v>96</v>
      </c>
      <c r="AA73" s="59">
        <v>872</v>
      </c>
      <c r="AB73" s="122">
        <v>2.68348623853211E-3</v>
      </c>
      <c r="AC73" s="150">
        <v>45</v>
      </c>
      <c r="AD73" s="172">
        <v>45</v>
      </c>
      <c r="AE73" s="149"/>
      <c r="AF73" s="80"/>
      <c r="AG73" s="75"/>
    </row>
    <row r="74" spans="1:33" s="144" customFormat="1" x14ac:dyDescent="0.25">
      <c r="A74" s="147">
        <f t="shared" si="3"/>
        <v>78</v>
      </c>
      <c r="B74" s="225">
        <v>13</v>
      </c>
      <c r="C74" s="147">
        <v>2015</v>
      </c>
      <c r="D74" s="147">
        <v>3</v>
      </c>
      <c r="E74" s="147">
        <v>9</v>
      </c>
      <c r="F74" s="89">
        <v>0.80416666666666703</v>
      </c>
      <c r="G74" s="150">
        <v>2015</v>
      </c>
      <c r="H74" s="150">
        <v>3</v>
      </c>
      <c r="I74" s="150">
        <v>6</v>
      </c>
      <c r="J74" s="89">
        <v>0.3</v>
      </c>
      <c r="K74" s="150" t="s">
        <v>92</v>
      </c>
      <c r="L74" s="121">
        <v>7.8</v>
      </c>
      <c r="M74" s="150">
        <v>246</v>
      </c>
      <c r="N74" s="150">
        <v>246</v>
      </c>
      <c r="O74" s="150">
        <v>0.4</v>
      </c>
      <c r="P74" s="150" t="s">
        <v>4</v>
      </c>
      <c r="Q74" s="60">
        <v>13.5</v>
      </c>
      <c r="R74" s="150">
        <v>7127062</v>
      </c>
      <c r="S74" s="60">
        <v>1624353</v>
      </c>
      <c r="T74" s="150">
        <v>7127032</v>
      </c>
      <c r="U74" s="60">
        <v>1624371</v>
      </c>
      <c r="V74" s="96">
        <f t="shared" si="2"/>
        <v>34.985711369071801</v>
      </c>
      <c r="W74" s="150" t="s">
        <v>8</v>
      </c>
      <c r="X74" s="150">
        <v>3.35</v>
      </c>
      <c r="Y74" s="59" t="s">
        <v>91</v>
      </c>
      <c r="Z74" s="59" t="s">
        <v>4</v>
      </c>
      <c r="AA74" s="59">
        <v>400</v>
      </c>
      <c r="AB74" s="122">
        <v>8.3750000000000005E-3</v>
      </c>
      <c r="AC74" s="150">
        <v>40</v>
      </c>
      <c r="AD74" s="172">
        <v>30</v>
      </c>
      <c r="AE74" s="149"/>
      <c r="AF74" s="59"/>
      <c r="AG74" s="75"/>
    </row>
  </sheetData>
  <mergeCells count="8">
    <mergeCell ref="L2:M2"/>
    <mergeCell ref="N2:P2"/>
    <mergeCell ref="T4:U4"/>
    <mergeCell ref="R4:S4"/>
    <mergeCell ref="A4:A5"/>
    <mergeCell ref="C4:F4"/>
    <mergeCell ref="G4:J4"/>
    <mergeCell ref="K4:O4"/>
  </mergeCells>
  <hyperlinks>
    <hyperlink ref="AE6" r:id="rId1"/>
    <hyperlink ref="AE7" r:id="rId2"/>
    <hyperlink ref="AE8" r:id="rId3"/>
    <hyperlink ref="AE9" r:id="rId4"/>
    <hyperlink ref="AE10" r:id="rId5"/>
    <hyperlink ref="AE11" r:id="rId6"/>
    <hyperlink ref="AE12" r:id="rId7"/>
    <hyperlink ref="AE13" r:id="rId8"/>
    <hyperlink ref="AE14" r:id="rId9"/>
    <hyperlink ref="AE15" r:id="rId10"/>
    <hyperlink ref="AE16" r:id="rId11"/>
    <hyperlink ref="AE17" r:id="rId12"/>
    <hyperlink ref="AE18" r:id="rId13"/>
    <hyperlink ref="AE19" r:id="rId14"/>
    <hyperlink ref="AE20" r:id="rId15"/>
    <hyperlink ref="AE26" r:id="rId16"/>
    <hyperlink ref="AE27" r:id="rId17"/>
    <hyperlink ref="AE28" r:id="rId18"/>
    <hyperlink ref="AE29" r:id="rId19"/>
    <hyperlink ref="AE30" r:id="rId20"/>
    <hyperlink ref="AE31" r:id="rId21"/>
    <hyperlink ref="AE32" r:id="rId22"/>
    <hyperlink ref="AE33" r:id="rId23"/>
    <hyperlink ref="AF33" r:id="rId24"/>
    <hyperlink ref="AG33" r:id="rId25"/>
  </hyperlinks>
  <pageMargins left="0.7" right="0.7" top="0.75" bottom="0.75" header="0.3" footer="0.3"/>
  <pageSetup paperSize="9" orientation="portrait" verticalDpi="0" r:id="rId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O31"/>
  <sheetViews>
    <sheetView zoomScale="85" zoomScaleNormal="85" workbookViewId="0">
      <pane ySplit="1" topLeftCell="A2" activePane="bottomLeft" state="frozen"/>
      <selection pane="bottomLeft" activeCell="J38" sqref="J38"/>
    </sheetView>
  </sheetViews>
  <sheetFormatPr defaultRowHeight="15" x14ac:dyDescent="0.25"/>
  <cols>
    <col min="2" max="2" width="9.140625" style="175"/>
    <col min="11" max="11" width="11.140625" customWidth="1"/>
    <col min="12" max="12" width="10.85546875" customWidth="1"/>
    <col min="13" max="14" width="10.140625" customWidth="1"/>
    <col min="15" max="15" width="10.7109375" customWidth="1"/>
    <col min="17" max="17" width="10.5703125" style="84" customWidth="1"/>
    <col min="18" max="18" width="14.42578125" style="144" customWidth="1"/>
    <col min="19" max="19" width="15.28515625" style="144" customWidth="1"/>
    <col min="20" max="20" width="12.42578125" style="84" customWidth="1"/>
    <col min="21" max="21" width="13.28515625" customWidth="1"/>
    <col min="22" max="22" width="18.140625" customWidth="1"/>
    <col min="23" max="23" width="12" customWidth="1"/>
    <col min="24" max="24" width="13" customWidth="1"/>
    <col min="26" max="26" width="22.7109375" customWidth="1"/>
    <col min="27" max="27" width="22.7109375" style="31" customWidth="1"/>
    <col min="28" max="28" width="17.85546875" style="31" customWidth="1"/>
    <col min="31" max="31" width="23.28515625" style="31" customWidth="1"/>
    <col min="32" max="32" width="22.140625" customWidth="1"/>
  </cols>
  <sheetData>
    <row r="1" spans="1:119" s="7" customFormat="1" x14ac:dyDescent="0.25">
      <c r="A1" s="6"/>
      <c r="B1" s="6"/>
      <c r="C1" s="6"/>
      <c r="G1" s="149"/>
      <c r="H1" s="149"/>
      <c r="I1" s="149"/>
      <c r="J1" s="149"/>
      <c r="K1" s="149"/>
      <c r="L1" s="149"/>
      <c r="M1" s="9"/>
      <c r="N1" s="149"/>
      <c r="O1" s="149"/>
      <c r="P1" s="9"/>
      <c r="Q1" s="9"/>
      <c r="R1" s="9"/>
      <c r="S1" s="9"/>
      <c r="T1" s="9"/>
      <c r="W1" s="9"/>
    </row>
    <row r="2" spans="1:119" s="105" customFormat="1" ht="15" customHeight="1" x14ac:dyDescent="0.25">
      <c r="A2" s="232" t="s">
        <v>132</v>
      </c>
      <c r="B2" s="138"/>
      <c r="C2" s="138"/>
      <c r="D2" s="138"/>
      <c r="E2" s="138"/>
      <c r="F2" s="176"/>
      <c r="G2" s="9"/>
      <c r="H2" s="176"/>
      <c r="I2" s="176"/>
      <c r="J2" s="227"/>
      <c r="K2" s="177"/>
      <c r="L2" s="262" t="s">
        <v>115</v>
      </c>
      <c r="M2" s="263"/>
      <c r="N2" s="263" t="s">
        <v>0</v>
      </c>
      <c r="O2" s="263"/>
      <c r="P2" s="264"/>
      <c r="Q2" s="108"/>
      <c r="R2" s="150"/>
      <c r="S2" s="150"/>
      <c r="T2" s="108"/>
      <c r="U2" s="108"/>
      <c r="V2" s="7"/>
    </row>
    <row r="3" spans="1:119" s="105" customFormat="1" ht="15.75" thickBot="1" x14ac:dyDescent="0.3">
      <c r="A3" s="107"/>
      <c r="B3" s="138"/>
      <c r="C3" s="107"/>
      <c r="D3" s="107"/>
      <c r="E3" s="107"/>
      <c r="G3" s="108"/>
      <c r="H3" s="108"/>
      <c r="I3" s="108"/>
      <c r="J3" s="108"/>
      <c r="K3" s="7"/>
      <c r="L3" s="108"/>
      <c r="M3" s="108"/>
      <c r="N3" s="108"/>
      <c r="O3" s="108"/>
      <c r="P3" s="108"/>
      <c r="Q3" s="108"/>
      <c r="R3" s="150"/>
      <c r="S3" s="150"/>
      <c r="T3" s="108"/>
      <c r="U3" s="108"/>
      <c r="V3" s="7"/>
      <c r="W3" s="9"/>
      <c r="Y3" s="70"/>
    </row>
    <row r="4" spans="1:119" s="105" customFormat="1" x14ac:dyDescent="0.25">
      <c r="A4" s="265" t="s">
        <v>116</v>
      </c>
      <c r="B4" s="182"/>
      <c r="C4" s="269" t="s">
        <v>1</v>
      </c>
      <c r="D4" s="270"/>
      <c r="E4" s="270"/>
      <c r="F4" s="271"/>
      <c r="G4" s="269" t="s">
        <v>128</v>
      </c>
      <c r="H4" s="270"/>
      <c r="I4" s="270"/>
      <c r="J4" s="271"/>
      <c r="K4" s="272" t="s">
        <v>127</v>
      </c>
      <c r="L4" s="273"/>
      <c r="M4" s="273"/>
      <c r="N4" s="273"/>
      <c r="O4" s="273"/>
      <c r="P4" s="151"/>
      <c r="Q4" s="151"/>
      <c r="R4" s="278" t="s">
        <v>133</v>
      </c>
      <c r="S4" s="268"/>
      <c r="T4" s="267" t="s">
        <v>126</v>
      </c>
      <c r="U4" s="268"/>
      <c r="V4" s="69" t="s">
        <v>125</v>
      </c>
      <c r="W4" s="237"/>
      <c r="X4" s="24"/>
      <c r="Y4" s="25" t="s">
        <v>124</v>
      </c>
      <c r="Z4" s="25"/>
      <c r="AA4" s="25"/>
      <c r="AB4" s="25"/>
      <c r="AC4" s="25"/>
      <c r="AD4" s="15"/>
      <c r="AE4" s="25" t="s">
        <v>123</v>
      </c>
      <c r="AF4" s="25"/>
      <c r="AG4" s="15"/>
      <c r="AH4" s="7"/>
    </row>
    <row r="5" spans="1:119" s="105" customFormat="1" ht="45.75" thickBot="1" x14ac:dyDescent="0.3">
      <c r="A5" s="266"/>
      <c r="B5" s="183" t="s">
        <v>131</v>
      </c>
      <c r="C5" s="13" t="s">
        <v>117</v>
      </c>
      <c r="D5" s="11" t="s">
        <v>118</v>
      </c>
      <c r="E5" s="11" t="s">
        <v>119</v>
      </c>
      <c r="F5" s="12" t="s">
        <v>120</v>
      </c>
      <c r="G5" s="13" t="s">
        <v>117</v>
      </c>
      <c r="H5" s="11" t="s">
        <v>118</v>
      </c>
      <c r="I5" s="11" t="s">
        <v>119</v>
      </c>
      <c r="J5" s="12" t="s">
        <v>120</v>
      </c>
      <c r="K5" s="13" t="s">
        <v>162</v>
      </c>
      <c r="L5" s="83" t="s">
        <v>156</v>
      </c>
      <c r="M5" s="83" t="s">
        <v>136</v>
      </c>
      <c r="N5" s="83" t="s">
        <v>135</v>
      </c>
      <c r="O5" s="83" t="s">
        <v>137</v>
      </c>
      <c r="P5" s="83" t="s">
        <v>138</v>
      </c>
      <c r="Q5" s="83" t="s">
        <v>139</v>
      </c>
      <c r="R5" s="13" t="s">
        <v>113</v>
      </c>
      <c r="S5" s="14" t="s">
        <v>114</v>
      </c>
      <c r="T5" s="13" t="s">
        <v>113</v>
      </c>
      <c r="U5" s="14" t="s">
        <v>114</v>
      </c>
      <c r="V5" s="81" t="s">
        <v>150</v>
      </c>
      <c r="W5" s="238" t="s">
        <v>121</v>
      </c>
      <c r="X5" s="228" t="s">
        <v>157</v>
      </c>
      <c r="Y5" s="11" t="s">
        <v>122</v>
      </c>
      <c r="Z5" s="11" t="s">
        <v>143</v>
      </c>
      <c r="AA5" s="83" t="s">
        <v>144</v>
      </c>
      <c r="AB5" s="83" t="s">
        <v>159</v>
      </c>
      <c r="AC5" s="83" t="s">
        <v>152</v>
      </c>
      <c r="AD5" s="179" t="s">
        <v>146</v>
      </c>
      <c r="AE5" s="11"/>
      <c r="AF5" s="11"/>
      <c r="AG5" s="14"/>
    </row>
    <row r="6" spans="1:119" s="105" customFormat="1" x14ac:dyDescent="0.25">
      <c r="A6" s="73">
        <v>1</v>
      </c>
      <c r="B6" s="73">
        <v>6</v>
      </c>
      <c r="C6" s="106">
        <v>2015</v>
      </c>
      <c r="D6" s="106">
        <v>1</v>
      </c>
      <c r="E6" s="106">
        <v>23</v>
      </c>
      <c r="F6" s="54">
        <v>0.51250000000000007</v>
      </c>
      <c r="G6" s="106">
        <v>2015</v>
      </c>
      <c r="H6" s="106">
        <v>1</v>
      </c>
      <c r="I6" s="106">
        <v>21</v>
      </c>
      <c r="J6" s="54">
        <v>0.5</v>
      </c>
      <c r="K6" s="108">
        <v>0</v>
      </c>
      <c r="L6" s="108">
        <v>0.1</v>
      </c>
      <c r="M6" s="108">
        <v>2</v>
      </c>
      <c r="N6" s="108">
        <v>2</v>
      </c>
      <c r="O6" s="108">
        <v>-0.1</v>
      </c>
      <c r="P6" s="108" t="s">
        <v>4</v>
      </c>
      <c r="Q6" s="104">
        <v>0.1</v>
      </c>
      <c r="R6" s="150">
        <v>7125092</v>
      </c>
      <c r="S6" s="104">
        <v>1624957</v>
      </c>
      <c r="T6" s="109">
        <v>7125063</v>
      </c>
      <c r="U6" s="104">
        <v>1624991</v>
      </c>
      <c r="V6" s="96">
        <f>((R6-T6)^2+(S6-U6)^2)^0.5</f>
        <v>44.687805943008662</v>
      </c>
      <c r="W6" s="58" t="s">
        <v>94</v>
      </c>
      <c r="X6" s="111">
        <v>3.52</v>
      </c>
      <c r="Y6" s="111">
        <v>1.2</v>
      </c>
      <c r="Z6" s="59" t="s">
        <v>8</v>
      </c>
      <c r="AA6" s="59">
        <v>742</v>
      </c>
      <c r="AB6" s="118">
        <v>4.7439353099730458E-3</v>
      </c>
      <c r="AC6" s="116">
        <v>68</v>
      </c>
      <c r="AD6" s="21">
        <v>30</v>
      </c>
      <c r="AE6" s="80"/>
      <c r="AF6" s="80"/>
      <c r="AG6" s="74"/>
    </row>
    <row r="7" spans="1:119" s="105" customFormat="1" x14ac:dyDescent="0.25">
      <c r="A7" s="21">
        <f>A6+1</f>
        <v>2</v>
      </c>
      <c r="B7" s="21">
        <v>6</v>
      </c>
      <c r="C7" s="106">
        <v>2015</v>
      </c>
      <c r="D7" s="106">
        <v>1</v>
      </c>
      <c r="E7" s="106">
        <v>23</v>
      </c>
      <c r="F7" s="55">
        <v>0.51250000000000007</v>
      </c>
      <c r="G7" s="106">
        <v>2015</v>
      </c>
      <c r="H7" s="106">
        <v>1</v>
      </c>
      <c r="I7" s="106">
        <v>21</v>
      </c>
      <c r="J7" s="55">
        <v>0.5</v>
      </c>
      <c r="K7" s="108">
        <v>0</v>
      </c>
      <c r="L7" s="108">
        <v>0.1</v>
      </c>
      <c r="M7" s="108">
        <v>2</v>
      </c>
      <c r="N7" s="108">
        <v>2</v>
      </c>
      <c r="O7" s="108">
        <v>-0.1</v>
      </c>
      <c r="P7" s="108" t="s">
        <v>4</v>
      </c>
      <c r="Q7" s="60">
        <v>0.1</v>
      </c>
      <c r="R7" s="150">
        <v>7125092</v>
      </c>
      <c r="S7" s="60">
        <v>1624957</v>
      </c>
      <c r="T7" s="109">
        <v>7125063</v>
      </c>
      <c r="U7" s="60">
        <v>1624989</v>
      </c>
      <c r="V7" s="96">
        <f t="shared" ref="V7:V13" si="0">((R7-T7)^2+(S7-U7)^2)^0.5</f>
        <v>43.185645763378368</v>
      </c>
      <c r="W7" s="58" t="s">
        <v>94</v>
      </c>
      <c r="X7" s="111">
        <v>4.26</v>
      </c>
      <c r="Y7" s="111">
        <v>1.2</v>
      </c>
      <c r="Z7" s="59" t="s">
        <v>96</v>
      </c>
      <c r="AA7" s="59">
        <v>730</v>
      </c>
      <c r="AB7" s="112">
        <v>5.8356164383561639E-3</v>
      </c>
      <c r="AC7" s="116">
        <v>58</v>
      </c>
      <c r="AD7" s="21">
        <v>35</v>
      </c>
      <c r="AE7" s="80"/>
      <c r="AF7" s="59"/>
      <c r="AG7" s="75"/>
    </row>
    <row r="8" spans="1:119" s="105" customFormat="1" x14ac:dyDescent="0.25">
      <c r="A8" s="21">
        <f>A7+1</f>
        <v>3</v>
      </c>
      <c r="B8" s="21">
        <v>6</v>
      </c>
      <c r="C8" s="106">
        <v>2015</v>
      </c>
      <c r="D8" s="106">
        <v>1</v>
      </c>
      <c r="E8" s="106">
        <v>23</v>
      </c>
      <c r="F8" s="55">
        <v>0.55416666666666703</v>
      </c>
      <c r="G8" s="106">
        <v>2015</v>
      </c>
      <c r="H8" s="106">
        <v>1</v>
      </c>
      <c r="I8" s="106">
        <v>21</v>
      </c>
      <c r="J8" s="55">
        <v>0.54166666666666696</v>
      </c>
      <c r="K8" s="108">
        <v>0</v>
      </c>
      <c r="L8" s="108">
        <v>0.1</v>
      </c>
      <c r="M8" s="108">
        <v>2</v>
      </c>
      <c r="N8" s="108">
        <v>2</v>
      </c>
      <c r="O8" s="108">
        <v>-0.1</v>
      </c>
      <c r="P8" s="108" t="s">
        <v>4</v>
      </c>
      <c r="Q8" s="60">
        <v>0.1</v>
      </c>
      <c r="R8" s="150">
        <v>7125092</v>
      </c>
      <c r="S8" s="60">
        <v>1624957</v>
      </c>
      <c r="T8" s="109">
        <v>7125062</v>
      </c>
      <c r="U8" s="60">
        <v>1624987</v>
      </c>
      <c r="V8" s="96">
        <f t="shared" si="0"/>
        <v>42.426406871192853</v>
      </c>
      <c r="W8" s="58" t="s">
        <v>94</v>
      </c>
      <c r="X8" s="111">
        <v>2.98</v>
      </c>
      <c r="Y8" s="111">
        <v>1.2</v>
      </c>
      <c r="Z8" s="59" t="s">
        <v>96</v>
      </c>
      <c r="AA8" s="59">
        <v>767</v>
      </c>
      <c r="AB8" s="112">
        <v>3.8852672750977835E-3</v>
      </c>
      <c r="AC8" s="116">
        <v>50</v>
      </c>
      <c r="AD8" s="21">
        <v>30</v>
      </c>
      <c r="AE8" s="120" t="s">
        <v>130</v>
      </c>
      <c r="AF8" s="59"/>
      <c r="AG8" s="75"/>
    </row>
    <row r="9" spans="1:119" s="105" customFormat="1" x14ac:dyDescent="0.25">
      <c r="A9" s="21">
        <f>A8+1</f>
        <v>4</v>
      </c>
      <c r="B9" s="21">
        <v>6</v>
      </c>
      <c r="C9" s="106">
        <v>2015</v>
      </c>
      <c r="D9" s="106">
        <v>1</v>
      </c>
      <c r="E9" s="106">
        <v>23</v>
      </c>
      <c r="F9" s="55">
        <v>0.59583333333333299</v>
      </c>
      <c r="G9" s="106">
        <v>2015</v>
      </c>
      <c r="H9" s="106">
        <v>1</v>
      </c>
      <c r="I9" s="106">
        <v>21</v>
      </c>
      <c r="J9" s="55">
        <v>0.58333333333333304</v>
      </c>
      <c r="K9" s="108">
        <v>0</v>
      </c>
      <c r="L9" s="108">
        <v>0.1</v>
      </c>
      <c r="M9" s="108">
        <v>2</v>
      </c>
      <c r="N9" s="108">
        <v>2</v>
      </c>
      <c r="O9" s="108">
        <v>-0.1</v>
      </c>
      <c r="P9" s="108" t="s">
        <v>4</v>
      </c>
      <c r="Q9" s="60">
        <v>0.1</v>
      </c>
      <c r="R9" s="150">
        <v>7125092</v>
      </c>
      <c r="S9" s="60">
        <v>1624957</v>
      </c>
      <c r="T9" s="109">
        <v>7125067</v>
      </c>
      <c r="U9" s="60">
        <v>1624988</v>
      </c>
      <c r="V9" s="96">
        <f t="shared" si="0"/>
        <v>39.824615503479755</v>
      </c>
      <c r="W9" s="58" t="s">
        <v>95</v>
      </c>
      <c r="X9" s="111">
        <v>4.68</v>
      </c>
      <c r="Y9" s="59">
        <v>1.2</v>
      </c>
      <c r="Z9" s="59" t="s">
        <v>96</v>
      </c>
      <c r="AA9" s="59">
        <v>702</v>
      </c>
      <c r="AB9" s="112">
        <v>6.6666666666666662E-3</v>
      </c>
      <c r="AC9" s="116">
        <v>75</v>
      </c>
      <c r="AD9" s="21">
        <v>40</v>
      </c>
      <c r="AE9" s="59"/>
      <c r="AF9" s="59"/>
      <c r="AG9" s="75"/>
    </row>
    <row r="10" spans="1:119" s="20" customFormat="1" ht="3" customHeight="1" thickBot="1" x14ac:dyDescent="0.3">
      <c r="A10" s="30"/>
      <c r="B10" s="241">
        <v>6</v>
      </c>
      <c r="C10" s="35"/>
      <c r="D10" s="35"/>
      <c r="E10" s="35"/>
      <c r="F10" s="36"/>
      <c r="G10" s="35"/>
      <c r="H10" s="35"/>
      <c r="I10" s="41"/>
      <c r="J10" s="42"/>
      <c r="K10" s="42"/>
      <c r="L10" s="41"/>
      <c r="M10" s="41"/>
      <c r="N10" s="41"/>
      <c r="O10" s="48"/>
      <c r="P10" s="49"/>
      <c r="Q10" s="41"/>
      <c r="R10" s="41"/>
      <c r="S10" s="41"/>
      <c r="T10" s="51"/>
      <c r="U10" s="98"/>
      <c r="V10" s="98"/>
      <c r="W10" s="239"/>
      <c r="X10" s="52"/>
      <c r="Y10" s="53"/>
      <c r="Z10" s="97"/>
      <c r="AA10" s="97"/>
      <c r="AB10" s="97"/>
      <c r="AC10" s="53"/>
      <c r="AD10" s="82"/>
      <c r="AE10" s="53"/>
      <c r="AF10" s="53"/>
      <c r="AG10" s="82"/>
      <c r="AH10" s="149"/>
      <c r="AI10" s="152"/>
      <c r="AJ10" s="152"/>
      <c r="AK10" s="149"/>
      <c r="AL10" s="149"/>
      <c r="AM10" s="149"/>
      <c r="AN10" s="149"/>
      <c r="AO10" s="149"/>
      <c r="AP10" s="149"/>
      <c r="AQ10" s="149"/>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row>
    <row r="11" spans="1:119" s="144" customFormat="1" x14ac:dyDescent="0.25">
      <c r="A11" s="240">
        <v>5</v>
      </c>
      <c r="B11" s="60">
        <v>11</v>
      </c>
      <c r="C11" s="147">
        <v>2015</v>
      </c>
      <c r="D11" s="147">
        <v>2</v>
      </c>
      <c r="E11" s="147">
        <v>10</v>
      </c>
      <c r="F11" s="54">
        <v>0.51250000000000007</v>
      </c>
      <c r="G11" s="147">
        <v>2015</v>
      </c>
      <c r="H11" s="147">
        <v>2</v>
      </c>
      <c r="I11" s="147">
        <v>6</v>
      </c>
      <c r="J11" s="54">
        <v>8.3333333333333332E-3</v>
      </c>
      <c r="K11" s="150" t="s">
        <v>92</v>
      </c>
      <c r="L11" s="150">
        <v>9.5</v>
      </c>
      <c r="M11" s="150">
        <v>266</v>
      </c>
      <c r="N11" s="150">
        <v>267</v>
      </c>
      <c r="O11" s="150">
        <v>1.6</v>
      </c>
      <c r="P11" s="150" t="s">
        <v>4</v>
      </c>
      <c r="Q11" s="215">
        <v>14.1</v>
      </c>
      <c r="R11" s="150">
        <v>7125088</v>
      </c>
      <c r="S11" s="60">
        <v>1624965</v>
      </c>
      <c r="T11" s="150">
        <v>7125082</v>
      </c>
      <c r="U11" s="104">
        <v>1624978</v>
      </c>
      <c r="V11" s="96">
        <f t="shared" si="0"/>
        <v>14.317821063276353</v>
      </c>
      <c r="W11" s="60" t="s">
        <v>94</v>
      </c>
      <c r="X11" s="150">
        <v>1.77</v>
      </c>
      <c r="Y11" s="59" t="s">
        <v>91</v>
      </c>
      <c r="Z11" s="59" t="s">
        <v>98</v>
      </c>
      <c r="AA11" s="59">
        <v>695</v>
      </c>
      <c r="AB11" s="122">
        <v>2.5467625899280575E-3</v>
      </c>
      <c r="AC11" s="150">
        <v>40</v>
      </c>
      <c r="AD11" s="60">
        <v>35</v>
      </c>
      <c r="AE11" s="119"/>
      <c r="AF11" s="80"/>
      <c r="AG11" s="75"/>
    </row>
    <row r="12" spans="1:119" s="144" customFormat="1" x14ac:dyDescent="0.25">
      <c r="A12" s="21">
        <f>A11+1</f>
        <v>6</v>
      </c>
      <c r="B12" s="60">
        <v>11</v>
      </c>
      <c r="C12" s="147">
        <v>2015</v>
      </c>
      <c r="D12" s="147">
        <v>2</v>
      </c>
      <c r="E12" s="147">
        <v>10</v>
      </c>
      <c r="F12" s="55">
        <v>0.51250000000000007</v>
      </c>
      <c r="G12" s="147">
        <v>2015</v>
      </c>
      <c r="H12" s="147">
        <v>2</v>
      </c>
      <c r="I12" s="147">
        <v>6</v>
      </c>
      <c r="J12" s="55">
        <v>8.3333333333333332E-3</v>
      </c>
      <c r="K12" s="150" t="s">
        <v>92</v>
      </c>
      <c r="L12" s="150">
        <v>9.5</v>
      </c>
      <c r="M12" s="150">
        <v>266</v>
      </c>
      <c r="N12" s="150">
        <v>267</v>
      </c>
      <c r="O12" s="150">
        <v>1.6</v>
      </c>
      <c r="P12" s="150" t="s">
        <v>4</v>
      </c>
      <c r="Q12" s="60">
        <v>14.1</v>
      </c>
      <c r="R12" s="150">
        <v>7125088</v>
      </c>
      <c r="S12" s="60">
        <v>1624965</v>
      </c>
      <c r="T12" s="150">
        <v>7125093</v>
      </c>
      <c r="U12" s="60">
        <v>1624983</v>
      </c>
      <c r="V12" s="96">
        <f t="shared" si="0"/>
        <v>18.681541692269406</v>
      </c>
      <c r="W12" s="60" t="s">
        <v>94</v>
      </c>
      <c r="X12" s="150">
        <v>2.91</v>
      </c>
      <c r="Y12" s="59" t="s">
        <v>91</v>
      </c>
      <c r="Z12" s="59" t="s">
        <v>98</v>
      </c>
      <c r="AA12" s="59">
        <v>650</v>
      </c>
      <c r="AB12" s="122">
        <v>4.4769230769230771E-3</v>
      </c>
      <c r="AC12" s="150">
        <v>58</v>
      </c>
      <c r="AD12" s="60">
        <v>47</v>
      </c>
      <c r="AE12" s="120" t="s">
        <v>130</v>
      </c>
      <c r="AF12" s="59"/>
      <c r="AG12" s="75"/>
    </row>
    <row r="13" spans="1:119" s="144" customFormat="1" x14ac:dyDescent="0.25">
      <c r="A13" s="21">
        <f t="shared" ref="A13" si="1">A12+1</f>
        <v>7</v>
      </c>
      <c r="B13" s="60">
        <v>11</v>
      </c>
      <c r="C13" s="147">
        <v>2015</v>
      </c>
      <c r="D13" s="147">
        <v>2</v>
      </c>
      <c r="E13" s="147">
        <v>10</v>
      </c>
      <c r="F13" s="55">
        <v>0.55416666666666703</v>
      </c>
      <c r="G13" s="147">
        <v>2015</v>
      </c>
      <c r="H13" s="147">
        <v>2</v>
      </c>
      <c r="I13" s="147">
        <v>6</v>
      </c>
      <c r="J13" s="55">
        <v>0.05</v>
      </c>
      <c r="K13" s="150" t="s">
        <v>92</v>
      </c>
      <c r="L13" s="150">
        <v>9.5</v>
      </c>
      <c r="M13" s="150">
        <v>266</v>
      </c>
      <c r="N13" s="150">
        <v>267</v>
      </c>
      <c r="O13" s="150">
        <v>1.6</v>
      </c>
      <c r="P13" s="150" t="s">
        <v>4</v>
      </c>
      <c r="Q13" s="60">
        <v>14.1</v>
      </c>
      <c r="R13" s="150">
        <v>7125088</v>
      </c>
      <c r="S13" s="60">
        <v>1624965</v>
      </c>
      <c r="T13" s="150">
        <v>7125093</v>
      </c>
      <c r="U13" s="60">
        <v>1624985</v>
      </c>
      <c r="V13" s="96">
        <f t="shared" si="0"/>
        <v>20.615528128088304</v>
      </c>
      <c r="W13" s="60" t="s">
        <v>94</v>
      </c>
      <c r="X13" s="150">
        <v>2.1</v>
      </c>
      <c r="Y13" s="59" t="s">
        <v>91</v>
      </c>
      <c r="Z13" s="59" t="s">
        <v>98</v>
      </c>
      <c r="AA13" s="59">
        <v>670</v>
      </c>
      <c r="AB13" s="122">
        <v>3.1343283582089551E-3</v>
      </c>
      <c r="AC13" s="150">
        <v>58</v>
      </c>
      <c r="AD13" s="60">
        <v>44</v>
      </c>
      <c r="AE13" s="119"/>
      <c r="AF13" s="59"/>
      <c r="AG13" s="75"/>
    </row>
    <row r="14" spans="1:119" s="149" customFormat="1" x14ac:dyDescent="0.25">
      <c r="A14" s="60"/>
      <c r="B14" s="60"/>
      <c r="C14" s="150"/>
      <c r="D14" s="150"/>
      <c r="E14" s="150"/>
      <c r="F14" s="89"/>
      <c r="G14" s="150"/>
      <c r="H14" s="150"/>
      <c r="I14" s="150"/>
      <c r="J14" s="89"/>
      <c r="K14" s="150"/>
      <c r="L14" s="150"/>
      <c r="M14" s="150"/>
      <c r="N14" s="150"/>
      <c r="O14" s="150"/>
      <c r="P14" s="150"/>
      <c r="Q14" s="60"/>
      <c r="S14" s="143"/>
      <c r="T14" s="150"/>
      <c r="U14" s="60"/>
      <c r="V14" s="58"/>
      <c r="W14" s="58"/>
      <c r="X14" s="121"/>
      <c r="Y14" s="150"/>
      <c r="Z14" s="67"/>
      <c r="AA14" s="59"/>
      <c r="AB14" s="150"/>
      <c r="AC14" s="150"/>
      <c r="AD14" s="60"/>
      <c r="AE14" s="59"/>
      <c r="AF14" s="59"/>
      <c r="AG14" s="101"/>
      <c r="AH14" s="59"/>
    </row>
    <row r="15" spans="1:119" s="144" customFormat="1" x14ac:dyDescent="0.25">
      <c r="A15" s="240">
        <v>29</v>
      </c>
      <c r="B15" s="60">
        <v>12</v>
      </c>
      <c r="C15" s="147">
        <v>2014</v>
      </c>
      <c r="D15" s="147">
        <v>2</v>
      </c>
      <c r="E15" s="147">
        <v>25</v>
      </c>
      <c r="F15" s="55">
        <v>0.43055555555555558</v>
      </c>
      <c r="G15" s="147">
        <v>2014</v>
      </c>
      <c r="H15" s="147">
        <v>2</v>
      </c>
      <c r="I15" s="147">
        <v>23</v>
      </c>
      <c r="J15" s="89" t="s">
        <v>4</v>
      </c>
      <c r="K15" s="145" t="s">
        <v>92</v>
      </c>
      <c r="L15" s="150">
        <v>12</v>
      </c>
      <c r="M15" s="150">
        <v>217</v>
      </c>
      <c r="N15" s="150">
        <v>217</v>
      </c>
      <c r="O15" s="150">
        <v>-1.3</v>
      </c>
      <c r="P15" s="150">
        <v>920</v>
      </c>
      <c r="Q15" s="60">
        <v>9.1</v>
      </c>
      <c r="R15" s="150">
        <v>7127054</v>
      </c>
      <c r="S15" s="60">
        <v>1624358</v>
      </c>
      <c r="T15" s="59">
        <v>7127146</v>
      </c>
      <c r="U15" s="58">
        <v>1624257</v>
      </c>
      <c r="V15" s="226">
        <f t="shared" ref="V15:V24" si="2">((R15-T15)^2+(S15-U15)^2)^0.5</f>
        <v>136.61991070118586</v>
      </c>
      <c r="W15" s="21" t="s">
        <v>8</v>
      </c>
      <c r="X15" s="67" t="s">
        <v>4</v>
      </c>
      <c r="Y15" s="59" t="s">
        <v>93</v>
      </c>
      <c r="Z15" s="145" t="s">
        <v>4</v>
      </c>
      <c r="AA15" s="145" t="s">
        <v>4</v>
      </c>
      <c r="AB15" s="145" t="s">
        <v>4</v>
      </c>
      <c r="AC15" s="59">
        <v>60</v>
      </c>
      <c r="AD15" s="58">
        <v>70</v>
      </c>
      <c r="AE15" s="80" t="s">
        <v>85</v>
      </c>
      <c r="AF15" s="80" t="s">
        <v>86</v>
      </c>
      <c r="AG15" s="75"/>
      <c r="AH15" s="149"/>
      <c r="AI15" s="149"/>
      <c r="AJ15" s="149"/>
      <c r="AK15" s="149"/>
      <c r="AL15" s="149"/>
      <c r="AM15" s="149"/>
      <c r="AN15" s="149"/>
      <c r="AO15" s="149"/>
      <c r="AP15" s="149"/>
      <c r="AQ15" s="149"/>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row>
    <row r="16" spans="1:119" s="144" customFormat="1" x14ac:dyDescent="0.25">
      <c r="A16" s="21">
        <v>30</v>
      </c>
      <c r="B16" s="60">
        <v>12</v>
      </c>
      <c r="C16" s="147">
        <v>2014</v>
      </c>
      <c r="D16" s="147">
        <v>2</v>
      </c>
      <c r="E16" s="147">
        <v>25</v>
      </c>
      <c r="F16" s="55">
        <v>0.41666666666666669</v>
      </c>
      <c r="G16" s="147">
        <v>2014</v>
      </c>
      <c r="H16" s="147">
        <v>2</v>
      </c>
      <c r="I16" s="147">
        <v>23</v>
      </c>
      <c r="J16" s="55" t="s">
        <v>4</v>
      </c>
      <c r="K16" s="145" t="s">
        <v>92</v>
      </c>
      <c r="L16" s="150">
        <v>12</v>
      </c>
      <c r="M16" s="150">
        <v>217</v>
      </c>
      <c r="N16" s="150">
        <v>217</v>
      </c>
      <c r="O16" s="150">
        <v>-1.3</v>
      </c>
      <c r="P16" s="150">
        <v>920</v>
      </c>
      <c r="Q16" s="60">
        <v>9.1</v>
      </c>
      <c r="R16" s="150">
        <v>7127054</v>
      </c>
      <c r="S16" s="60">
        <v>1624358</v>
      </c>
      <c r="T16" s="59">
        <v>7127142</v>
      </c>
      <c r="U16" s="58">
        <v>1624253</v>
      </c>
      <c r="V16" s="96">
        <f t="shared" si="2"/>
        <v>137</v>
      </c>
      <c r="W16" s="21" t="s">
        <v>8</v>
      </c>
      <c r="X16" s="67" t="s">
        <v>4</v>
      </c>
      <c r="Y16" s="59" t="s">
        <v>93</v>
      </c>
      <c r="Z16" s="145" t="s">
        <v>4</v>
      </c>
      <c r="AA16" s="145" t="s">
        <v>4</v>
      </c>
      <c r="AB16" s="145" t="s">
        <v>4</v>
      </c>
      <c r="AC16" s="59">
        <v>100</v>
      </c>
      <c r="AD16" s="58">
        <v>90</v>
      </c>
      <c r="AE16" s="80" t="s">
        <v>32</v>
      </c>
      <c r="AF16" s="59"/>
      <c r="AG16" s="75"/>
      <c r="AH16" s="149"/>
      <c r="AI16" s="149"/>
      <c r="AJ16" s="149"/>
      <c r="AK16" s="149"/>
      <c r="AL16" s="149"/>
      <c r="AM16" s="149"/>
      <c r="AN16" s="149"/>
      <c r="AO16" s="149"/>
      <c r="AP16" s="149"/>
      <c r="AQ16" s="149"/>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row>
    <row r="17" spans="1:119" s="144" customFormat="1" x14ac:dyDescent="0.25">
      <c r="A17" s="147">
        <v>21</v>
      </c>
      <c r="B17" s="225">
        <v>12</v>
      </c>
      <c r="C17" s="147">
        <v>2014</v>
      </c>
      <c r="D17" s="147">
        <v>2</v>
      </c>
      <c r="E17" s="147">
        <v>25</v>
      </c>
      <c r="F17" s="55">
        <v>0.41666666666666669</v>
      </c>
      <c r="G17" s="147">
        <v>2014</v>
      </c>
      <c r="H17" s="147">
        <v>2</v>
      </c>
      <c r="I17" s="147">
        <v>23</v>
      </c>
      <c r="J17" s="55" t="s">
        <v>4</v>
      </c>
      <c r="K17" s="145" t="s">
        <v>92</v>
      </c>
      <c r="L17" s="150">
        <v>12</v>
      </c>
      <c r="M17" s="150">
        <v>217</v>
      </c>
      <c r="N17" s="150">
        <v>217</v>
      </c>
      <c r="O17" s="150">
        <v>-1.3</v>
      </c>
      <c r="P17" s="150">
        <v>920</v>
      </c>
      <c r="Q17" s="60">
        <v>9.1</v>
      </c>
      <c r="R17" s="150">
        <v>7127054</v>
      </c>
      <c r="S17" s="60">
        <v>1624358</v>
      </c>
      <c r="T17" s="59">
        <v>7127134</v>
      </c>
      <c r="U17" s="58">
        <v>1624251</v>
      </c>
      <c r="V17" s="96">
        <f t="shared" si="2"/>
        <v>133.60014970051492</v>
      </c>
      <c r="W17" s="21" t="s">
        <v>8</v>
      </c>
      <c r="X17" s="67" t="s">
        <v>4</v>
      </c>
      <c r="Y17" s="59" t="s">
        <v>93</v>
      </c>
      <c r="Z17" s="145" t="s">
        <v>4</v>
      </c>
      <c r="AA17" s="145" t="s">
        <v>4</v>
      </c>
      <c r="AB17" s="145" t="s">
        <v>4</v>
      </c>
      <c r="AC17" s="59">
        <v>105</v>
      </c>
      <c r="AD17" s="58">
        <v>100</v>
      </c>
      <c r="AE17" s="80" t="s">
        <v>33</v>
      </c>
      <c r="AF17" s="59"/>
      <c r="AG17" s="75"/>
      <c r="AH17" s="149"/>
      <c r="AI17" s="149"/>
      <c r="AJ17" s="149"/>
      <c r="AK17" s="149"/>
      <c r="AL17" s="149"/>
      <c r="AM17" s="149"/>
      <c r="AN17" s="149"/>
      <c r="AO17" s="149"/>
      <c r="AP17" s="149"/>
      <c r="AQ17" s="149"/>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row>
    <row r="18" spans="1:119" s="144" customFormat="1" x14ac:dyDescent="0.25">
      <c r="A18" s="147">
        <v>32</v>
      </c>
      <c r="B18" s="225">
        <v>12</v>
      </c>
      <c r="C18" s="147">
        <v>2014</v>
      </c>
      <c r="D18" s="147">
        <v>2</v>
      </c>
      <c r="E18" s="147">
        <v>25</v>
      </c>
      <c r="F18" s="55">
        <v>0.41666666666666669</v>
      </c>
      <c r="G18" s="147">
        <v>2014</v>
      </c>
      <c r="H18" s="147">
        <v>2</v>
      </c>
      <c r="I18" s="147">
        <v>23</v>
      </c>
      <c r="J18" s="55" t="s">
        <v>4</v>
      </c>
      <c r="K18" s="145" t="s">
        <v>92</v>
      </c>
      <c r="L18" s="150">
        <v>12</v>
      </c>
      <c r="M18" s="150">
        <v>217</v>
      </c>
      <c r="N18" s="150">
        <v>217</v>
      </c>
      <c r="O18" s="150">
        <v>-1.3</v>
      </c>
      <c r="P18" s="150">
        <v>920</v>
      </c>
      <c r="Q18" s="60">
        <v>9.1</v>
      </c>
      <c r="R18" s="150">
        <v>7127054</v>
      </c>
      <c r="S18" s="60">
        <v>1624358</v>
      </c>
      <c r="T18" s="59">
        <v>7127125</v>
      </c>
      <c r="U18" s="58">
        <v>1624271</v>
      </c>
      <c r="V18" s="96">
        <f t="shared" si="2"/>
        <v>112.29425630903836</v>
      </c>
      <c r="W18" s="21" t="s">
        <v>8</v>
      </c>
      <c r="X18" s="67" t="s">
        <v>4</v>
      </c>
      <c r="Y18" s="59" t="s">
        <v>93</v>
      </c>
      <c r="Z18" s="145" t="s">
        <v>4</v>
      </c>
      <c r="AA18" s="145" t="s">
        <v>4</v>
      </c>
      <c r="AB18" s="145" t="s">
        <v>4</v>
      </c>
      <c r="AC18" s="59">
        <v>90</v>
      </c>
      <c r="AD18" s="58">
        <v>90</v>
      </c>
      <c r="AE18" s="59" t="s">
        <v>34</v>
      </c>
      <c r="AF18" s="59"/>
      <c r="AG18" s="75"/>
      <c r="AH18" s="149"/>
      <c r="AI18" s="149"/>
      <c r="AJ18" s="149"/>
      <c r="AK18" s="149"/>
      <c r="AL18" s="149"/>
      <c r="AM18" s="149"/>
      <c r="AN18" s="149"/>
      <c r="AO18" s="149"/>
      <c r="AP18" s="149"/>
      <c r="AQ18" s="149"/>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row>
    <row r="19" spans="1:119" s="144" customFormat="1" x14ac:dyDescent="0.25">
      <c r="A19" s="147">
        <v>33</v>
      </c>
      <c r="B19" s="225">
        <v>12</v>
      </c>
      <c r="C19" s="147">
        <v>2014</v>
      </c>
      <c r="D19" s="147">
        <v>2</v>
      </c>
      <c r="E19" s="147">
        <v>25</v>
      </c>
      <c r="F19" s="55">
        <v>0.41666666666666669</v>
      </c>
      <c r="G19" s="147">
        <v>2014</v>
      </c>
      <c r="H19" s="147">
        <v>2</v>
      </c>
      <c r="I19" s="147">
        <v>23</v>
      </c>
      <c r="J19" s="55" t="s">
        <v>4</v>
      </c>
      <c r="K19" s="145" t="s">
        <v>92</v>
      </c>
      <c r="L19" s="150">
        <v>12</v>
      </c>
      <c r="M19" s="150">
        <v>217</v>
      </c>
      <c r="N19" s="150">
        <v>217</v>
      </c>
      <c r="O19" s="150">
        <v>-1.3</v>
      </c>
      <c r="P19" s="150">
        <v>920</v>
      </c>
      <c r="Q19" s="60">
        <v>9.1</v>
      </c>
      <c r="R19" s="150">
        <v>7127054</v>
      </c>
      <c r="S19" s="60">
        <v>1624358</v>
      </c>
      <c r="T19" s="59">
        <v>7127125</v>
      </c>
      <c r="U19" s="58">
        <v>1624276</v>
      </c>
      <c r="V19" s="96">
        <f t="shared" si="2"/>
        <v>108.46658471621571</v>
      </c>
      <c r="W19" s="21" t="s">
        <v>8</v>
      </c>
      <c r="X19" s="67" t="s">
        <v>4</v>
      </c>
      <c r="Y19" s="59" t="s">
        <v>93</v>
      </c>
      <c r="Z19" s="145" t="s">
        <v>4</v>
      </c>
      <c r="AA19" s="145" t="s">
        <v>4</v>
      </c>
      <c r="AB19" s="145" t="s">
        <v>4</v>
      </c>
      <c r="AC19" s="59">
        <v>60</v>
      </c>
      <c r="AD19" s="58">
        <v>60</v>
      </c>
      <c r="AE19" s="80" t="s">
        <v>35</v>
      </c>
      <c r="AF19" s="59"/>
      <c r="AG19" s="75"/>
      <c r="AH19" s="149"/>
      <c r="AI19" s="149"/>
      <c r="AJ19" s="149"/>
      <c r="AK19" s="149"/>
      <c r="AL19" s="149"/>
      <c r="AM19" s="149"/>
      <c r="AN19" s="149"/>
      <c r="AO19" s="149"/>
      <c r="AP19" s="149"/>
      <c r="AQ19" s="149"/>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row>
    <row r="20" spans="1:119" s="144" customFormat="1" x14ac:dyDescent="0.25">
      <c r="A20" s="147">
        <v>33</v>
      </c>
      <c r="B20" s="225">
        <v>12</v>
      </c>
      <c r="C20" s="147">
        <v>2014</v>
      </c>
      <c r="D20" s="147">
        <v>2</v>
      </c>
      <c r="E20" s="147">
        <v>25</v>
      </c>
      <c r="F20" s="55">
        <v>0.41666666666666669</v>
      </c>
      <c r="G20" s="147">
        <v>2014</v>
      </c>
      <c r="H20" s="147">
        <v>2</v>
      </c>
      <c r="I20" s="147">
        <v>23</v>
      </c>
      <c r="J20" s="55" t="s">
        <v>4</v>
      </c>
      <c r="K20" s="145" t="s">
        <v>92</v>
      </c>
      <c r="L20" s="150">
        <v>12</v>
      </c>
      <c r="M20" s="150">
        <v>217</v>
      </c>
      <c r="N20" s="150">
        <v>217</v>
      </c>
      <c r="O20" s="150">
        <v>-1.3</v>
      </c>
      <c r="P20" s="150">
        <v>920</v>
      </c>
      <c r="Q20" s="60">
        <v>9.1</v>
      </c>
      <c r="R20" s="150">
        <v>7127054</v>
      </c>
      <c r="S20" s="60">
        <v>1624358</v>
      </c>
      <c r="T20" s="59">
        <v>7127057</v>
      </c>
      <c r="U20" s="58">
        <v>1624378</v>
      </c>
      <c r="V20" s="96">
        <f t="shared" si="2"/>
        <v>20.223748416156685</v>
      </c>
      <c r="W20" s="21" t="s">
        <v>8</v>
      </c>
      <c r="X20" s="206">
        <v>0.7</v>
      </c>
      <c r="Y20" s="59" t="s">
        <v>93</v>
      </c>
      <c r="Z20" s="145" t="s">
        <v>4</v>
      </c>
      <c r="AA20" s="145" t="s">
        <v>4</v>
      </c>
      <c r="AB20" s="145" t="s">
        <v>4</v>
      </c>
      <c r="AC20" s="59">
        <v>60</v>
      </c>
      <c r="AD20" s="58">
        <v>60</v>
      </c>
      <c r="AE20" s="80" t="s">
        <v>87</v>
      </c>
      <c r="AF20" s="80" t="s">
        <v>88</v>
      </c>
      <c r="AG20" s="75"/>
      <c r="AH20" s="149"/>
      <c r="AI20" s="149"/>
      <c r="AJ20" s="149"/>
      <c r="AK20" s="149"/>
      <c r="AL20" s="149"/>
      <c r="AM20" s="149"/>
      <c r="AN20" s="149"/>
      <c r="AO20" s="149"/>
      <c r="AP20" s="149"/>
      <c r="AQ20" s="149"/>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row>
    <row r="21" spans="1:119" s="144" customFormat="1" x14ac:dyDescent="0.25">
      <c r="A21" s="147">
        <v>34</v>
      </c>
      <c r="B21" s="225">
        <v>12</v>
      </c>
      <c r="C21" s="147">
        <v>2014</v>
      </c>
      <c r="D21" s="147">
        <v>2</v>
      </c>
      <c r="E21" s="147">
        <v>25</v>
      </c>
      <c r="F21" s="55">
        <v>0.41666666666666669</v>
      </c>
      <c r="G21" s="147">
        <v>2014</v>
      </c>
      <c r="H21" s="147">
        <v>2</v>
      </c>
      <c r="I21" s="147">
        <v>23</v>
      </c>
      <c r="J21" s="55" t="s">
        <v>4</v>
      </c>
      <c r="K21" s="145" t="s">
        <v>92</v>
      </c>
      <c r="L21" s="150">
        <v>12</v>
      </c>
      <c r="M21" s="150">
        <v>217</v>
      </c>
      <c r="N21" s="150">
        <v>217</v>
      </c>
      <c r="O21" s="150">
        <v>-1.3</v>
      </c>
      <c r="P21" s="150">
        <v>920</v>
      </c>
      <c r="Q21" s="60">
        <v>9.1</v>
      </c>
      <c r="R21" s="150">
        <v>7127054</v>
      </c>
      <c r="S21" s="60">
        <v>1624358</v>
      </c>
      <c r="T21" s="59">
        <v>7127060</v>
      </c>
      <c r="U21" s="58">
        <v>1624383</v>
      </c>
      <c r="V21" s="96">
        <f t="shared" si="2"/>
        <v>25.709920264364882</v>
      </c>
      <c r="W21" s="21" t="s">
        <v>8</v>
      </c>
      <c r="X21" s="206">
        <v>0.94</v>
      </c>
      <c r="Y21" s="59">
        <v>4</v>
      </c>
      <c r="Z21" s="145" t="s">
        <v>4</v>
      </c>
      <c r="AA21" s="145" t="s">
        <v>4</v>
      </c>
      <c r="AB21" s="145" t="s">
        <v>4</v>
      </c>
      <c r="AC21" s="59" t="s">
        <v>4</v>
      </c>
      <c r="AD21" s="58" t="s">
        <v>4</v>
      </c>
      <c r="AE21" s="80" t="s">
        <v>89</v>
      </c>
      <c r="AF21" s="80" t="s">
        <v>90</v>
      </c>
      <c r="AG21" s="75"/>
      <c r="AH21" s="149"/>
      <c r="AI21" s="149"/>
      <c r="AJ21" s="149"/>
      <c r="AK21" s="149"/>
      <c r="AL21" s="149"/>
      <c r="AM21" s="149"/>
      <c r="AN21" s="149"/>
      <c r="AO21" s="149"/>
      <c r="AP21" s="149"/>
      <c r="AQ21" s="149"/>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row>
    <row r="22" spans="1:119" s="144" customFormat="1" x14ac:dyDescent="0.25">
      <c r="A22" s="147">
        <v>35</v>
      </c>
      <c r="B22" s="225">
        <v>12</v>
      </c>
      <c r="C22" s="147">
        <v>2014</v>
      </c>
      <c r="D22" s="147">
        <v>2</v>
      </c>
      <c r="E22" s="147">
        <v>25</v>
      </c>
      <c r="F22" s="55">
        <v>0.41666666666666669</v>
      </c>
      <c r="G22" s="147">
        <v>2014</v>
      </c>
      <c r="H22" s="147">
        <v>2</v>
      </c>
      <c r="I22" s="147">
        <v>23</v>
      </c>
      <c r="J22" s="55" t="s">
        <v>4</v>
      </c>
      <c r="K22" s="145" t="s">
        <v>92</v>
      </c>
      <c r="L22" s="150">
        <v>12</v>
      </c>
      <c r="M22" s="150">
        <v>217</v>
      </c>
      <c r="N22" s="150">
        <v>217</v>
      </c>
      <c r="O22" s="150">
        <v>-1.3</v>
      </c>
      <c r="P22" s="150">
        <v>920</v>
      </c>
      <c r="Q22" s="60">
        <v>9.1</v>
      </c>
      <c r="R22" s="150">
        <v>7127054</v>
      </c>
      <c r="S22" s="60">
        <v>1624358</v>
      </c>
      <c r="T22" s="59">
        <v>7127062</v>
      </c>
      <c r="U22" s="58">
        <v>1624384</v>
      </c>
      <c r="V22" s="96">
        <f t="shared" si="2"/>
        <v>27.202941017470888</v>
      </c>
      <c r="W22" s="21" t="s">
        <v>8</v>
      </c>
      <c r="X22" s="67" t="s">
        <v>4</v>
      </c>
      <c r="Y22" s="59" t="s">
        <v>93</v>
      </c>
      <c r="Z22" s="145" t="s">
        <v>4</v>
      </c>
      <c r="AA22" s="145" t="s">
        <v>4</v>
      </c>
      <c r="AB22" s="145" t="s">
        <v>4</v>
      </c>
      <c r="AC22" s="59">
        <v>120</v>
      </c>
      <c r="AD22" s="58">
        <v>70</v>
      </c>
      <c r="AE22" s="80" t="s">
        <v>36</v>
      </c>
      <c r="AF22" s="59"/>
      <c r="AG22" s="75"/>
      <c r="AH22" s="149"/>
      <c r="AI22" s="149"/>
      <c r="AJ22" s="149"/>
      <c r="AK22" s="149"/>
      <c r="AL22" s="149"/>
      <c r="AM22" s="149"/>
      <c r="AN22" s="149"/>
      <c r="AO22" s="149"/>
      <c r="AP22" s="149"/>
      <c r="AQ22" s="149"/>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row>
    <row r="23" spans="1:119" s="144" customFormat="1" x14ac:dyDescent="0.25">
      <c r="A23" s="147">
        <v>36</v>
      </c>
      <c r="B23" s="225">
        <v>12</v>
      </c>
      <c r="C23" s="147">
        <v>2014</v>
      </c>
      <c r="D23" s="147">
        <v>2</v>
      </c>
      <c r="E23" s="147">
        <v>25</v>
      </c>
      <c r="F23" s="55">
        <v>0.41666666666666669</v>
      </c>
      <c r="G23" s="147">
        <v>2014</v>
      </c>
      <c r="H23" s="147">
        <v>2</v>
      </c>
      <c r="I23" s="147">
        <v>23</v>
      </c>
      <c r="J23" s="55" t="s">
        <v>4</v>
      </c>
      <c r="K23" s="145" t="s">
        <v>92</v>
      </c>
      <c r="L23" s="150">
        <v>12</v>
      </c>
      <c r="M23" s="150">
        <v>217</v>
      </c>
      <c r="N23" s="150">
        <v>217</v>
      </c>
      <c r="O23" s="150">
        <v>-1.3</v>
      </c>
      <c r="P23" s="150">
        <v>920</v>
      </c>
      <c r="Q23" s="60">
        <v>9.1</v>
      </c>
      <c r="R23" s="150">
        <v>7127054</v>
      </c>
      <c r="S23" s="60">
        <v>1624358</v>
      </c>
      <c r="T23" s="59">
        <v>7127056</v>
      </c>
      <c r="U23" s="58">
        <v>1624388</v>
      </c>
      <c r="V23" s="96">
        <f t="shared" si="2"/>
        <v>30.066592756745816</v>
      </c>
      <c r="W23" s="21" t="s">
        <v>8</v>
      </c>
      <c r="X23" s="67" t="s">
        <v>4</v>
      </c>
      <c r="Y23" s="59" t="s">
        <v>93</v>
      </c>
      <c r="Z23" s="145" t="s">
        <v>4</v>
      </c>
      <c r="AA23" s="145" t="s">
        <v>4</v>
      </c>
      <c r="AB23" s="145" t="s">
        <v>4</v>
      </c>
      <c r="AC23" s="59">
        <v>160</v>
      </c>
      <c r="AD23" s="58">
        <v>130</v>
      </c>
      <c r="AE23" s="80" t="s">
        <v>37</v>
      </c>
      <c r="AF23" s="59"/>
      <c r="AG23" s="75"/>
      <c r="AH23" s="149"/>
      <c r="AI23" s="149"/>
      <c r="AJ23" s="149"/>
      <c r="AK23" s="149"/>
      <c r="AL23" s="149"/>
      <c r="AM23" s="149"/>
      <c r="AN23" s="149"/>
      <c r="AO23" s="149"/>
      <c r="AP23" s="149"/>
      <c r="AQ23" s="149"/>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row>
    <row r="24" spans="1:119" s="144" customFormat="1" x14ac:dyDescent="0.25">
      <c r="A24" s="147">
        <v>37</v>
      </c>
      <c r="B24" s="225">
        <v>12</v>
      </c>
      <c r="C24" s="147">
        <v>2014</v>
      </c>
      <c r="D24" s="147">
        <v>2</v>
      </c>
      <c r="E24" s="147">
        <v>25</v>
      </c>
      <c r="F24" s="55">
        <v>0.41666666666666669</v>
      </c>
      <c r="G24" s="147">
        <v>2014</v>
      </c>
      <c r="H24" s="147">
        <v>2</v>
      </c>
      <c r="I24" s="147">
        <v>23</v>
      </c>
      <c r="J24" s="55" t="s">
        <v>4</v>
      </c>
      <c r="K24" s="145" t="s">
        <v>92</v>
      </c>
      <c r="L24" s="150">
        <v>12</v>
      </c>
      <c r="M24" s="150">
        <v>217</v>
      </c>
      <c r="N24" s="150">
        <v>217</v>
      </c>
      <c r="O24" s="150">
        <v>-1.3</v>
      </c>
      <c r="P24" s="150">
        <v>920</v>
      </c>
      <c r="Q24" s="60">
        <v>9.1</v>
      </c>
      <c r="R24" s="150">
        <v>7127054</v>
      </c>
      <c r="S24" s="60">
        <v>1624358</v>
      </c>
      <c r="T24" s="59">
        <v>7127042</v>
      </c>
      <c r="U24" s="58">
        <v>1624374</v>
      </c>
      <c r="V24" s="96">
        <f t="shared" si="2"/>
        <v>20</v>
      </c>
      <c r="W24" s="21" t="s">
        <v>8</v>
      </c>
      <c r="X24" s="67" t="s">
        <v>4</v>
      </c>
      <c r="Y24" s="59" t="s">
        <v>93</v>
      </c>
      <c r="Z24" s="145" t="s">
        <v>4</v>
      </c>
      <c r="AA24" s="145" t="s">
        <v>4</v>
      </c>
      <c r="AB24" s="145" t="s">
        <v>4</v>
      </c>
      <c r="AC24" s="59">
        <v>110</v>
      </c>
      <c r="AD24" s="58">
        <v>110</v>
      </c>
      <c r="AE24" s="80" t="s">
        <v>38</v>
      </c>
      <c r="AF24" s="59"/>
      <c r="AG24" s="75"/>
      <c r="AH24" s="149"/>
      <c r="AI24" s="149"/>
      <c r="AJ24" s="149"/>
      <c r="AK24" s="149"/>
      <c r="AL24" s="149"/>
      <c r="AM24" s="149"/>
      <c r="AN24" s="149"/>
      <c r="AO24" s="149"/>
      <c r="AP24" s="149"/>
      <c r="AQ24" s="149"/>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row>
    <row r="25" spans="1:119" x14ac:dyDescent="0.25">
      <c r="N25" s="149"/>
      <c r="O25" s="149"/>
      <c r="P25" s="149"/>
      <c r="Q25" s="149"/>
    </row>
    <row r="27" spans="1:119" x14ac:dyDescent="0.25">
      <c r="V27" s="31"/>
    </row>
    <row r="28" spans="1:119" x14ac:dyDescent="0.25">
      <c r="V28" s="31"/>
    </row>
    <row r="29" spans="1:119" x14ac:dyDescent="0.25">
      <c r="V29" s="31"/>
    </row>
    <row r="30" spans="1:119" x14ac:dyDescent="0.25">
      <c r="V30" s="31"/>
    </row>
    <row r="31" spans="1:119" x14ac:dyDescent="0.25">
      <c r="V31" s="31"/>
    </row>
  </sheetData>
  <mergeCells count="8">
    <mergeCell ref="L2:M2"/>
    <mergeCell ref="N2:P2"/>
    <mergeCell ref="T4:U4"/>
    <mergeCell ref="R4:S4"/>
    <mergeCell ref="A4:A5"/>
    <mergeCell ref="C4:F4"/>
    <mergeCell ref="G4:J4"/>
    <mergeCell ref="K4:O4"/>
  </mergeCells>
  <hyperlinks>
    <hyperlink ref="AE15" r:id="rId1"/>
    <hyperlink ref="AF15" r:id="rId2"/>
    <hyperlink ref="AE16" r:id="rId3"/>
    <hyperlink ref="AE17" r:id="rId4"/>
    <hyperlink ref="AE19" r:id="rId5"/>
    <hyperlink ref="AE20" r:id="rId6"/>
    <hyperlink ref="AF20" r:id="rId7"/>
    <hyperlink ref="AE21" r:id="rId8"/>
    <hyperlink ref="AF21" r:id="rId9"/>
    <hyperlink ref="AE22" r:id="rId10"/>
    <hyperlink ref="AE23" r:id="rId11"/>
    <hyperlink ref="AE24" r:id="rId12"/>
  </hyperlinks>
  <pageMargins left="0.7" right="0.7" top="0.75" bottom="0.75" header="0.3" footer="0.3"/>
  <pageSetup paperSize="9" orientation="portrait" verticalDpi="0"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H24"/>
  <sheetViews>
    <sheetView zoomScale="85" zoomScaleNormal="85" workbookViewId="0">
      <selection activeCell="I42" sqref="I42"/>
    </sheetView>
  </sheetViews>
  <sheetFormatPr defaultRowHeight="15" x14ac:dyDescent="0.25"/>
  <cols>
    <col min="1" max="1" width="8.85546875" customWidth="1"/>
    <col min="2" max="2" width="8.85546875" style="175" customWidth="1"/>
    <col min="3" max="3" width="8.7109375" customWidth="1"/>
    <col min="4" max="4" width="11.85546875" customWidth="1"/>
    <col min="5" max="5" width="8.42578125" customWidth="1"/>
    <col min="6" max="6" width="11.5703125" customWidth="1"/>
    <col min="8" max="8" width="7.42578125" customWidth="1"/>
    <col min="9" max="9" width="8.140625" customWidth="1"/>
    <col min="10" max="10" width="10.5703125" customWidth="1"/>
    <col min="11" max="11" width="11.140625" customWidth="1"/>
    <col min="12" max="12" width="10.5703125" customWidth="1"/>
    <col min="13" max="13" width="10.28515625" customWidth="1"/>
    <col min="14" max="14" width="9.7109375" customWidth="1"/>
    <col min="15" max="15" width="11.5703125" customWidth="1"/>
    <col min="16" max="16" width="10.85546875" customWidth="1"/>
    <col min="17" max="17" width="10.5703125" customWidth="1"/>
    <col min="18" max="18" width="13.42578125" style="144" customWidth="1"/>
    <col min="19" max="19" width="16.5703125" style="144" customWidth="1"/>
    <col min="20" max="20" width="12.5703125" customWidth="1"/>
    <col min="21" max="21" width="12" customWidth="1"/>
    <col min="22" max="22" width="19" customWidth="1"/>
    <col min="24" max="24" width="21.5703125" customWidth="1"/>
    <col min="25" max="25" width="21.5703125" style="31" customWidth="1"/>
    <col min="28" max="28" width="12.5703125" customWidth="1"/>
    <col min="31" max="31" width="30.5703125" customWidth="1"/>
    <col min="34" max="34" width="14.5703125" customWidth="1"/>
  </cols>
  <sheetData>
    <row r="1" spans="1:34" s="7" customFormat="1" x14ac:dyDescent="0.25">
      <c r="A1" s="6"/>
      <c r="B1" s="6"/>
      <c r="C1" s="6"/>
      <c r="G1" s="149"/>
      <c r="H1" s="149"/>
      <c r="I1" s="149"/>
      <c r="J1" s="149"/>
      <c r="K1" s="149"/>
      <c r="L1" s="149"/>
      <c r="M1" s="9"/>
      <c r="N1" s="149"/>
      <c r="O1" s="149"/>
      <c r="P1" s="9"/>
      <c r="Q1" s="9"/>
      <c r="R1" s="9"/>
      <c r="S1" s="9"/>
      <c r="T1" s="9"/>
      <c r="U1" s="9"/>
      <c r="V1" s="9"/>
      <c r="Y1" s="9"/>
    </row>
    <row r="2" spans="1:34" s="144" customFormat="1" ht="15" customHeight="1" x14ac:dyDescent="0.25">
      <c r="A2" s="232" t="s">
        <v>132</v>
      </c>
      <c r="B2" s="138"/>
      <c r="C2" s="138"/>
      <c r="D2" s="138"/>
      <c r="E2" s="138"/>
      <c r="F2" s="176"/>
      <c r="G2" s="9"/>
      <c r="H2" s="176"/>
      <c r="I2" s="176"/>
      <c r="J2" s="227"/>
      <c r="K2" s="177"/>
      <c r="L2" s="262" t="s">
        <v>115</v>
      </c>
      <c r="M2" s="263"/>
      <c r="N2" s="263" t="s">
        <v>0</v>
      </c>
      <c r="O2" s="263"/>
      <c r="P2" s="264"/>
      <c r="Q2" s="150"/>
      <c r="R2" s="150"/>
      <c r="S2" s="150"/>
      <c r="T2" s="150"/>
      <c r="U2" s="150"/>
      <c r="V2" s="150"/>
      <c r="W2" s="150"/>
      <c r="X2" s="7"/>
    </row>
    <row r="3" spans="1:34" ht="15.75" thickBot="1" x14ac:dyDescent="0.3"/>
    <row r="4" spans="1:34" s="113" customFormat="1" x14ac:dyDescent="0.25">
      <c r="A4" s="265" t="s">
        <v>116</v>
      </c>
      <c r="B4" s="182"/>
      <c r="C4" s="269" t="s">
        <v>1</v>
      </c>
      <c r="D4" s="270"/>
      <c r="E4" s="270"/>
      <c r="F4" s="271"/>
      <c r="G4" s="269" t="s">
        <v>128</v>
      </c>
      <c r="H4" s="270"/>
      <c r="I4" s="270"/>
      <c r="J4" s="271"/>
      <c r="K4" s="272" t="s">
        <v>127</v>
      </c>
      <c r="L4" s="273"/>
      <c r="M4" s="273"/>
      <c r="N4" s="273"/>
      <c r="O4" s="273"/>
      <c r="P4" s="165"/>
      <c r="Q4" s="165"/>
      <c r="R4" s="278" t="s">
        <v>133</v>
      </c>
      <c r="S4" s="268"/>
      <c r="T4" s="267" t="s">
        <v>126</v>
      </c>
      <c r="U4" s="268"/>
      <c r="V4" s="69" t="s">
        <v>125</v>
      </c>
      <c r="W4" s="23"/>
      <c r="X4" s="24"/>
      <c r="Y4" s="25" t="s">
        <v>124</v>
      </c>
      <c r="Z4" s="25"/>
      <c r="AA4" s="25"/>
      <c r="AB4" s="25"/>
      <c r="AC4" s="25"/>
      <c r="AD4" s="15"/>
      <c r="AE4" s="25" t="s">
        <v>123</v>
      </c>
      <c r="AF4" s="25"/>
      <c r="AG4" s="15"/>
      <c r="AH4" s="7"/>
    </row>
    <row r="5" spans="1:34" s="113" customFormat="1" ht="45.75" thickBot="1" x14ac:dyDescent="0.3">
      <c r="A5" s="266"/>
      <c r="B5" s="183" t="s">
        <v>131</v>
      </c>
      <c r="C5" s="13" t="s">
        <v>117</v>
      </c>
      <c r="D5" s="11" t="s">
        <v>118</v>
      </c>
      <c r="E5" s="11" t="s">
        <v>119</v>
      </c>
      <c r="F5" s="12" t="s">
        <v>120</v>
      </c>
      <c r="G5" s="13" t="s">
        <v>117</v>
      </c>
      <c r="H5" s="11" t="s">
        <v>118</v>
      </c>
      <c r="I5" s="11" t="s">
        <v>119</v>
      </c>
      <c r="J5" s="12" t="s">
        <v>120</v>
      </c>
      <c r="K5" s="13" t="s">
        <v>162</v>
      </c>
      <c r="L5" s="83" t="s">
        <v>134</v>
      </c>
      <c r="M5" s="83" t="s">
        <v>136</v>
      </c>
      <c r="N5" s="83" t="s">
        <v>135</v>
      </c>
      <c r="O5" s="83" t="s">
        <v>137</v>
      </c>
      <c r="P5" s="83" t="s">
        <v>138</v>
      </c>
      <c r="Q5" s="83" t="s">
        <v>160</v>
      </c>
      <c r="R5" s="13" t="s">
        <v>113</v>
      </c>
      <c r="S5" s="14" t="s">
        <v>114</v>
      </c>
      <c r="T5" s="13" t="s">
        <v>113</v>
      </c>
      <c r="U5" s="14" t="s">
        <v>114</v>
      </c>
      <c r="V5" s="81" t="s">
        <v>150</v>
      </c>
      <c r="W5" s="13" t="s">
        <v>121</v>
      </c>
      <c r="X5" s="22" t="s">
        <v>142</v>
      </c>
      <c r="Y5" s="11" t="s">
        <v>122</v>
      </c>
      <c r="Z5" s="11" t="s">
        <v>143</v>
      </c>
      <c r="AA5" s="83" t="s">
        <v>144</v>
      </c>
      <c r="AB5" s="83" t="s">
        <v>158</v>
      </c>
      <c r="AC5" s="83" t="s">
        <v>145</v>
      </c>
      <c r="AD5" s="179" t="s">
        <v>146</v>
      </c>
      <c r="AE5" s="11"/>
      <c r="AF5" s="11"/>
      <c r="AG5" s="14"/>
      <c r="AH5" s="7"/>
    </row>
    <row r="6" spans="1:34" s="113" customFormat="1" x14ac:dyDescent="0.25">
      <c r="A6" s="73">
        <v>1</v>
      </c>
      <c r="B6" s="61">
        <v>7</v>
      </c>
      <c r="C6" s="116">
        <v>2015</v>
      </c>
      <c r="D6" s="116">
        <v>1</v>
      </c>
      <c r="E6" s="116">
        <v>23</v>
      </c>
      <c r="F6" s="54">
        <v>0.51250000000000007</v>
      </c>
      <c r="G6" s="116">
        <v>2015</v>
      </c>
      <c r="H6" s="116">
        <v>1</v>
      </c>
      <c r="I6" s="116">
        <v>21</v>
      </c>
      <c r="J6" s="54">
        <v>0.5</v>
      </c>
      <c r="K6" s="117">
        <v>0</v>
      </c>
      <c r="L6" s="117">
        <v>0.1</v>
      </c>
      <c r="M6" s="117">
        <v>2</v>
      </c>
      <c r="N6" s="117">
        <v>2</v>
      </c>
      <c r="O6" s="117">
        <v>-0.1</v>
      </c>
      <c r="P6" s="117" t="s">
        <v>104</v>
      </c>
      <c r="Q6" s="104">
        <v>0.1</v>
      </c>
      <c r="R6" s="150">
        <v>7125500</v>
      </c>
      <c r="S6" s="104">
        <v>1624812</v>
      </c>
      <c r="T6" s="126">
        <v>7125494</v>
      </c>
      <c r="U6" s="104">
        <v>1624820</v>
      </c>
      <c r="V6" s="96">
        <f>((R6-T6)^2+(S6-U6)^2)^0.5</f>
        <v>10</v>
      </c>
      <c r="W6" s="59" t="s">
        <v>94</v>
      </c>
      <c r="X6" s="126">
        <v>1.34</v>
      </c>
      <c r="Y6" s="59" t="s">
        <v>91</v>
      </c>
      <c r="Z6" s="59" t="s">
        <v>96</v>
      </c>
      <c r="AA6" s="59">
        <v>779</v>
      </c>
      <c r="AB6" s="112">
        <v>1.7201540436456997E-3</v>
      </c>
      <c r="AC6" s="126">
        <v>35</v>
      </c>
      <c r="AD6" s="60">
        <v>35</v>
      </c>
      <c r="AE6" s="80"/>
      <c r="AF6" s="80"/>
      <c r="AG6" s="74"/>
    </row>
    <row r="7" spans="1:34" s="113" customFormat="1" x14ac:dyDescent="0.25">
      <c r="A7" s="21">
        <f>A6+1</f>
        <v>2</v>
      </c>
      <c r="B7" s="147">
        <v>7</v>
      </c>
      <c r="C7" s="116">
        <v>2015</v>
      </c>
      <c r="D7" s="116">
        <v>1</v>
      </c>
      <c r="E7" s="116">
        <v>23</v>
      </c>
      <c r="F7" s="55">
        <v>0.51250000000000007</v>
      </c>
      <c r="G7" s="116">
        <v>2015</v>
      </c>
      <c r="H7" s="116">
        <v>1</v>
      </c>
      <c r="I7" s="116">
        <v>21</v>
      </c>
      <c r="J7" s="55">
        <v>0.5</v>
      </c>
      <c r="K7" s="117">
        <v>0</v>
      </c>
      <c r="L7" s="117">
        <v>0.1</v>
      </c>
      <c r="M7" s="117">
        <v>2</v>
      </c>
      <c r="N7" s="117">
        <v>2</v>
      </c>
      <c r="O7" s="117">
        <v>-0.1</v>
      </c>
      <c r="P7" s="117" t="s">
        <v>104</v>
      </c>
      <c r="Q7" s="60">
        <v>0.1</v>
      </c>
      <c r="R7" s="150">
        <v>7125500</v>
      </c>
      <c r="S7" s="60">
        <v>1624812</v>
      </c>
      <c r="T7" s="126">
        <v>7125486</v>
      </c>
      <c r="U7" s="60">
        <v>1624818</v>
      </c>
      <c r="V7" s="96">
        <f t="shared" ref="V7:V9" si="0">((R7-T7)^2+(S7-U7)^2)^0.5</f>
        <v>15.231546211727817</v>
      </c>
      <c r="W7" s="59" t="s">
        <v>94</v>
      </c>
      <c r="X7" s="126">
        <v>2.04</v>
      </c>
      <c r="Y7" s="59" t="s">
        <v>91</v>
      </c>
      <c r="Z7" s="59" t="s">
        <v>96</v>
      </c>
      <c r="AA7" s="59">
        <v>680</v>
      </c>
      <c r="AB7" s="112">
        <v>3.0000000000000001E-3</v>
      </c>
      <c r="AC7" s="126">
        <v>37</v>
      </c>
      <c r="AD7" s="60">
        <v>20</v>
      </c>
      <c r="AE7" s="80"/>
      <c r="AF7" s="59"/>
      <c r="AG7" s="75"/>
    </row>
    <row r="8" spans="1:34" s="113" customFormat="1" x14ac:dyDescent="0.25">
      <c r="A8" s="21">
        <f>A7+1</f>
        <v>3</v>
      </c>
      <c r="B8" s="147">
        <v>7</v>
      </c>
      <c r="C8" s="116">
        <v>2015</v>
      </c>
      <c r="D8" s="116">
        <v>1</v>
      </c>
      <c r="E8" s="116">
        <v>23</v>
      </c>
      <c r="F8" s="55">
        <v>0.55416666666666703</v>
      </c>
      <c r="G8" s="116">
        <v>2015</v>
      </c>
      <c r="H8" s="116">
        <v>1</v>
      </c>
      <c r="I8" s="116">
        <v>21</v>
      </c>
      <c r="J8" s="55">
        <v>0.54166666666666696</v>
      </c>
      <c r="K8" s="117">
        <v>0</v>
      </c>
      <c r="L8" s="117">
        <v>0.1</v>
      </c>
      <c r="M8" s="117">
        <v>2</v>
      </c>
      <c r="N8" s="117">
        <v>2</v>
      </c>
      <c r="O8" s="117">
        <v>-0.1</v>
      </c>
      <c r="P8" s="117" t="s">
        <v>104</v>
      </c>
      <c r="Q8" s="60">
        <v>0.1</v>
      </c>
      <c r="R8" s="150">
        <v>7125500</v>
      </c>
      <c r="S8" s="60">
        <v>1624812</v>
      </c>
      <c r="T8" s="126">
        <v>7125483</v>
      </c>
      <c r="U8" s="60">
        <v>1624821</v>
      </c>
      <c r="V8" s="96">
        <f t="shared" si="0"/>
        <v>19.235384061671343</v>
      </c>
      <c r="W8" s="59" t="s">
        <v>97</v>
      </c>
      <c r="X8" s="126">
        <v>1.98</v>
      </c>
      <c r="Y8" s="59" t="s">
        <v>91</v>
      </c>
      <c r="Z8" s="59" t="s">
        <v>98</v>
      </c>
      <c r="AA8" s="59">
        <v>539</v>
      </c>
      <c r="AB8" s="112">
        <v>3.6734693877551019E-3</v>
      </c>
      <c r="AC8" s="126">
        <v>37</v>
      </c>
      <c r="AD8" s="21">
        <v>21</v>
      </c>
      <c r="AE8" s="120" t="s">
        <v>130</v>
      </c>
      <c r="AF8" s="59"/>
      <c r="AG8" s="75"/>
    </row>
    <row r="9" spans="1:34" s="113" customFormat="1" x14ac:dyDescent="0.25">
      <c r="A9" s="21">
        <f>A8+1</f>
        <v>4</v>
      </c>
      <c r="B9" s="147">
        <v>7</v>
      </c>
      <c r="C9" s="116">
        <v>2015</v>
      </c>
      <c r="D9" s="116">
        <v>1</v>
      </c>
      <c r="E9" s="116">
        <v>23</v>
      </c>
      <c r="F9" s="55">
        <v>0.59583333333333299</v>
      </c>
      <c r="G9" s="116">
        <v>2015</v>
      </c>
      <c r="H9" s="116">
        <v>1</v>
      </c>
      <c r="I9" s="116">
        <v>21</v>
      </c>
      <c r="J9" s="55">
        <v>0.58333333333333304</v>
      </c>
      <c r="K9" s="117">
        <v>0</v>
      </c>
      <c r="L9" s="117">
        <v>0.1</v>
      </c>
      <c r="M9" s="117">
        <v>2</v>
      </c>
      <c r="N9" s="117">
        <v>2</v>
      </c>
      <c r="O9" s="117">
        <v>-0.1</v>
      </c>
      <c r="P9" s="117" t="s">
        <v>104</v>
      </c>
      <c r="Q9" s="60">
        <v>0.1</v>
      </c>
      <c r="R9" s="150">
        <v>7125500</v>
      </c>
      <c r="S9" s="60">
        <v>1624812</v>
      </c>
      <c r="T9" s="126">
        <v>7125481</v>
      </c>
      <c r="U9" s="60">
        <v>1624822</v>
      </c>
      <c r="V9" s="96">
        <f t="shared" si="0"/>
        <v>21.470910553583888</v>
      </c>
      <c r="W9" s="59" t="s">
        <v>97</v>
      </c>
      <c r="X9" s="126">
        <v>4.88</v>
      </c>
      <c r="Y9" s="59" t="s">
        <v>91</v>
      </c>
      <c r="Z9" s="59" t="s">
        <v>96</v>
      </c>
      <c r="AA9" s="59">
        <v>570</v>
      </c>
      <c r="AB9" s="112">
        <v>8.5614035087719295E-3</v>
      </c>
      <c r="AC9" s="126">
        <v>72</v>
      </c>
      <c r="AD9" s="21">
        <v>45</v>
      </c>
      <c r="AE9" s="59"/>
      <c r="AF9" s="59"/>
      <c r="AG9" s="75"/>
    </row>
    <row r="10" spans="1:34" s="105" customFormat="1" x14ac:dyDescent="0.25">
      <c r="A10" s="116"/>
      <c r="B10" s="147"/>
      <c r="C10" s="116"/>
      <c r="D10" s="116"/>
      <c r="E10" s="116"/>
      <c r="F10" s="114"/>
      <c r="G10" s="116"/>
      <c r="H10" s="116"/>
      <c r="I10" s="116"/>
      <c r="J10" s="114"/>
      <c r="K10" s="115"/>
      <c r="L10" s="117"/>
      <c r="M10" s="117"/>
      <c r="N10" s="117"/>
      <c r="O10" s="117"/>
      <c r="P10" s="117"/>
      <c r="Q10" s="117"/>
      <c r="R10" s="150"/>
      <c r="S10" s="150"/>
      <c r="T10" s="59"/>
      <c r="U10" s="59"/>
      <c r="V10" s="110"/>
      <c r="W10" s="116"/>
      <c r="X10" s="67"/>
      <c r="Y10" s="59"/>
      <c r="Z10" s="117"/>
      <c r="AA10" s="117"/>
      <c r="AB10" s="116"/>
      <c r="AC10" s="59"/>
      <c r="AD10" s="59"/>
      <c r="AE10" s="80"/>
      <c r="AF10" s="59"/>
      <c r="AG10" s="115"/>
    </row>
    <row r="11" spans="1:34" s="105" customFormat="1" x14ac:dyDescent="0.25">
      <c r="A11" s="116"/>
      <c r="B11" s="147"/>
      <c r="C11" s="116"/>
      <c r="D11" s="116"/>
      <c r="E11" s="116"/>
      <c r="F11" s="114"/>
      <c r="G11" s="116"/>
      <c r="H11" s="116"/>
      <c r="I11" s="116"/>
      <c r="J11" s="114"/>
      <c r="K11" s="115"/>
      <c r="L11" s="117"/>
      <c r="M11" s="117"/>
      <c r="N11" s="117"/>
      <c r="O11" s="117"/>
      <c r="P11" s="117"/>
      <c r="Q11" s="117"/>
      <c r="R11" s="150"/>
      <c r="S11" s="150"/>
      <c r="T11" s="59"/>
      <c r="U11" s="59"/>
      <c r="V11" s="110"/>
      <c r="W11" s="116"/>
      <c r="X11" s="67"/>
      <c r="Y11" s="59"/>
      <c r="Z11" s="116"/>
      <c r="AA11" s="116"/>
      <c r="AB11" s="116"/>
      <c r="AC11" s="59"/>
      <c r="AD11" s="59"/>
      <c r="AE11" s="80"/>
      <c r="AF11" s="80"/>
      <c r="AG11" s="115"/>
    </row>
    <row r="12" spans="1:34" s="105" customFormat="1" x14ac:dyDescent="0.25">
      <c r="A12" s="116"/>
      <c r="B12" s="147"/>
      <c r="C12" s="116"/>
      <c r="D12" s="116"/>
      <c r="E12" s="116"/>
      <c r="F12" s="114"/>
      <c r="G12" s="116"/>
      <c r="H12" s="116"/>
      <c r="I12" s="116"/>
      <c r="J12" s="114"/>
      <c r="K12" s="115"/>
      <c r="L12" s="117"/>
      <c r="M12" s="117"/>
      <c r="N12" s="117"/>
      <c r="O12" s="117"/>
      <c r="P12" s="117"/>
      <c r="Q12" s="117"/>
      <c r="R12" s="150"/>
      <c r="S12" s="150"/>
      <c r="T12" s="59"/>
      <c r="U12" s="59"/>
      <c r="V12" s="110"/>
      <c r="W12" s="116"/>
      <c r="X12" s="67"/>
      <c r="Y12" s="59"/>
      <c r="Z12" s="116"/>
      <c r="AA12" s="116"/>
      <c r="AB12" s="116"/>
      <c r="AC12" s="59"/>
      <c r="AD12" s="59"/>
      <c r="AE12" s="80"/>
      <c r="AF12" s="80"/>
      <c r="AG12" s="115"/>
    </row>
    <row r="13" spans="1:34" s="105" customFormat="1" x14ac:dyDescent="0.25">
      <c r="A13" s="116"/>
      <c r="B13" s="147"/>
      <c r="C13" s="116"/>
      <c r="D13" s="116"/>
      <c r="E13" s="116"/>
      <c r="F13" s="114"/>
      <c r="G13" s="116"/>
      <c r="H13" s="116"/>
      <c r="I13" s="116"/>
      <c r="J13" s="114"/>
      <c r="K13" s="115"/>
      <c r="L13" s="117"/>
      <c r="M13" s="117"/>
      <c r="N13" s="117"/>
      <c r="O13" s="117"/>
      <c r="P13" s="117"/>
      <c r="Q13" s="117"/>
      <c r="R13" s="150"/>
      <c r="S13" s="150"/>
      <c r="T13" s="59"/>
      <c r="U13" s="59"/>
      <c r="V13" s="110"/>
      <c r="W13" s="116"/>
      <c r="X13" s="67"/>
      <c r="Y13" s="59"/>
      <c r="Z13" s="116"/>
      <c r="AA13" s="116"/>
      <c r="AB13" s="116"/>
      <c r="AC13" s="59"/>
      <c r="AD13" s="59"/>
      <c r="AE13" s="80"/>
      <c r="AF13" s="59"/>
      <c r="AG13" s="115"/>
    </row>
    <row r="14" spans="1:34" s="105" customFormat="1" x14ac:dyDescent="0.25">
      <c r="A14" s="116"/>
      <c r="B14" s="147"/>
      <c r="C14" s="116"/>
      <c r="D14" s="116"/>
      <c r="E14" s="116"/>
      <c r="F14" s="114"/>
      <c r="G14" s="116"/>
      <c r="H14" s="116"/>
      <c r="I14" s="116"/>
      <c r="J14" s="114"/>
      <c r="K14" s="115"/>
      <c r="L14" s="117"/>
      <c r="M14" s="117"/>
      <c r="N14" s="117"/>
      <c r="O14" s="117"/>
      <c r="P14" s="117"/>
      <c r="Q14" s="117"/>
      <c r="R14" s="150"/>
      <c r="S14" s="150"/>
      <c r="T14" s="59"/>
      <c r="U14" s="59"/>
      <c r="V14" s="110"/>
      <c r="W14" s="116"/>
      <c r="X14" s="67"/>
      <c r="Y14" s="59"/>
      <c r="Z14" s="116"/>
      <c r="AA14" s="116"/>
      <c r="AB14" s="116"/>
      <c r="AC14" s="59"/>
      <c r="AD14" s="59"/>
      <c r="AE14" s="80"/>
      <c r="AF14" s="59"/>
      <c r="AG14" s="115"/>
    </row>
    <row r="15" spans="1:34" s="105" customFormat="1" x14ac:dyDescent="0.25">
      <c r="A15" s="116"/>
      <c r="B15" s="147"/>
      <c r="C15" s="116"/>
      <c r="D15" s="116"/>
      <c r="E15" s="116"/>
      <c r="F15" s="114"/>
      <c r="G15" s="116"/>
      <c r="H15" s="116"/>
      <c r="I15" s="116"/>
      <c r="J15" s="114"/>
      <c r="K15" s="115"/>
      <c r="L15" s="117"/>
      <c r="M15" s="117"/>
      <c r="N15" s="117"/>
      <c r="O15" s="117"/>
      <c r="P15" s="117"/>
      <c r="Q15" s="117"/>
      <c r="R15" s="150"/>
      <c r="S15" s="150"/>
      <c r="T15" s="59"/>
      <c r="U15" s="59"/>
      <c r="V15" s="110"/>
      <c r="W15" s="116"/>
      <c r="X15" s="67"/>
      <c r="Y15" s="59"/>
      <c r="Z15" s="116"/>
      <c r="AA15" s="116"/>
      <c r="AB15" s="116"/>
      <c r="AC15" s="59"/>
      <c r="AD15" s="59"/>
      <c r="AE15" s="80"/>
      <c r="AF15" s="59"/>
      <c r="AG15" s="115"/>
    </row>
    <row r="16" spans="1:34" s="105" customFormat="1" x14ac:dyDescent="0.25">
      <c r="A16" s="115"/>
      <c r="B16" s="176"/>
      <c r="C16" s="115"/>
      <c r="D16" s="115"/>
      <c r="E16" s="115"/>
      <c r="F16" s="115"/>
      <c r="G16" s="115"/>
      <c r="H16" s="115"/>
      <c r="I16" s="115"/>
      <c r="J16" s="115"/>
      <c r="K16" s="115"/>
      <c r="L16" s="115"/>
      <c r="M16" s="115"/>
      <c r="N16" s="115"/>
      <c r="O16" s="115"/>
      <c r="P16" s="115"/>
      <c r="Q16" s="115"/>
      <c r="R16" s="146"/>
      <c r="S16" s="146"/>
      <c r="T16" s="115"/>
      <c r="U16" s="115"/>
      <c r="V16" s="115"/>
      <c r="W16" s="115"/>
      <c r="X16" s="115"/>
      <c r="Y16" s="115"/>
      <c r="Z16" s="115"/>
      <c r="AA16" s="115"/>
      <c r="AB16" s="115"/>
      <c r="AC16" s="115"/>
      <c r="AD16" s="115"/>
      <c r="AE16" s="115"/>
      <c r="AF16" s="115"/>
      <c r="AG16" s="115"/>
    </row>
    <row r="20" spans="5:21" x14ac:dyDescent="0.25">
      <c r="E20" s="115"/>
    </row>
    <row r="24" spans="5:21" x14ac:dyDescent="0.25">
      <c r="U24" s="144"/>
    </row>
  </sheetData>
  <mergeCells count="8">
    <mergeCell ref="T4:U4"/>
    <mergeCell ref="R4:S4"/>
    <mergeCell ref="L2:M2"/>
    <mergeCell ref="N2:P2"/>
    <mergeCell ref="A4:A5"/>
    <mergeCell ref="C4:F4"/>
    <mergeCell ref="G4:J4"/>
    <mergeCell ref="K4:O4"/>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H11"/>
  <sheetViews>
    <sheetView zoomScale="85" zoomScaleNormal="85" workbookViewId="0">
      <selection activeCell="K5" sqref="K5"/>
    </sheetView>
  </sheetViews>
  <sheetFormatPr defaultRowHeight="15" x14ac:dyDescent="0.25"/>
  <cols>
    <col min="2" max="2" width="9.140625" style="175"/>
    <col min="11" max="11" width="10.7109375" customWidth="1"/>
    <col min="12" max="12" width="11" customWidth="1"/>
    <col min="13" max="13" width="10.7109375" customWidth="1"/>
    <col min="15" max="15" width="11.7109375" customWidth="1"/>
    <col min="17" max="17" width="9.85546875" customWidth="1"/>
    <col min="18" max="18" width="11.5703125" style="144" customWidth="1"/>
    <col min="19" max="19" width="13.42578125" style="144" customWidth="1"/>
    <col min="20" max="21" width="12.7109375" customWidth="1"/>
    <col min="22" max="22" width="18.140625" customWidth="1"/>
    <col min="31" max="31" width="34.85546875" customWidth="1"/>
  </cols>
  <sheetData>
    <row r="1" spans="1:34" s="7" customFormat="1" x14ac:dyDescent="0.25">
      <c r="A1" s="6"/>
      <c r="B1" s="6"/>
      <c r="C1" s="6"/>
      <c r="G1" s="149"/>
      <c r="H1" s="149"/>
      <c r="I1" s="149"/>
      <c r="J1" s="149"/>
      <c r="K1" s="149"/>
      <c r="L1" s="149"/>
      <c r="M1" s="9"/>
      <c r="N1" s="149"/>
      <c r="O1" s="149"/>
      <c r="P1" s="9"/>
      <c r="Q1" s="9"/>
      <c r="R1" s="9"/>
      <c r="S1" s="9"/>
      <c r="T1" s="9"/>
      <c r="U1" s="9"/>
      <c r="V1" s="9"/>
      <c r="W1" s="9"/>
      <c r="X1" s="9"/>
      <c r="AA1" s="9"/>
    </row>
    <row r="2" spans="1:34" s="144" customFormat="1" ht="15" customHeight="1" x14ac:dyDescent="0.25">
      <c r="A2" s="232" t="s">
        <v>132</v>
      </c>
      <c r="B2" s="138"/>
      <c r="C2" s="138"/>
      <c r="D2" s="138"/>
      <c r="E2" s="138"/>
      <c r="F2" s="176"/>
      <c r="G2" s="9"/>
      <c r="H2" s="176"/>
      <c r="I2" s="176"/>
      <c r="J2" s="227"/>
      <c r="K2" s="177"/>
      <c r="L2" s="262" t="s">
        <v>115</v>
      </c>
      <c r="M2" s="263"/>
      <c r="N2" s="263" t="s">
        <v>0</v>
      </c>
      <c r="O2" s="263"/>
      <c r="P2" s="264"/>
      <c r="Q2" s="150"/>
      <c r="R2" s="150"/>
      <c r="S2" s="150"/>
      <c r="T2" s="150"/>
      <c r="U2" s="150"/>
      <c r="V2" s="150"/>
      <c r="W2" s="150"/>
      <c r="X2" s="150"/>
      <c r="Y2" s="150"/>
      <c r="Z2" s="7"/>
    </row>
    <row r="3" spans="1:34" s="144" customFormat="1" ht="15.75" thickBot="1" x14ac:dyDescent="0.3">
      <c r="B3" s="175"/>
    </row>
    <row r="4" spans="1:34" s="124" customFormat="1" x14ac:dyDescent="0.25">
      <c r="A4" s="265" t="s">
        <v>116</v>
      </c>
      <c r="B4" s="182"/>
      <c r="C4" s="269" t="s">
        <v>1</v>
      </c>
      <c r="D4" s="270"/>
      <c r="E4" s="270"/>
      <c r="F4" s="271"/>
      <c r="G4" s="269" t="s">
        <v>128</v>
      </c>
      <c r="H4" s="270"/>
      <c r="I4" s="270"/>
      <c r="J4" s="271"/>
      <c r="K4" s="272" t="s">
        <v>127</v>
      </c>
      <c r="L4" s="273"/>
      <c r="M4" s="273"/>
      <c r="N4" s="273"/>
      <c r="O4" s="273"/>
      <c r="P4" s="165"/>
      <c r="Q4" s="173"/>
      <c r="R4" s="278" t="s">
        <v>161</v>
      </c>
      <c r="S4" s="268"/>
      <c r="T4" s="267" t="s">
        <v>126</v>
      </c>
      <c r="U4" s="268"/>
      <c r="V4" s="69" t="s">
        <v>125</v>
      </c>
      <c r="W4" s="23"/>
      <c r="X4" s="24"/>
      <c r="Y4" s="25" t="s">
        <v>124</v>
      </c>
      <c r="Z4" s="25"/>
      <c r="AA4" s="25"/>
      <c r="AB4" s="25"/>
      <c r="AC4" s="25"/>
      <c r="AD4" s="167"/>
      <c r="AE4" s="25" t="s">
        <v>123</v>
      </c>
      <c r="AF4" s="25"/>
      <c r="AG4" s="15"/>
      <c r="AH4" s="7"/>
    </row>
    <row r="5" spans="1:34" s="124" customFormat="1" ht="45.75" thickBot="1" x14ac:dyDescent="0.3">
      <c r="A5" s="266"/>
      <c r="B5" s="183" t="s">
        <v>131</v>
      </c>
      <c r="C5" s="13" t="s">
        <v>117</v>
      </c>
      <c r="D5" s="11" t="s">
        <v>118</v>
      </c>
      <c r="E5" s="11" t="s">
        <v>119</v>
      </c>
      <c r="F5" s="12" t="s">
        <v>120</v>
      </c>
      <c r="G5" s="13" t="s">
        <v>117</v>
      </c>
      <c r="H5" s="11" t="s">
        <v>118</v>
      </c>
      <c r="I5" s="11" t="s">
        <v>119</v>
      </c>
      <c r="J5" s="12" t="s">
        <v>120</v>
      </c>
      <c r="K5" s="13" t="s">
        <v>162</v>
      </c>
      <c r="L5" s="83" t="s">
        <v>134</v>
      </c>
      <c r="M5" s="83" t="s">
        <v>136</v>
      </c>
      <c r="N5" s="83" t="s">
        <v>135</v>
      </c>
      <c r="O5" s="83" t="s">
        <v>137</v>
      </c>
      <c r="P5" s="83" t="s">
        <v>138</v>
      </c>
      <c r="Q5" s="83" t="s">
        <v>139</v>
      </c>
      <c r="R5" s="13" t="s">
        <v>113</v>
      </c>
      <c r="S5" s="14" t="s">
        <v>114</v>
      </c>
      <c r="T5" s="13" t="s">
        <v>113</v>
      </c>
      <c r="U5" s="14" t="s">
        <v>114</v>
      </c>
      <c r="V5" s="81" t="s">
        <v>150</v>
      </c>
      <c r="W5" s="13" t="s">
        <v>121</v>
      </c>
      <c r="X5" s="228" t="s">
        <v>142</v>
      </c>
      <c r="Y5" s="11" t="s">
        <v>122</v>
      </c>
      <c r="Z5" s="11" t="s">
        <v>143</v>
      </c>
      <c r="AA5" s="83" t="s">
        <v>144</v>
      </c>
      <c r="AB5" s="83" t="s">
        <v>158</v>
      </c>
      <c r="AC5" s="83" t="s">
        <v>145</v>
      </c>
      <c r="AD5" s="231" t="s">
        <v>146</v>
      </c>
      <c r="AE5" s="11"/>
      <c r="AF5" s="11"/>
      <c r="AG5" s="14"/>
    </row>
    <row r="6" spans="1:34" s="124" customFormat="1" x14ac:dyDescent="0.25">
      <c r="A6" s="73">
        <v>1</v>
      </c>
      <c r="B6" s="61">
        <v>8</v>
      </c>
      <c r="C6" s="125">
        <v>2015</v>
      </c>
      <c r="D6" s="125">
        <v>2</v>
      </c>
      <c r="E6" s="125">
        <v>10</v>
      </c>
      <c r="F6" s="54">
        <v>0.51250000000000007</v>
      </c>
      <c r="G6" s="125">
        <v>2015</v>
      </c>
      <c r="H6" s="125">
        <v>2</v>
      </c>
      <c r="I6" s="125">
        <v>6</v>
      </c>
      <c r="J6" s="54">
        <v>8.3333333333333332E-3</v>
      </c>
      <c r="K6" s="126" t="s">
        <v>99</v>
      </c>
      <c r="L6" s="126">
        <v>12</v>
      </c>
      <c r="M6" s="126">
        <v>280</v>
      </c>
      <c r="N6" s="126">
        <v>284</v>
      </c>
      <c r="O6" s="126">
        <v>1.2</v>
      </c>
      <c r="P6" s="126" t="s">
        <v>104</v>
      </c>
      <c r="Q6" s="104">
        <v>6.2</v>
      </c>
      <c r="R6" s="150">
        <v>7128381</v>
      </c>
      <c r="S6" s="104">
        <v>1625687</v>
      </c>
      <c r="T6" s="131">
        <v>7128390</v>
      </c>
      <c r="U6" s="60">
        <v>1625699</v>
      </c>
      <c r="V6" s="123">
        <f>((R6-T6)^2+(S6-U6)^2)^0.5</f>
        <v>15</v>
      </c>
      <c r="W6" s="59" t="s">
        <v>94</v>
      </c>
      <c r="X6" s="131">
        <v>2.5</v>
      </c>
      <c r="Y6" s="59" t="s">
        <v>91</v>
      </c>
      <c r="Z6" s="59" t="s">
        <v>98</v>
      </c>
      <c r="AA6" s="59">
        <v>771</v>
      </c>
      <c r="AB6" s="122">
        <v>3.2425421530479898E-3</v>
      </c>
      <c r="AC6" s="131">
        <v>61</v>
      </c>
      <c r="AD6" s="172">
        <v>46</v>
      </c>
      <c r="AE6" s="80"/>
      <c r="AF6" s="80"/>
      <c r="AG6" s="74"/>
    </row>
    <row r="7" spans="1:34" s="124" customFormat="1" x14ac:dyDescent="0.25">
      <c r="A7" s="21">
        <f>A6+1</f>
        <v>2</v>
      </c>
      <c r="B7" s="147">
        <v>8</v>
      </c>
      <c r="C7" s="125">
        <v>2015</v>
      </c>
      <c r="D7" s="125">
        <v>2</v>
      </c>
      <c r="E7" s="125">
        <v>10</v>
      </c>
      <c r="F7" s="55">
        <v>0.51250000000000007</v>
      </c>
      <c r="G7" s="125">
        <v>2015</v>
      </c>
      <c r="H7" s="125">
        <v>2</v>
      </c>
      <c r="I7" s="125">
        <v>6</v>
      </c>
      <c r="J7" s="55">
        <v>8.3333333333333332E-3</v>
      </c>
      <c r="K7" s="126" t="s">
        <v>99</v>
      </c>
      <c r="L7" s="126">
        <v>12</v>
      </c>
      <c r="M7" s="126">
        <v>280</v>
      </c>
      <c r="N7" s="126">
        <v>284</v>
      </c>
      <c r="O7" s="126">
        <v>1.2</v>
      </c>
      <c r="P7" s="126" t="s">
        <v>104</v>
      </c>
      <c r="Q7" s="60">
        <v>6.2</v>
      </c>
      <c r="R7" s="150">
        <v>7128381</v>
      </c>
      <c r="S7" s="60">
        <v>1625687</v>
      </c>
      <c r="T7" s="131">
        <v>7128383</v>
      </c>
      <c r="U7" s="60">
        <v>1625707</v>
      </c>
      <c r="V7" s="123">
        <f t="shared" ref="V7:V11" si="0">((R7-T7)^2+(S7-U7)^2)^0.5</f>
        <v>20.09975124224178</v>
      </c>
      <c r="W7" s="59" t="s">
        <v>94</v>
      </c>
      <c r="X7" s="131">
        <v>0.84</v>
      </c>
      <c r="Y7" s="59" t="s">
        <v>91</v>
      </c>
      <c r="Z7" s="59" t="s">
        <v>98</v>
      </c>
      <c r="AA7" s="59">
        <v>720</v>
      </c>
      <c r="AB7" s="122">
        <v>1.1666666666666665E-3</v>
      </c>
      <c r="AC7" s="131">
        <v>29</v>
      </c>
      <c r="AD7" s="172">
        <v>14</v>
      </c>
      <c r="AE7" s="80"/>
      <c r="AF7" s="59"/>
      <c r="AG7" s="75"/>
    </row>
    <row r="8" spans="1:34" s="124" customFormat="1" x14ac:dyDescent="0.25">
      <c r="A8" s="21">
        <f>A7+1</f>
        <v>3</v>
      </c>
      <c r="B8" s="147">
        <v>8</v>
      </c>
      <c r="C8" s="125">
        <v>2015</v>
      </c>
      <c r="D8" s="125">
        <v>2</v>
      </c>
      <c r="E8" s="125">
        <v>10</v>
      </c>
      <c r="F8" s="55">
        <v>0.55416666666666703</v>
      </c>
      <c r="G8" s="125">
        <v>2015</v>
      </c>
      <c r="H8" s="125">
        <v>2</v>
      </c>
      <c r="I8" s="125">
        <v>6</v>
      </c>
      <c r="J8" s="55">
        <v>0.05</v>
      </c>
      <c r="K8" s="131" t="s">
        <v>99</v>
      </c>
      <c r="L8" s="126">
        <v>12</v>
      </c>
      <c r="M8" s="126">
        <v>280</v>
      </c>
      <c r="N8" s="126">
        <v>284</v>
      </c>
      <c r="O8" s="126">
        <v>1.2</v>
      </c>
      <c r="P8" s="126" t="s">
        <v>104</v>
      </c>
      <c r="Q8" s="60">
        <v>6.2</v>
      </c>
      <c r="R8" s="150">
        <v>7128381</v>
      </c>
      <c r="S8" s="60">
        <v>1625687</v>
      </c>
      <c r="T8" s="131">
        <v>7128380</v>
      </c>
      <c r="U8" s="60">
        <v>1625710</v>
      </c>
      <c r="V8" s="123">
        <f t="shared" si="0"/>
        <v>23.021728866442675</v>
      </c>
      <c r="W8" s="59" t="s">
        <v>94</v>
      </c>
      <c r="X8" s="131">
        <v>0.52</v>
      </c>
      <c r="Y8" s="59" t="s">
        <v>91</v>
      </c>
      <c r="Z8" s="59" t="s">
        <v>98</v>
      </c>
      <c r="AA8" s="59">
        <v>673</v>
      </c>
      <c r="AB8" s="122">
        <v>7.7265973254086182E-4</v>
      </c>
      <c r="AC8" s="131">
        <v>20</v>
      </c>
      <c r="AD8" s="172">
        <v>18</v>
      </c>
      <c r="AE8" s="120" t="s">
        <v>130</v>
      </c>
      <c r="AF8" s="59"/>
      <c r="AG8" s="75"/>
    </row>
    <row r="9" spans="1:34" s="124" customFormat="1" x14ac:dyDescent="0.25">
      <c r="A9" s="21">
        <f>A8+1</f>
        <v>4</v>
      </c>
      <c r="B9" s="147">
        <v>8</v>
      </c>
      <c r="C9" s="125">
        <v>2015</v>
      </c>
      <c r="D9" s="125">
        <v>2</v>
      </c>
      <c r="E9" s="125">
        <v>10</v>
      </c>
      <c r="F9" s="55">
        <v>0.59583333333333299</v>
      </c>
      <c r="G9" s="125">
        <v>2015</v>
      </c>
      <c r="H9" s="125">
        <v>2</v>
      </c>
      <c r="I9" s="125">
        <v>6</v>
      </c>
      <c r="J9" s="55">
        <v>9.1666666666666702E-2</v>
      </c>
      <c r="K9" s="131" t="s">
        <v>99</v>
      </c>
      <c r="L9" s="126">
        <v>12</v>
      </c>
      <c r="M9" s="126">
        <v>280</v>
      </c>
      <c r="N9" s="126">
        <v>284</v>
      </c>
      <c r="O9" s="126">
        <v>1.2</v>
      </c>
      <c r="P9" s="126" t="s">
        <v>104</v>
      </c>
      <c r="Q9" s="60">
        <v>6.2</v>
      </c>
      <c r="R9" s="150">
        <v>7128381</v>
      </c>
      <c r="S9" s="60">
        <v>1625687</v>
      </c>
      <c r="T9" s="131">
        <v>7128380</v>
      </c>
      <c r="U9" s="60">
        <v>1625714</v>
      </c>
      <c r="V9" s="123">
        <f t="shared" si="0"/>
        <v>27.018512172212592</v>
      </c>
      <c r="W9" s="59" t="s">
        <v>100</v>
      </c>
      <c r="X9" s="131">
        <v>0.85</v>
      </c>
      <c r="Y9" s="59" t="s">
        <v>91</v>
      </c>
      <c r="Z9" s="59" t="s">
        <v>8</v>
      </c>
      <c r="AA9" s="59">
        <v>520</v>
      </c>
      <c r="AB9" s="122">
        <v>1.6346153846153845E-3</v>
      </c>
      <c r="AC9" s="131">
        <v>14</v>
      </c>
      <c r="AD9" s="172">
        <v>12</v>
      </c>
      <c r="AE9" s="59"/>
      <c r="AF9" s="59"/>
      <c r="AG9" s="75"/>
    </row>
    <row r="10" spans="1:34" x14ac:dyDescent="0.25">
      <c r="A10" s="21">
        <v>5</v>
      </c>
      <c r="B10" s="147">
        <v>8</v>
      </c>
      <c r="C10" s="125">
        <v>2015</v>
      </c>
      <c r="D10" s="125">
        <v>2</v>
      </c>
      <c r="E10" s="125">
        <v>10</v>
      </c>
      <c r="F10" s="55">
        <v>0.63750000000000095</v>
      </c>
      <c r="G10" s="125">
        <v>2015</v>
      </c>
      <c r="H10" s="125">
        <v>2</v>
      </c>
      <c r="I10" s="125">
        <v>6</v>
      </c>
      <c r="J10" s="55">
        <v>0.133333333333333</v>
      </c>
      <c r="K10" s="131" t="s">
        <v>99</v>
      </c>
      <c r="L10" s="126">
        <v>12</v>
      </c>
      <c r="M10" s="126">
        <v>280</v>
      </c>
      <c r="N10" s="126">
        <v>284</v>
      </c>
      <c r="O10" s="126">
        <v>1.2</v>
      </c>
      <c r="P10" s="126" t="s">
        <v>104</v>
      </c>
      <c r="Q10" s="60">
        <v>6.2</v>
      </c>
      <c r="R10" s="150">
        <v>7128381</v>
      </c>
      <c r="S10" s="60">
        <v>1625687</v>
      </c>
      <c r="T10" s="131">
        <v>7128377</v>
      </c>
      <c r="U10" s="60">
        <v>1625712</v>
      </c>
      <c r="V10" s="123">
        <f t="shared" si="0"/>
        <v>25.317977802344327</v>
      </c>
      <c r="W10" s="59" t="s">
        <v>100</v>
      </c>
      <c r="X10" s="131">
        <v>0.08</v>
      </c>
      <c r="Y10" s="59" t="s">
        <v>91</v>
      </c>
      <c r="Z10" s="59" t="s">
        <v>101</v>
      </c>
      <c r="AA10" s="59">
        <v>660</v>
      </c>
      <c r="AB10" s="122">
        <v>1.2121212121212121E-4</v>
      </c>
      <c r="AC10" s="131">
        <v>6</v>
      </c>
      <c r="AD10" s="172">
        <v>5</v>
      </c>
      <c r="AG10" s="75"/>
    </row>
    <row r="11" spans="1:34" x14ac:dyDescent="0.25">
      <c r="A11" s="21">
        <v>6</v>
      </c>
      <c r="B11" s="147">
        <v>8</v>
      </c>
      <c r="C11" s="125">
        <v>2015</v>
      </c>
      <c r="D11" s="125">
        <v>2</v>
      </c>
      <c r="E11" s="125">
        <v>10</v>
      </c>
      <c r="F11" s="55">
        <v>0.67916666666666803</v>
      </c>
      <c r="G11" s="125">
        <v>2015</v>
      </c>
      <c r="H11" s="125">
        <v>2</v>
      </c>
      <c r="I11" s="125">
        <v>6</v>
      </c>
      <c r="J11" s="55">
        <v>0.17499999999999999</v>
      </c>
      <c r="K11" s="131" t="s">
        <v>99</v>
      </c>
      <c r="L11" s="126">
        <v>12</v>
      </c>
      <c r="M11" s="126">
        <v>280</v>
      </c>
      <c r="N11" s="126">
        <v>284</v>
      </c>
      <c r="O11" s="126">
        <v>1.2</v>
      </c>
      <c r="P11" s="126" t="s">
        <v>104</v>
      </c>
      <c r="Q11" s="60">
        <v>6.2</v>
      </c>
      <c r="R11" s="150">
        <v>7128381</v>
      </c>
      <c r="S11" s="60">
        <v>1625687</v>
      </c>
      <c r="T11" s="131">
        <v>7128382</v>
      </c>
      <c r="U11" s="60">
        <v>1625718</v>
      </c>
      <c r="V11" s="123">
        <f t="shared" si="0"/>
        <v>31.016124838541646</v>
      </c>
      <c r="W11" s="59" t="s">
        <v>100</v>
      </c>
      <c r="X11" s="131">
        <v>0.46</v>
      </c>
      <c r="Y11" s="59" t="s">
        <v>91</v>
      </c>
      <c r="Z11" s="59" t="s">
        <v>98</v>
      </c>
      <c r="AA11" s="59">
        <v>407</v>
      </c>
      <c r="AB11" s="122">
        <v>1.1302211302211304E-3</v>
      </c>
      <c r="AC11" s="131">
        <v>20</v>
      </c>
      <c r="AD11" s="172">
        <v>17</v>
      </c>
      <c r="AG11" s="75"/>
    </row>
  </sheetData>
  <mergeCells count="8">
    <mergeCell ref="L2:M2"/>
    <mergeCell ref="N2:P2"/>
    <mergeCell ref="T4:U4"/>
    <mergeCell ref="R4:S4"/>
    <mergeCell ref="A4:A5"/>
    <mergeCell ref="C4:F4"/>
    <mergeCell ref="G4:J4"/>
    <mergeCell ref="K4:O4"/>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H25"/>
  <sheetViews>
    <sheetView zoomScale="85" zoomScaleNormal="85" workbookViewId="0">
      <selection activeCell="M26" sqref="M26"/>
    </sheetView>
  </sheetViews>
  <sheetFormatPr defaultRowHeight="15" x14ac:dyDescent="0.25"/>
  <cols>
    <col min="2" max="2" width="9.140625" style="175"/>
    <col min="11" max="11" width="10" customWidth="1"/>
    <col min="12" max="12" width="12" customWidth="1"/>
    <col min="13" max="13" width="10.42578125" customWidth="1"/>
    <col min="15" max="15" width="10.85546875" customWidth="1"/>
    <col min="17" max="17" width="10.5703125" customWidth="1"/>
    <col min="18" max="18" width="11.85546875" style="144" customWidth="1"/>
    <col min="19" max="19" width="13.42578125" style="144" customWidth="1"/>
    <col min="20" max="20" width="11.85546875" customWidth="1"/>
    <col min="21" max="21" width="12" customWidth="1"/>
    <col min="22" max="22" width="17.7109375" customWidth="1"/>
  </cols>
  <sheetData>
    <row r="1" spans="1:34" s="7" customFormat="1" x14ac:dyDescent="0.25">
      <c r="A1" s="6"/>
      <c r="B1" s="6"/>
      <c r="C1" s="6"/>
      <c r="L1" s="130"/>
      <c r="M1" s="9"/>
      <c r="N1" s="130"/>
      <c r="O1" s="130"/>
      <c r="P1" s="9"/>
      <c r="Q1" s="9"/>
      <c r="R1" s="9"/>
      <c r="S1" s="9"/>
      <c r="T1" s="9"/>
      <c r="W1" s="9"/>
    </row>
    <row r="2" spans="1:34" s="127" customFormat="1" ht="15" customHeight="1" x14ac:dyDescent="0.25">
      <c r="A2" s="232" t="s">
        <v>132</v>
      </c>
      <c r="B2" s="138"/>
      <c r="C2" s="138"/>
      <c r="D2" s="138"/>
      <c r="E2" s="138"/>
      <c r="F2" s="176"/>
      <c r="G2" s="9"/>
      <c r="H2" s="176"/>
      <c r="I2" s="176"/>
      <c r="J2" s="227"/>
      <c r="K2" s="177"/>
      <c r="L2" s="262" t="s">
        <v>115</v>
      </c>
      <c r="M2" s="263"/>
      <c r="N2" s="263" t="s">
        <v>0</v>
      </c>
      <c r="O2" s="263"/>
      <c r="P2" s="264"/>
      <c r="Q2" s="131"/>
      <c r="R2" s="166"/>
      <c r="S2" s="166"/>
      <c r="T2" s="131"/>
      <c r="U2" s="131"/>
      <c r="V2" s="7"/>
      <c r="W2" s="9"/>
      <c r="Y2" s="70"/>
    </row>
    <row r="3" spans="1:34" s="127" customFormat="1" ht="15.75" thickBot="1" x14ac:dyDescent="0.3">
      <c r="A3" s="129"/>
      <c r="B3" s="138"/>
      <c r="C3" s="129"/>
      <c r="D3" s="129"/>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row>
    <row r="4" spans="1:34" s="127" customFormat="1" x14ac:dyDescent="0.25">
      <c r="A4" s="265" t="s">
        <v>116</v>
      </c>
      <c r="B4" s="182"/>
      <c r="C4" s="269" t="s">
        <v>1</v>
      </c>
      <c r="D4" s="270"/>
      <c r="E4" s="270"/>
      <c r="F4" s="271"/>
      <c r="G4" s="269" t="s">
        <v>128</v>
      </c>
      <c r="H4" s="270"/>
      <c r="I4" s="270"/>
      <c r="J4" s="271"/>
      <c r="K4" s="272" t="s">
        <v>127</v>
      </c>
      <c r="L4" s="273"/>
      <c r="M4" s="273"/>
      <c r="N4" s="273"/>
      <c r="O4" s="273"/>
      <c r="P4" s="165"/>
      <c r="Q4" s="164"/>
      <c r="R4" s="278" t="s">
        <v>133</v>
      </c>
      <c r="S4" s="268"/>
      <c r="T4" s="267" t="s">
        <v>126</v>
      </c>
      <c r="U4" s="268"/>
      <c r="V4" s="69" t="s">
        <v>125</v>
      </c>
      <c r="W4" s="23"/>
      <c r="X4" s="24"/>
      <c r="Y4" s="25" t="s">
        <v>124</v>
      </c>
      <c r="Z4" s="25"/>
      <c r="AA4" s="25"/>
      <c r="AB4" s="25"/>
      <c r="AC4" s="25"/>
      <c r="AD4" s="167"/>
      <c r="AE4" s="25" t="s">
        <v>123</v>
      </c>
      <c r="AF4" s="25"/>
      <c r="AG4" s="15"/>
      <c r="AH4" s="7"/>
    </row>
    <row r="5" spans="1:34" s="127" customFormat="1" ht="45.75" thickBot="1" x14ac:dyDescent="0.3">
      <c r="A5" s="266"/>
      <c r="B5" s="183" t="s">
        <v>131</v>
      </c>
      <c r="C5" s="13" t="s">
        <v>117</v>
      </c>
      <c r="D5" s="11" t="s">
        <v>118</v>
      </c>
      <c r="E5" s="11" t="s">
        <v>119</v>
      </c>
      <c r="F5" s="12" t="s">
        <v>120</v>
      </c>
      <c r="G5" s="13" t="s">
        <v>117</v>
      </c>
      <c r="H5" s="11" t="s">
        <v>118</v>
      </c>
      <c r="I5" s="11" t="s">
        <v>119</v>
      </c>
      <c r="J5" s="12" t="s">
        <v>120</v>
      </c>
      <c r="K5" s="13" t="s">
        <v>162</v>
      </c>
      <c r="L5" s="83" t="s">
        <v>134</v>
      </c>
      <c r="M5" s="83" t="s">
        <v>136</v>
      </c>
      <c r="N5" s="83" t="s">
        <v>135</v>
      </c>
      <c r="O5" s="83" t="s">
        <v>137</v>
      </c>
      <c r="P5" s="83" t="s">
        <v>138</v>
      </c>
      <c r="Q5" s="179" t="s">
        <v>139</v>
      </c>
      <c r="R5" s="83"/>
      <c r="S5" s="179"/>
      <c r="T5" s="13" t="s">
        <v>113</v>
      </c>
      <c r="U5" s="14" t="s">
        <v>114</v>
      </c>
      <c r="V5" s="81" t="s">
        <v>150</v>
      </c>
      <c r="W5" s="13" t="s">
        <v>121</v>
      </c>
      <c r="X5" s="228" t="s">
        <v>142</v>
      </c>
      <c r="Y5" s="11" t="s">
        <v>122</v>
      </c>
      <c r="Z5" s="11" t="s">
        <v>143</v>
      </c>
      <c r="AA5" s="83" t="s">
        <v>144</v>
      </c>
      <c r="AB5" s="83" t="s">
        <v>158</v>
      </c>
      <c r="AC5" s="83" t="s">
        <v>152</v>
      </c>
      <c r="AD5" s="231" t="s">
        <v>146</v>
      </c>
      <c r="AE5" s="11"/>
      <c r="AF5" s="11"/>
      <c r="AG5" s="14"/>
    </row>
    <row r="6" spans="1:34" s="127" customFormat="1" x14ac:dyDescent="0.25">
      <c r="A6" s="73">
        <v>1</v>
      </c>
      <c r="B6" s="61">
        <v>9</v>
      </c>
      <c r="C6" s="128">
        <v>2015</v>
      </c>
      <c r="D6" s="128">
        <v>2</v>
      </c>
      <c r="E6" s="128">
        <v>10</v>
      </c>
      <c r="F6" s="54">
        <v>0.51250000000000007</v>
      </c>
      <c r="G6" s="128">
        <v>2015</v>
      </c>
      <c r="H6" s="128">
        <v>2</v>
      </c>
      <c r="I6" s="128">
        <v>6</v>
      </c>
      <c r="J6" s="54">
        <v>8.3333333333333332E-3</v>
      </c>
      <c r="K6" s="131" t="s">
        <v>99</v>
      </c>
      <c r="L6" s="131">
        <v>9.4</v>
      </c>
      <c r="M6" s="131">
        <v>280</v>
      </c>
      <c r="N6" s="131">
        <v>267</v>
      </c>
      <c r="O6" s="131">
        <v>0.6</v>
      </c>
      <c r="P6" s="131" t="s">
        <v>4</v>
      </c>
      <c r="Q6" s="104">
        <v>13.8</v>
      </c>
      <c r="R6" s="178">
        <v>7125493</v>
      </c>
      <c r="S6" s="104">
        <v>1624818</v>
      </c>
      <c r="T6" s="178">
        <v>7125514</v>
      </c>
      <c r="U6" s="178">
        <v>1624821</v>
      </c>
      <c r="V6" s="123">
        <f>((R6-T6)^2+(S6-U6)^2)^0.5</f>
        <v>21.213203435596427</v>
      </c>
      <c r="W6" s="59" t="s">
        <v>4</v>
      </c>
      <c r="X6" s="136" t="s">
        <v>4</v>
      </c>
      <c r="Y6" s="59" t="s">
        <v>91</v>
      </c>
      <c r="Z6" s="59" t="s">
        <v>4</v>
      </c>
      <c r="AA6" s="59" t="s">
        <v>4</v>
      </c>
      <c r="AB6" s="59" t="s">
        <v>4</v>
      </c>
      <c r="AC6" s="59" t="s">
        <v>4</v>
      </c>
      <c r="AD6" s="171">
        <v>-999</v>
      </c>
      <c r="AE6" s="119" t="s">
        <v>4</v>
      </c>
      <c r="AF6" s="80"/>
      <c r="AG6" s="74"/>
    </row>
    <row r="7" spans="1:34" s="127" customFormat="1" x14ac:dyDescent="0.25">
      <c r="A7" s="21">
        <f>A6+1</f>
        <v>2</v>
      </c>
      <c r="B7" s="147">
        <v>9</v>
      </c>
      <c r="C7" s="128">
        <v>2015</v>
      </c>
      <c r="D7" s="128">
        <v>2</v>
      </c>
      <c r="E7" s="128">
        <v>10</v>
      </c>
      <c r="F7" s="55">
        <v>0.51250000000000007</v>
      </c>
      <c r="G7" s="128">
        <v>2015</v>
      </c>
      <c r="H7" s="128">
        <v>2</v>
      </c>
      <c r="I7" s="128">
        <v>6</v>
      </c>
      <c r="J7" s="55">
        <v>8.3333333333333332E-3</v>
      </c>
      <c r="K7" s="131" t="s">
        <v>99</v>
      </c>
      <c r="L7" s="131">
        <v>9.4</v>
      </c>
      <c r="M7" s="131">
        <v>280</v>
      </c>
      <c r="N7" s="131">
        <v>267</v>
      </c>
      <c r="O7" s="131">
        <v>0.6</v>
      </c>
      <c r="P7" s="131" t="s">
        <v>4</v>
      </c>
      <c r="Q7" s="60">
        <v>13.8</v>
      </c>
      <c r="R7" s="178">
        <v>7125493</v>
      </c>
      <c r="S7" s="60">
        <v>1624818</v>
      </c>
      <c r="T7" s="178">
        <v>7125520</v>
      </c>
      <c r="U7" s="178">
        <v>1624821</v>
      </c>
      <c r="V7" s="123">
        <f t="shared" ref="V7:V15" si="0">((R7-T7)^2+(S7-U7)^2)^0.5</f>
        <v>27.166155414412248</v>
      </c>
      <c r="W7" s="59" t="s">
        <v>4</v>
      </c>
      <c r="X7" s="136" t="s">
        <v>4</v>
      </c>
      <c r="Y7" s="59" t="s">
        <v>91</v>
      </c>
      <c r="Z7" s="59" t="s">
        <v>4</v>
      </c>
      <c r="AA7" s="59" t="s">
        <v>4</v>
      </c>
      <c r="AB7" s="59" t="s">
        <v>4</v>
      </c>
      <c r="AC7" s="59" t="s">
        <v>4</v>
      </c>
      <c r="AD7" s="171" t="s">
        <v>4</v>
      </c>
      <c r="AE7" s="119" t="s">
        <v>4</v>
      </c>
      <c r="AF7" s="59"/>
      <c r="AG7" s="75"/>
    </row>
    <row r="8" spans="1:34" s="127" customFormat="1" x14ac:dyDescent="0.25">
      <c r="A8" s="21">
        <f t="shared" ref="A8:A9" si="1">A7+1</f>
        <v>3</v>
      </c>
      <c r="B8" s="147">
        <v>9</v>
      </c>
      <c r="C8" s="128">
        <v>2015</v>
      </c>
      <c r="D8" s="128">
        <v>2</v>
      </c>
      <c r="E8" s="128">
        <v>10</v>
      </c>
      <c r="F8" s="55">
        <v>0.55416666666666703</v>
      </c>
      <c r="G8" s="128">
        <v>2015</v>
      </c>
      <c r="H8" s="128">
        <v>2</v>
      </c>
      <c r="I8" s="128">
        <v>6</v>
      </c>
      <c r="J8" s="55">
        <v>0.05</v>
      </c>
      <c r="K8" s="131" t="s">
        <v>99</v>
      </c>
      <c r="L8" s="131">
        <v>9.4</v>
      </c>
      <c r="M8" s="131">
        <v>280</v>
      </c>
      <c r="N8" s="131">
        <v>267</v>
      </c>
      <c r="O8" s="131">
        <v>0.6</v>
      </c>
      <c r="P8" s="131" t="s">
        <v>4</v>
      </c>
      <c r="Q8" s="60">
        <v>13.8</v>
      </c>
      <c r="R8" s="178">
        <v>7125493</v>
      </c>
      <c r="S8" s="60">
        <v>1624818</v>
      </c>
      <c r="T8" s="178">
        <v>7125523</v>
      </c>
      <c r="U8" s="178">
        <v>1624823</v>
      </c>
      <c r="V8" s="123">
        <f t="shared" si="0"/>
        <v>30.413812651491099</v>
      </c>
      <c r="W8" s="59" t="s">
        <v>4</v>
      </c>
      <c r="X8" s="136" t="s">
        <v>4</v>
      </c>
      <c r="Y8" s="59" t="s">
        <v>91</v>
      </c>
      <c r="Z8" s="59" t="s">
        <v>4</v>
      </c>
      <c r="AA8" s="59" t="s">
        <v>4</v>
      </c>
      <c r="AB8" s="59" t="s">
        <v>4</v>
      </c>
      <c r="AC8" s="59" t="s">
        <v>4</v>
      </c>
      <c r="AD8" s="171" t="s">
        <v>4</v>
      </c>
      <c r="AE8" s="119" t="s">
        <v>4</v>
      </c>
      <c r="AF8" s="59"/>
      <c r="AG8" s="75"/>
    </row>
    <row r="9" spans="1:34" s="127" customFormat="1" x14ac:dyDescent="0.25">
      <c r="A9" s="21">
        <f t="shared" si="1"/>
        <v>4</v>
      </c>
      <c r="B9" s="147">
        <v>9</v>
      </c>
      <c r="C9" s="128">
        <v>2015</v>
      </c>
      <c r="D9" s="128">
        <v>2</v>
      </c>
      <c r="E9" s="128">
        <v>10</v>
      </c>
      <c r="F9" s="55">
        <v>0.59583333333333299</v>
      </c>
      <c r="G9" s="128">
        <v>2015</v>
      </c>
      <c r="H9" s="128">
        <v>2</v>
      </c>
      <c r="I9" s="128">
        <v>6</v>
      </c>
      <c r="J9" s="55">
        <v>9.1666666666666702E-2</v>
      </c>
      <c r="K9" s="131" t="s">
        <v>99</v>
      </c>
      <c r="L9" s="131">
        <v>9.4</v>
      </c>
      <c r="M9" s="131">
        <v>280</v>
      </c>
      <c r="N9" s="131">
        <v>267</v>
      </c>
      <c r="O9" s="131">
        <v>0.6</v>
      </c>
      <c r="P9" s="131" t="s">
        <v>4</v>
      </c>
      <c r="Q9" s="60">
        <v>13.8</v>
      </c>
      <c r="R9" s="178">
        <v>7125493</v>
      </c>
      <c r="S9" s="60">
        <v>1624818</v>
      </c>
      <c r="T9" s="178">
        <v>7125527</v>
      </c>
      <c r="U9" s="178">
        <v>1624823</v>
      </c>
      <c r="V9" s="123">
        <f t="shared" si="0"/>
        <v>34.365680554879162</v>
      </c>
      <c r="W9" s="59" t="s">
        <v>4</v>
      </c>
      <c r="X9" s="136" t="s">
        <v>4</v>
      </c>
      <c r="Y9" s="59" t="s">
        <v>91</v>
      </c>
      <c r="Z9" s="59" t="s">
        <v>4</v>
      </c>
      <c r="AA9" s="59" t="s">
        <v>4</v>
      </c>
      <c r="AB9" s="59" t="s">
        <v>4</v>
      </c>
      <c r="AC9" s="59" t="s">
        <v>4</v>
      </c>
      <c r="AD9" s="171" t="s">
        <v>4</v>
      </c>
      <c r="AE9" s="119" t="s">
        <v>4</v>
      </c>
      <c r="AF9" s="59"/>
      <c r="AG9" s="75"/>
    </row>
    <row r="10" spans="1:34" s="127" customFormat="1" x14ac:dyDescent="0.25">
      <c r="A10" s="21">
        <v>5</v>
      </c>
      <c r="B10" s="147">
        <v>9</v>
      </c>
      <c r="C10" s="128">
        <v>2015</v>
      </c>
      <c r="D10" s="128">
        <v>2</v>
      </c>
      <c r="E10" s="128">
        <v>10</v>
      </c>
      <c r="F10" s="55">
        <v>0.63750000000000095</v>
      </c>
      <c r="G10" s="128">
        <v>2015</v>
      </c>
      <c r="H10" s="128">
        <v>2</v>
      </c>
      <c r="I10" s="128">
        <v>6</v>
      </c>
      <c r="J10" s="55">
        <v>0.133333333333333</v>
      </c>
      <c r="K10" s="131" t="s">
        <v>99</v>
      </c>
      <c r="L10" s="131">
        <v>9.4</v>
      </c>
      <c r="M10" s="131">
        <v>280</v>
      </c>
      <c r="N10" s="131">
        <v>267</v>
      </c>
      <c r="O10" s="131">
        <v>0.6</v>
      </c>
      <c r="P10" s="131" t="s">
        <v>4</v>
      </c>
      <c r="Q10" s="60">
        <v>13.8</v>
      </c>
      <c r="R10" s="178">
        <v>7125493</v>
      </c>
      <c r="S10" s="60">
        <v>1624818</v>
      </c>
      <c r="T10" s="178">
        <v>7125532</v>
      </c>
      <c r="U10" s="178">
        <v>1624819</v>
      </c>
      <c r="V10" s="123">
        <f t="shared" si="0"/>
        <v>39.012818406262319</v>
      </c>
      <c r="W10" s="59" t="s">
        <v>4</v>
      </c>
      <c r="X10" s="136" t="s">
        <v>4</v>
      </c>
      <c r="Y10" s="59" t="s">
        <v>91</v>
      </c>
      <c r="Z10" s="59" t="s">
        <v>4</v>
      </c>
      <c r="AA10" s="59" t="s">
        <v>4</v>
      </c>
      <c r="AB10" s="59" t="s">
        <v>4</v>
      </c>
      <c r="AC10" s="59" t="s">
        <v>4</v>
      </c>
      <c r="AD10" s="171" t="s">
        <v>4</v>
      </c>
      <c r="AE10" s="119" t="s">
        <v>4</v>
      </c>
      <c r="AG10" s="75"/>
    </row>
    <row r="11" spans="1:34" s="127" customFormat="1" x14ac:dyDescent="0.25">
      <c r="A11" s="21">
        <v>6</v>
      </c>
      <c r="B11" s="147">
        <v>9</v>
      </c>
      <c r="C11" s="128">
        <v>2015</v>
      </c>
      <c r="D11" s="128">
        <v>2</v>
      </c>
      <c r="E11" s="128">
        <v>10</v>
      </c>
      <c r="F11" s="55">
        <v>0.67916666666666803</v>
      </c>
      <c r="G11" s="128">
        <v>2015</v>
      </c>
      <c r="H11" s="128">
        <v>2</v>
      </c>
      <c r="I11" s="128">
        <v>6</v>
      </c>
      <c r="J11" s="55">
        <v>0.17499999999999999</v>
      </c>
      <c r="K11" s="131" t="s">
        <v>99</v>
      </c>
      <c r="L11" s="131">
        <v>9.4</v>
      </c>
      <c r="M11" s="131">
        <v>280</v>
      </c>
      <c r="N11" s="131">
        <v>267</v>
      </c>
      <c r="O11" s="131">
        <v>0.6</v>
      </c>
      <c r="P11" s="131" t="s">
        <v>4</v>
      </c>
      <c r="Q11" s="60">
        <v>13.8</v>
      </c>
      <c r="R11" s="178">
        <v>7125493</v>
      </c>
      <c r="S11" s="60">
        <v>1624818</v>
      </c>
      <c r="T11" s="178">
        <v>7125534</v>
      </c>
      <c r="U11" s="178">
        <v>1624818</v>
      </c>
      <c r="V11" s="123">
        <f t="shared" si="0"/>
        <v>41</v>
      </c>
      <c r="W11" s="59" t="s">
        <v>4</v>
      </c>
      <c r="X11" s="136" t="s">
        <v>4</v>
      </c>
      <c r="Y11" s="59" t="s">
        <v>91</v>
      </c>
      <c r="Z11" s="59" t="s">
        <v>4</v>
      </c>
      <c r="AA11" s="59" t="s">
        <v>4</v>
      </c>
      <c r="AB11" s="59" t="s">
        <v>4</v>
      </c>
      <c r="AC11" s="59" t="s">
        <v>4</v>
      </c>
      <c r="AD11" s="171" t="s">
        <v>4</v>
      </c>
      <c r="AE11" s="119" t="s">
        <v>4</v>
      </c>
      <c r="AG11" s="75"/>
    </row>
    <row r="12" spans="1:34" x14ac:dyDescent="0.25">
      <c r="A12" s="21">
        <v>7</v>
      </c>
      <c r="B12" s="147">
        <v>9</v>
      </c>
      <c r="C12" s="128">
        <v>2015</v>
      </c>
      <c r="D12" s="128">
        <v>2</v>
      </c>
      <c r="E12" s="128">
        <v>10</v>
      </c>
      <c r="F12" s="55">
        <v>0.51250000000000007</v>
      </c>
      <c r="G12" s="128">
        <v>2015</v>
      </c>
      <c r="H12" s="128">
        <v>2</v>
      </c>
      <c r="I12" s="128">
        <v>6</v>
      </c>
      <c r="J12" s="55">
        <v>8.3333333333333332E-3</v>
      </c>
      <c r="K12" s="131" t="s">
        <v>99</v>
      </c>
      <c r="L12" s="131">
        <v>9.4</v>
      </c>
      <c r="M12" s="131">
        <v>280</v>
      </c>
      <c r="N12" s="131">
        <v>267</v>
      </c>
      <c r="O12" s="131">
        <v>0.6</v>
      </c>
      <c r="P12" s="131" t="s">
        <v>4</v>
      </c>
      <c r="Q12" s="60">
        <v>13.8</v>
      </c>
      <c r="R12" s="178">
        <v>7125493</v>
      </c>
      <c r="S12" s="60">
        <v>1624818</v>
      </c>
      <c r="T12" s="178">
        <v>7125540</v>
      </c>
      <c r="U12" s="178">
        <v>1624816</v>
      </c>
      <c r="V12" s="123">
        <f t="shared" si="0"/>
        <v>47.042533945356304</v>
      </c>
      <c r="W12" s="59" t="s">
        <v>4</v>
      </c>
      <c r="X12" s="136" t="s">
        <v>4</v>
      </c>
      <c r="Y12" s="59" t="s">
        <v>91</v>
      </c>
      <c r="Z12" s="59" t="s">
        <v>4</v>
      </c>
      <c r="AA12" s="59" t="s">
        <v>4</v>
      </c>
      <c r="AB12" s="59" t="s">
        <v>4</v>
      </c>
      <c r="AC12" s="59" t="s">
        <v>4</v>
      </c>
      <c r="AD12" s="171" t="s">
        <v>4</v>
      </c>
      <c r="AE12" s="119" t="s">
        <v>4</v>
      </c>
      <c r="AG12" s="75"/>
    </row>
    <row r="13" spans="1:34" x14ac:dyDescent="0.25">
      <c r="A13" s="60">
        <v>8</v>
      </c>
      <c r="B13" s="147">
        <v>9</v>
      </c>
      <c r="C13" s="128">
        <v>2015</v>
      </c>
      <c r="D13" s="128">
        <v>2</v>
      </c>
      <c r="E13" s="128">
        <v>10</v>
      </c>
      <c r="F13" s="55">
        <v>0.51250000000000007</v>
      </c>
      <c r="G13" s="128">
        <v>2015</v>
      </c>
      <c r="H13" s="128">
        <v>2</v>
      </c>
      <c r="I13" s="128">
        <v>6</v>
      </c>
      <c r="J13" s="55">
        <v>8.3333333333333332E-3</v>
      </c>
      <c r="K13" s="131" t="s">
        <v>99</v>
      </c>
      <c r="L13" s="131">
        <v>9.4</v>
      </c>
      <c r="M13" s="131">
        <v>280</v>
      </c>
      <c r="N13" s="131">
        <v>267</v>
      </c>
      <c r="O13" s="131">
        <v>0.6</v>
      </c>
      <c r="P13" s="131" t="s">
        <v>4</v>
      </c>
      <c r="Q13" s="60">
        <v>13.8</v>
      </c>
      <c r="R13" s="178">
        <v>7125493</v>
      </c>
      <c r="S13" s="60">
        <v>1624818</v>
      </c>
      <c r="T13" s="178">
        <v>7125526</v>
      </c>
      <c r="U13" s="178">
        <v>1624816</v>
      </c>
      <c r="V13" s="123">
        <f t="shared" si="0"/>
        <v>33.060550509633082</v>
      </c>
      <c r="W13" s="59" t="s">
        <v>4</v>
      </c>
      <c r="X13" s="136" t="s">
        <v>4</v>
      </c>
      <c r="Y13" s="59" t="s">
        <v>91</v>
      </c>
      <c r="Z13" s="59" t="s">
        <v>4</v>
      </c>
      <c r="AA13" s="59" t="s">
        <v>4</v>
      </c>
      <c r="AB13" s="59" t="s">
        <v>4</v>
      </c>
      <c r="AC13" s="59" t="s">
        <v>4</v>
      </c>
      <c r="AD13" s="171" t="s">
        <v>4</v>
      </c>
      <c r="AE13" s="119" t="s">
        <v>4</v>
      </c>
      <c r="AG13" s="75"/>
    </row>
    <row r="14" spans="1:34" x14ac:dyDescent="0.25">
      <c r="A14" s="60">
        <v>9</v>
      </c>
      <c r="B14" s="147">
        <v>9</v>
      </c>
      <c r="C14" s="128">
        <v>2015</v>
      </c>
      <c r="D14" s="128">
        <v>2</v>
      </c>
      <c r="E14" s="128">
        <v>10</v>
      </c>
      <c r="F14" s="55">
        <v>0.55416666666666703</v>
      </c>
      <c r="G14" s="128">
        <v>2015</v>
      </c>
      <c r="H14" s="128">
        <v>2</v>
      </c>
      <c r="I14" s="128">
        <v>6</v>
      </c>
      <c r="J14" s="55">
        <v>0.05</v>
      </c>
      <c r="K14" s="131" t="s">
        <v>99</v>
      </c>
      <c r="L14" s="131">
        <v>9.4</v>
      </c>
      <c r="M14" s="131">
        <v>280</v>
      </c>
      <c r="N14" s="131">
        <v>267</v>
      </c>
      <c r="O14" s="131">
        <v>0.6</v>
      </c>
      <c r="P14" s="131" t="s">
        <v>4</v>
      </c>
      <c r="Q14" s="60">
        <v>13.8</v>
      </c>
      <c r="R14" s="178">
        <v>7125493</v>
      </c>
      <c r="S14" s="60">
        <v>1624818</v>
      </c>
      <c r="T14" s="178">
        <v>7125521</v>
      </c>
      <c r="U14" s="178">
        <v>1624815</v>
      </c>
      <c r="V14" s="123">
        <f t="shared" si="0"/>
        <v>28.160255680657446</v>
      </c>
      <c r="W14" s="59" t="s">
        <v>4</v>
      </c>
      <c r="X14" s="136" t="s">
        <v>4</v>
      </c>
      <c r="Y14" s="59" t="s">
        <v>91</v>
      </c>
      <c r="Z14" s="59" t="s">
        <v>4</v>
      </c>
      <c r="AA14" s="59" t="s">
        <v>4</v>
      </c>
      <c r="AB14" s="59" t="s">
        <v>4</v>
      </c>
      <c r="AC14" s="59" t="s">
        <v>4</v>
      </c>
      <c r="AD14" s="171" t="s">
        <v>4</v>
      </c>
      <c r="AE14" s="119" t="s">
        <v>4</v>
      </c>
      <c r="AG14" s="75"/>
    </row>
    <row r="15" spans="1:34" x14ac:dyDescent="0.25">
      <c r="A15" s="60">
        <v>10</v>
      </c>
      <c r="B15" s="147">
        <v>9</v>
      </c>
      <c r="C15" s="128">
        <v>2015</v>
      </c>
      <c r="D15" s="128">
        <v>2</v>
      </c>
      <c r="E15" s="128">
        <v>10</v>
      </c>
      <c r="F15" s="55">
        <v>0.59583333333333299</v>
      </c>
      <c r="G15" s="128">
        <v>2015</v>
      </c>
      <c r="H15" s="128">
        <v>2</v>
      </c>
      <c r="I15" s="128">
        <v>6</v>
      </c>
      <c r="J15" s="55">
        <v>9.1666666666666702E-2</v>
      </c>
      <c r="K15" s="131" t="s">
        <v>99</v>
      </c>
      <c r="L15" s="131">
        <v>9.4</v>
      </c>
      <c r="M15" s="131">
        <v>280</v>
      </c>
      <c r="N15" s="131">
        <v>267</v>
      </c>
      <c r="O15" s="131">
        <v>0.6</v>
      </c>
      <c r="P15" s="131" t="s">
        <v>4</v>
      </c>
      <c r="Q15" s="60">
        <v>13.8</v>
      </c>
      <c r="R15" s="178">
        <v>7125493</v>
      </c>
      <c r="S15" s="60">
        <v>1624818</v>
      </c>
      <c r="T15" s="178">
        <v>7125528</v>
      </c>
      <c r="U15" s="178">
        <v>1624825</v>
      </c>
      <c r="V15" s="123">
        <f t="shared" si="0"/>
        <v>35.693136595149497</v>
      </c>
      <c r="W15" s="59" t="s">
        <v>4</v>
      </c>
      <c r="X15" s="136" t="s">
        <v>4</v>
      </c>
      <c r="Y15" s="59" t="s">
        <v>91</v>
      </c>
      <c r="Z15" s="59" t="s">
        <v>4</v>
      </c>
      <c r="AA15" s="59" t="s">
        <v>4</v>
      </c>
      <c r="AB15" s="59" t="s">
        <v>4</v>
      </c>
      <c r="AC15" s="59" t="s">
        <v>4</v>
      </c>
      <c r="AD15" s="171" t="s">
        <v>4</v>
      </c>
      <c r="AE15" s="119" t="s">
        <v>4</v>
      </c>
      <c r="AG15" s="75"/>
    </row>
    <row r="16" spans="1:34" x14ac:dyDescent="0.25">
      <c r="C16" s="135"/>
      <c r="D16" s="135"/>
      <c r="E16" s="135"/>
      <c r="F16" s="133"/>
      <c r="G16" s="135"/>
      <c r="H16" s="135"/>
      <c r="I16" s="135"/>
      <c r="J16" s="133"/>
      <c r="K16" s="136"/>
      <c r="L16" s="136"/>
      <c r="M16" s="136"/>
      <c r="N16" s="136"/>
      <c r="O16" s="136"/>
      <c r="P16" s="136"/>
      <c r="Q16" s="136"/>
    </row>
    <row r="17" spans="3:21" x14ac:dyDescent="0.25">
      <c r="C17" s="135"/>
      <c r="D17" s="135"/>
      <c r="E17" s="135"/>
      <c r="F17" s="133"/>
      <c r="G17" s="135"/>
      <c r="H17" s="135"/>
      <c r="I17" s="135"/>
      <c r="J17" s="133"/>
      <c r="K17" s="136"/>
      <c r="L17" s="136"/>
      <c r="M17" s="136"/>
      <c r="N17" s="136"/>
      <c r="O17" s="136"/>
      <c r="P17" s="136"/>
      <c r="Q17" s="136"/>
    </row>
    <row r="18" spans="3:21" x14ac:dyDescent="0.25">
      <c r="C18" s="135"/>
      <c r="D18" s="135"/>
      <c r="E18" s="135"/>
      <c r="F18" s="133"/>
      <c r="G18" s="135"/>
      <c r="H18" s="135"/>
      <c r="I18" s="135"/>
      <c r="J18" s="133"/>
      <c r="K18" s="136"/>
      <c r="L18" s="136"/>
      <c r="M18" s="136"/>
      <c r="N18" s="136"/>
      <c r="O18" s="136"/>
      <c r="P18" s="136"/>
      <c r="Q18" s="136"/>
    </row>
    <row r="19" spans="3:21" x14ac:dyDescent="0.25">
      <c r="C19" s="135"/>
      <c r="D19" s="135"/>
      <c r="E19" s="135"/>
      <c r="F19" s="133"/>
      <c r="G19" s="135"/>
      <c r="H19" s="135"/>
      <c r="I19" s="135"/>
      <c r="J19" s="133"/>
      <c r="K19" s="136"/>
      <c r="L19" s="136"/>
      <c r="M19" s="136"/>
      <c r="N19" s="136"/>
      <c r="O19" s="136"/>
      <c r="P19" s="136"/>
      <c r="Q19" s="136"/>
    </row>
    <row r="20" spans="3:21" x14ac:dyDescent="0.25">
      <c r="C20" s="134"/>
      <c r="D20" s="134"/>
      <c r="E20" s="134"/>
      <c r="F20" s="134"/>
      <c r="G20" s="134"/>
      <c r="H20" s="134"/>
      <c r="I20" s="134"/>
      <c r="J20" s="134"/>
      <c r="K20" s="136"/>
      <c r="L20" s="136"/>
      <c r="M20" s="136"/>
      <c r="N20" s="136"/>
      <c r="O20" s="136"/>
      <c r="P20" s="136"/>
      <c r="Q20" s="136"/>
    </row>
    <row r="21" spans="3:21" x14ac:dyDescent="0.25">
      <c r="C21" s="134"/>
      <c r="D21" s="134"/>
      <c r="E21" s="134"/>
      <c r="F21" s="134"/>
      <c r="G21" s="134"/>
      <c r="H21" s="134"/>
      <c r="I21" s="134"/>
      <c r="J21" s="134"/>
      <c r="K21" s="136"/>
      <c r="L21" s="136"/>
      <c r="M21" s="136"/>
      <c r="N21" s="136"/>
      <c r="O21" s="136"/>
      <c r="P21" s="136"/>
      <c r="Q21" s="136"/>
    </row>
    <row r="22" spans="3:21" x14ac:dyDescent="0.25">
      <c r="C22" s="134"/>
      <c r="D22" s="134"/>
      <c r="E22" s="134"/>
      <c r="F22" s="134"/>
      <c r="G22" s="134"/>
      <c r="H22" s="134"/>
      <c r="I22" s="134"/>
      <c r="J22" s="134"/>
      <c r="K22" s="136"/>
      <c r="L22" s="134"/>
      <c r="M22" s="136"/>
      <c r="N22" s="136"/>
      <c r="O22" s="136"/>
      <c r="P22" s="136"/>
      <c r="Q22" s="134"/>
      <c r="R22" s="178"/>
      <c r="S22" s="178"/>
      <c r="T22" s="178"/>
      <c r="U22" s="178"/>
    </row>
    <row r="23" spans="3:21" x14ac:dyDescent="0.25">
      <c r="C23" s="134"/>
      <c r="D23" s="134"/>
      <c r="E23" s="134"/>
      <c r="F23" s="134"/>
      <c r="G23" s="134"/>
      <c r="H23" s="134"/>
      <c r="I23" s="134"/>
      <c r="J23" s="134"/>
      <c r="K23" s="136"/>
      <c r="L23" s="134"/>
      <c r="M23" s="134"/>
      <c r="N23" s="136"/>
      <c r="O23" s="136"/>
      <c r="P23" s="134"/>
      <c r="Q23" s="134"/>
      <c r="R23" s="178"/>
      <c r="S23" s="178"/>
      <c r="T23" s="178"/>
      <c r="U23" s="178"/>
    </row>
    <row r="24" spans="3:21" x14ac:dyDescent="0.25">
      <c r="R24" s="178"/>
      <c r="S24" s="178"/>
      <c r="T24" s="178"/>
      <c r="U24" s="178"/>
    </row>
    <row r="25" spans="3:21" x14ac:dyDescent="0.25">
      <c r="R25" s="176"/>
      <c r="S25" s="176"/>
      <c r="T25" s="176"/>
      <c r="U25" s="176"/>
    </row>
  </sheetData>
  <mergeCells count="8">
    <mergeCell ref="T4:U4"/>
    <mergeCell ref="L2:M2"/>
    <mergeCell ref="N2:P2"/>
    <mergeCell ref="R4:S4"/>
    <mergeCell ref="A4:A5"/>
    <mergeCell ref="C4:F4"/>
    <mergeCell ref="G4:J4"/>
    <mergeCell ref="K4:O4"/>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H13"/>
  <sheetViews>
    <sheetView zoomScale="85" zoomScaleNormal="85" workbookViewId="0">
      <selection activeCell="L30" sqref="L30"/>
    </sheetView>
  </sheetViews>
  <sheetFormatPr defaultRowHeight="15" x14ac:dyDescent="0.25"/>
  <cols>
    <col min="2" max="2" width="9.140625" style="175"/>
    <col min="11" max="11" width="12.28515625" customWidth="1"/>
    <col min="12" max="12" width="11.85546875" customWidth="1"/>
    <col min="13" max="13" width="11.28515625" customWidth="1"/>
    <col min="15" max="15" width="11.140625" customWidth="1"/>
    <col min="17" max="17" width="10.140625" customWidth="1"/>
    <col min="18" max="18" width="14.85546875" style="175" customWidth="1"/>
    <col min="19" max="19" width="13" style="175" customWidth="1"/>
    <col min="20" max="20" width="12.28515625" customWidth="1"/>
    <col min="21" max="21" width="13" customWidth="1"/>
    <col min="22" max="22" width="18.140625" customWidth="1"/>
    <col min="34" max="34" width="13" customWidth="1"/>
  </cols>
  <sheetData>
    <row r="1" spans="1:34" s="7" customFormat="1" x14ac:dyDescent="0.25">
      <c r="A1" s="6"/>
      <c r="B1" s="6"/>
      <c r="C1" s="6"/>
      <c r="L1" s="139"/>
      <c r="M1" s="9"/>
      <c r="N1" s="139"/>
      <c r="O1" s="139"/>
      <c r="P1" s="9"/>
      <c r="Q1" s="9"/>
      <c r="R1" s="9"/>
      <c r="S1" s="9"/>
      <c r="T1" s="9"/>
      <c r="W1" s="9"/>
    </row>
    <row r="2" spans="1:34" s="137" customFormat="1" ht="15.75" x14ac:dyDescent="0.25">
      <c r="A2" s="232" t="s">
        <v>132</v>
      </c>
      <c r="B2" s="138"/>
      <c r="C2" s="138"/>
      <c r="D2" s="138"/>
      <c r="E2" s="138"/>
      <c r="F2" s="176"/>
      <c r="G2" s="9"/>
      <c r="H2" s="176"/>
      <c r="I2" s="176"/>
      <c r="J2" s="227"/>
      <c r="K2" s="177"/>
      <c r="L2" s="262" t="s">
        <v>115</v>
      </c>
      <c r="M2" s="263"/>
      <c r="N2" s="263" t="s">
        <v>0</v>
      </c>
      <c r="O2" s="263"/>
      <c r="P2" s="264"/>
      <c r="Q2" s="140"/>
      <c r="R2" s="178"/>
      <c r="S2" s="178"/>
      <c r="T2" s="140"/>
      <c r="U2" s="140"/>
      <c r="V2" s="7"/>
      <c r="W2" s="9"/>
      <c r="Y2" s="70"/>
    </row>
    <row r="3" spans="1:34" s="137" customFormat="1" ht="15.75" thickBot="1" x14ac:dyDescent="0.3">
      <c r="A3" s="138"/>
      <c r="B3" s="138"/>
      <c r="C3" s="138"/>
      <c r="D3" s="138"/>
      <c r="E3" s="138"/>
      <c r="G3" s="140"/>
      <c r="H3" s="140"/>
      <c r="I3" s="140"/>
      <c r="J3" s="140"/>
      <c r="K3" s="7"/>
      <c r="L3" s="140"/>
      <c r="M3" s="140"/>
      <c r="N3" s="140"/>
      <c r="O3" s="140"/>
      <c r="P3" s="140"/>
      <c r="Q3" s="140"/>
      <c r="R3" s="178"/>
      <c r="S3" s="178"/>
      <c r="T3" s="140"/>
      <c r="U3" s="140"/>
      <c r="V3" s="7"/>
      <c r="W3" s="9"/>
      <c r="Y3" s="70"/>
    </row>
    <row r="4" spans="1:34" s="137" customFormat="1" x14ac:dyDescent="0.25">
      <c r="A4" s="265" t="s">
        <v>116</v>
      </c>
      <c r="B4" s="182"/>
      <c r="C4" s="269" t="s">
        <v>1</v>
      </c>
      <c r="D4" s="270"/>
      <c r="E4" s="270"/>
      <c r="F4" s="271"/>
      <c r="G4" s="269" t="s">
        <v>128</v>
      </c>
      <c r="H4" s="270"/>
      <c r="I4" s="270"/>
      <c r="J4" s="271"/>
      <c r="K4" s="272" t="s">
        <v>127</v>
      </c>
      <c r="L4" s="273"/>
      <c r="M4" s="273"/>
      <c r="N4" s="273"/>
      <c r="O4" s="273"/>
      <c r="P4" s="165"/>
      <c r="Q4" s="164"/>
      <c r="R4" s="278" t="s">
        <v>133</v>
      </c>
      <c r="S4" s="268"/>
      <c r="T4" s="267" t="s">
        <v>126</v>
      </c>
      <c r="U4" s="268"/>
      <c r="V4" s="69" t="s">
        <v>125</v>
      </c>
      <c r="W4" s="23"/>
      <c r="X4" s="24"/>
      <c r="Y4" s="25" t="s">
        <v>124</v>
      </c>
      <c r="Z4" s="25"/>
      <c r="AA4" s="25"/>
      <c r="AB4" s="25"/>
      <c r="AC4" s="25"/>
      <c r="AD4" s="15"/>
      <c r="AE4" s="25" t="s">
        <v>2</v>
      </c>
      <c r="AF4" s="25"/>
      <c r="AG4" s="15"/>
      <c r="AH4" s="7"/>
    </row>
    <row r="5" spans="1:34" s="137" customFormat="1" ht="45.75" thickBot="1" x14ac:dyDescent="0.3">
      <c r="A5" s="266"/>
      <c r="B5" s="183" t="s">
        <v>131</v>
      </c>
      <c r="C5" s="13" t="s">
        <v>117</v>
      </c>
      <c r="D5" s="11" t="s">
        <v>118</v>
      </c>
      <c r="E5" s="11" t="s">
        <v>119</v>
      </c>
      <c r="F5" s="12" t="s">
        <v>120</v>
      </c>
      <c r="G5" s="13" t="s">
        <v>117</v>
      </c>
      <c r="H5" s="11" t="s">
        <v>118</v>
      </c>
      <c r="I5" s="11" t="s">
        <v>119</v>
      </c>
      <c r="J5" s="12" t="s">
        <v>120</v>
      </c>
      <c r="K5" s="13" t="s">
        <v>162</v>
      </c>
      <c r="L5" s="83" t="s">
        <v>134</v>
      </c>
      <c r="M5" s="83" t="s">
        <v>136</v>
      </c>
      <c r="N5" s="83" t="s">
        <v>135</v>
      </c>
      <c r="O5" s="83" t="s">
        <v>137</v>
      </c>
      <c r="P5" s="83" t="s">
        <v>138</v>
      </c>
      <c r="Q5" s="179" t="s">
        <v>139</v>
      </c>
      <c r="R5" s="13" t="s">
        <v>113</v>
      </c>
      <c r="S5" s="14" t="s">
        <v>114</v>
      </c>
      <c r="T5" s="13" t="s">
        <v>113</v>
      </c>
      <c r="U5" s="14" t="s">
        <v>114</v>
      </c>
      <c r="V5" s="81" t="s">
        <v>150</v>
      </c>
      <c r="W5" s="13" t="s">
        <v>121</v>
      </c>
      <c r="X5" s="228" t="s">
        <v>142</v>
      </c>
      <c r="Y5" s="11" t="s">
        <v>122</v>
      </c>
      <c r="Z5" s="11" t="s">
        <v>143</v>
      </c>
      <c r="AA5" s="83" t="s">
        <v>144</v>
      </c>
      <c r="AB5" s="83" t="s">
        <v>158</v>
      </c>
      <c r="AC5" s="83" t="s">
        <v>152</v>
      </c>
      <c r="AD5" s="179" t="s">
        <v>146</v>
      </c>
      <c r="AE5" s="11"/>
      <c r="AF5" s="11"/>
      <c r="AG5" s="14"/>
      <c r="AH5" s="176"/>
    </row>
    <row r="6" spans="1:34" s="137" customFormat="1" x14ac:dyDescent="0.25">
      <c r="A6" s="99">
        <v>1</v>
      </c>
      <c r="B6" s="148">
        <v>10</v>
      </c>
      <c r="C6" s="150">
        <v>2015</v>
      </c>
      <c r="D6" s="150">
        <v>3</v>
      </c>
      <c r="E6" s="150">
        <v>9</v>
      </c>
      <c r="F6" s="89">
        <v>0.51250000000000007</v>
      </c>
      <c r="G6" s="150">
        <v>2015</v>
      </c>
      <c r="H6" s="150">
        <v>3</v>
      </c>
      <c r="I6" s="150">
        <v>6</v>
      </c>
      <c r="J6" s="89">
        <v>8.3333333333333332E-3</v>
      </c>
      <c r="K6" s="150" t="s">
        <v>92</v>
      </c>
      <c r="L6" s="150">
        <v>7.6</v>
      </c>
      <c r="M6" s="150">
        <v>248</v>
      </c>
      <c r="N6" s="150">
        <v>248</v>
      </c>
      <c r="O6" s="150">
        <v>0.5</v>
      </c>
      <c r="P6" s="150" t="s">
        <v>4</v>
      </c>
      <c r="Q6" s="60">
        <v>13.3</v>
      </c>
      <c r="R6" s="180">
        <v>7127308</v>
      </c>
      <c r="S6" s="60">
        <v>1624078</v>
      </c>
      <c r="T6" s="180">
        <v>7127290</v>
      </c>
      <c r="U6" s="104">
        <v>1624077</v>
      </c>
      <c r="V6" s="174">
        <f>((G$2-T6)^2+(I$2-U6)^2)^0.5</f>
        <v>7309985.5571696581</v>
      </c>
      <c r="W6" s="150" t="s">
        <v>4</v>
      </c>
      <c r="X6" s="150" t="s">
        <v>4</v>
      </c>
      <c r="Y6" s="59" t="s">
        <v>91</v>
      </c>
      <c r="Z6" s="59" t="s">
        <v>4</v>
      </c>
      <c r="AA6" s="59" t="s">
        <v>4</v>
      </c>
      <c r="AB6" s="59" t="s">
        <v>4</v>
      </c>
      <c r="AC6" s="59" t="s">
        <v>4</v>
      </c>
      <c r="AD6" s="58" t="s">
        <v>4</v>
      </c>
      <c r="AE6" s="59" t="s">
        <v>4</v>
      </c>
      <c r="AF6" s="80"/>
      <c r="AG6" s="143"/>
      <c r="AH6" s="176"/>
    </row>
    <row r="7" spans="1:34" s="137" customFormat="1" x14ac:dyDescent="0.25">
      <c r="A7" s="60">
        <f>A6+1</f>
        <v>2</v>
      </c>
      <c r="B7" s="180">
        <v>10</v>
      </c>
      <c r="C7" s="150">
        <v>2015</v>
      </c>
      <c r="D7" s="150">
        <v>3</v>
      </c>
      <c r="E7" s="150">
        <v>9</v>
      </c>
      <c r="F7" s="89">
        <v>0.55416666666666703</v>
      </c>
      <c r="G7" s="150">
        <v>2015</v>
      </c>
      <c r="H7" s="150">
        <v>3</v>
      </c>
      <c r="I7" s="150">
        <v>6</v>
      </c>
      <c r="J7" s="89">
        <v>0.05</v>
      </c>
      <c r="K7" s="150" t="s">
        <v>92</v>
      </c>
      <c r="L7" s="150">
        <v>7.6</v>
      </c>
      <c r="M7" s="150">
        <v>248</v>
      </c>
      <c r="N7" s="150">
        <v>248</v>
      </c>
      <c r="O7" s="150">
        <v>0.5</v>
      </c>
      <c r="P7" s="150" t="s">
        <v>4</v>
      </c>
      <c r="Q7" s="60">
        <v>13.3</v>
      </c>
      <c r="R7" s="180">
        <v>7127308</v>
      </c>
      <c r="S7" s="60">
        <v>1624078</v>
      </c>
      <c r="T7" s="180">
        <v>7127286</v>
      </c>
      <c r="U7" s="60">
        <v>1624098</v>
      </c>
      <c r="V7" s="174">
        <f t="shared" ref="V7:V12" si="0">((G$2-T7)^2+(I$2-U7)^2)^0.5</f>
        <v>7309986.322791582</v>
      </c>
      <c r="W7" s="150" t="s">
        <v>4</v>
      </c>
      <c r="X7" s="150" t="s">
        <v>4</v>
      </c>
      <c r="Y7" s="59" t="s">
        <v>91</v>
      </c>
      <c r="Z7" s="59" t="s">
        <v>4</v>
      </c>
      <c r="AA7" s="59" t="s">
        <v>4</v>
      </c>
      <c r="AB7" s="59" t="s">
        <v>4</v>
      </c>
      <c r="AC7" s="59" t="s">
        <v>4</v>
      </c>
      <c r="AD7" s="58" t="s">
        <v>4</v>
      </c>
      <c r="AE7" s="59" t="s">
        <v>4</v>
      </c>
      <c r="AF7" s="59"/>
      <c r="AG7" s="143"/>
      <c r="AH7" s="176"/>
    </row>
    <row r="8" spans="1:34" s="137" customFormat="1" x14ac:dyDescent="0.25">
      <c r="A8" s="60">
        <f t="shared" ref="A8:A12" si="1">A7+1</f>
        <v>3</v>
      </c>
      <c r="B8" s="180">
        <v>10</v>
      </c>
      <c r="C8" s="150">
        <v>2015</v>
      </c>
      <c r="D8" s="150">
        <v>3</v>
      </c>
      <c r="E8" s="150">
        <v>9</v>
      </c>
      <c r="F8" s="89">
        <v>0.59583333333333299</v>
      </c>
      <c r="G8" s="150">
        <v>2015</v>
      </c>
      <c r="H8" s="150">
        <v>3</v>
      </c>
      <c r="I8" s="150">
        <v>6</v>
      </c>
      <c r="J8" s="89">
        <v>9.1666666666666702E-2</v>
      </c>
      <c r="K8" s="150" t="s">
        <v>92</v>
      </c>
      <c r="L8" s="150">
        <v>7.6</v>
      </c>
      <c r="M8" s="150">
        <v>248</v>
      </c>
      <c r="N8" s="150">
        <v>248</v>
      </c>
      <c r="O8" s="150">
        <v>0.5</v>
      </c>
      <c r="P8" s="150" t="s">
        <v>4</v>
      </c>
      <c r="Q8" s="60">
        <v>13.3</v>
      </c>
      <c r="R8" s="180">
        <v>7127308</v>
      </c>
      <c r="S8" s="60">
        <v>1624078</v>
      </c>
      <c r="T8" s="180">
        <v>7127281</v>
      </c>
      <c r="U8" s="60">
        <v>1624092</v>
      </c>
      <c r="V8" s="174">
        <f t="shared" si="0"/>
        <v>7309980.1147079049</v>
      </c>
      <c r="W8" s="150" t="s">
        <v>4</v>
      </c>
      <c r="X8" s="150" t="s">
        <v>4</v>
      </c>
      <c r="Y8" s="59" t="s">
        <v>91</v>
      </c>
      <c r="Z8" s="59" t="s">
        <v>4</v>
      </c>
      <c r="AA8" s="59" t="s">
        <v>4</v>
      </c>
      <c r="AB8" s="59" t="s">
        <v>4</v>
      </c>
      <c r="AC8" s="59" t="s">
        <v>4</v>
      </c>
      <c r="AD8" s="58" t="s">
        <v>4</v>
      </c>
      <c r="AE8" s="59" t="s">
        <v>4</v>
      </c>
      <c r="AF8" s="59"/>
      <c r="AG8" s="143"/>
      <c r="AH8" s="176"/>
    </row>
    <row r="9" spans="1:34" s="137" customFormat="1" x14ac:dyDescent="0.25">
      <c r="A9" s="60">
        <f t="shared" si="1"/>
        <v>4</v>
      </c>
      <c r="B9" s="180">
        <v>10</v>
      </c>
      <c r="C9" s="150">
        <v>2015</v>
      </c>
      <c r="D9" s="150">
        <v>3</v>
      </c>
      <c r="E9" s="150">
        <v>9</v>
      </c>
      <c r="F9" s="89">
        <v>0.63749999999999996</v>
      </c>
      <c r="G9" s="150">
        <v>2015</v>
      </c>
      <c r="H9" s="150">
        <v>3</v>
      </c>
      <c r="I9" s="150">
        <v>6</v>
      </c>
      <c r="J9" s="89">
        <v>0.133333333333333</v>
      </c>
      <c r="K9" s="150" t="s">
        <v>92</v>
      </c>
      <c r="L9" s="150">
        <v>7.6</v>
      </c>
      <c r="M9" s="150">
        <v>248</v>
      </c>
      <c r="N9" s="150">
        <v>248</v>
      </c>
      <c r="O9" s="150">
        <v>0.5</v>
      </c>
      <c r="P9" s="150" t="s">
        <v>4</v>
      </c>
      <c r="Q9" s="60">
        <v>13.3</v>
      </c>
      <c r="R9" s="180">
        <v>7127308</v>
      </c>
      <c r="S9" s="60">
        <v>1624078</v>
      </c>
      <c r="T9" s="180">
        <v>7127277</v>
      </c>
      <c r="U9" s="60">
        <v>1624093</v>
      </c>
      <c r="V9" s="174">
        <f t="shared" si="0"/>
        <v>7309976.436855183</v>
      </c>
      <c r="W9" s="150" t="s">
        <v>4</v>
      </c>
      <c r="X9" s="150" t="s">
        <v>4</v>
      </c>
      <c r="Y9" s="59" t="s">
        <v>91</v>
      </c>
      <c r="Z9" s="59" t="s">
        <v>4</v>
      </c>
      <c r="AA9" s="59" t="s">
        <v>4</v>
      </c>
      <c r="AB9" s="59" t="s">
        <v>4</v>
      </c>
      <c r="AC9" s="59" t="s">
        <v>4</v>
      </c>
      <c r="AD9" s="58" t="s">
        <v>4</v>
      </c>
      <c r="AE9" s="59" t="s">
        <v>4</v>
      </c>
      <c r="AF9" s="59"/>
      <c r="AG9" s="143"/>
      <c r="AH9" s="176"/>
    </row>
    <row r="10" spans="1:34" s="137" customFormat="1" x14ac:dyDescent="0.25">
      <c r="A10" s="60">
        <f t="shared" si="1"/>
        <v>5</v>
      </c>
      <c r="B10" s="180">
        <v>10</v>
      </c>
      <c r="C10" s="150">
        <v>2015</v>
      </c>
      <c r="D10" s="150">
        <v>3</v>
      </c>
      <c r="E10" s="150">
        <v>9</v>
      </c>
      <c r="F10" s="89">
        <v>0.67916666666666703</v>
      </c>
      <c r="G10" s="150">
        <v>2015</v>
      </c>
      <c r="H10" s="150">
        <v>3</v>
      </c>
      <c r="I10" s="150">
        <v>6</v>
      </c>
      <c r="J10" s="89">
        <v>0.17499999999999999</v>
      </c>
      <c r="K10" s="150" t="s">
        <v>92</v>
      </c>
      <c r="L10" s="150">
        <v>7.6</v>
      </c>
      <c r="M10" s="150">
        <v>248</v>
      </c>
      <c r="N10" s="150">
        <v>248</v>
      </c>
      <c r="O10" s="150">
        <v>0.5</v>
      </c>
      <c r="P10" s="150" t="s">
        <v>4</v>
      </c>
      <c r="Q10" s="60">
        <v>13.3</v>
      </c>
      <c r="R10" s="180">
        <v>7127308</v>
      </c>
      <c r="S10" s="60">
        <v>1624078</v>
      </c>
      <c r="T10" s="180">
        <v>7127281</v>
      </c>
      <c r="U10" s="60">
        <v>1624102</v>
      </c>
      <c r="V10" s="174">
        <f t="shared" si="0"/>
        <v>7309982.3364605336</v>
      </c>
      <c r="W10" s="150" t="s">
        <v>4</v>
      </c>
      <c r="X10" s="150" t="s">
        <v>4</v>
      </c>
      <c r="Y10" s="59" t="s">
        <v>91</v>
      </c>
      <c r="Z10" s="59" t="s">
        <v>4</v>
      </c>
      <c r="AA10" s="59" t="s">
        <v>4</v>
      </c>
      <c r="AB10" s="59" t="s">
        <v>4</v>
      </c>
      <c r="AC10" s="59" t="s">
        <v>4</v>
      </c>
      <c r="AD10" s="58" t="s">
        <v>4</v>
      </c>
      <c r="AE10" s="59" t="s">
        <v>4</v>
      </c>
      <c r="AF10" s="59"/>
      <c r="AG10" s="143"/>
      <c r="AH10" s="176"/>
    </row>
    <row r="11" spans="1:34" s="137" customFormat="1" x14ac:dyDescent="0.25">
      <c r="A11" s="60">
        <f t="shared" si="1"/>
        <v>6</v>
      </c>
      <c r="B11" s="180">
        <v>10</v>
      </c>
      <c r="C11" s="150">
        <v>2015</v>
      </c>
      <c r="D11" s="150">
        <v>3</v>
      </c>
      <c r="E11" s="150">
        <v>9</v>
      </c>
      <c r="F11" s="89">
        <v>0.72083333333333299</v>
      </c>
      <c r="G11" s="150">
        <v>2015</v>
      </c>
      <c r="H11" s="150">
        <v>3</v>
      </c>
      <c r="I11" s="150">
        <v>6</v>
      </c>
      <c r="J11" s="89">
        <v>0.21666666666666701</v>
      </c>
      <c r="K11" s="150" t="s">
        <v>92</v>
      </c>
      <c r="L11" s="150">
        <v>7.6</v>
      </c>
      <c r="M11" s="150">
        <v>248</v>
      </c>
      <c r="N11" s="150">
        <v>248</v>
      </c>
      <c r="O11" s="150">
        <v>0.5</v>
      </c>
      <c r="P11" s="150" t="s">
        <v>4</v>
      </c>
      <c r="Q11" s="60">
        <v>13.3</v>
      </c>
      <c r="R11" s="180">
        <v>7127308</v>
      </c>
      <c r="S11" s="60">
        <v>1624078</v>
      </c>
      <c r="T11" s="180">
        <v>7127279</v>
      </c>
      <c r="U11" s="60">
        <v>1624114</v>
      </c>
      <c r="V11" s="174">
        <f t="shared" si="0"/>
        <v>7309983.0525683844</v>
      </c>
      <c r="W11" s="150" t="s">
        <v>4</v>
      </c>
      <c r="X11" s="150" t="s">
        <v>4</v>
      </c>
      <c r="Y11" s="59" t="s">
        <v>91</v>
      </c>
      <c r="Z11" s="59" t="s">
        <v>4</v>
      </c>
      <c r="AA11" s="59" t="s">
        <v>4</v>
      </c>
      <c r="AB11" s="59" t="s">
        <v>4</v>
      </c>
      <c r="AC11" s="59" t="s">
        <v>4</v>
      </c>
      <c r="AD11" s="58" t="s">
        <v>4</v>
      </c>
      <c r="AE11" s="59" t="s">
        <v>4</v>
      </c>
      <c r="AF11" s="80"/>
      <c r="AG11" s="143"/>
      <c r="AH11" s="176"/>
    </row>
    <row r="12" spans="1:34" s="137" customFormat="1" x14ac:dyDescent="0.25">
      <c r="A12" s="60">
        <f t="shared" si="1"/>
        <v>7</v>
      </c>
      <c r="B12" s="180">
        <v>10</v>
      </c>
      <c r="C12" s="150">
        <v>2015</v>
      </c>
      <c r="D12" s="150">
        <v>3</v>
      </c>
      <c r="E12" s="150">
        <v>9</v>
      </c>
      <c r="F12" s="89">
        <v>0.76249999999999996</v>
      </c>
      <c r="G12" s="150">
        <v>2015</v>
      </c>
      <c r="H12" s="150">
        <v>3</v>
      </c>
      <c r="I12" s="150">
        <v>6</v>
      </c>
      <c r="J12" s="89">
        <v>0.25833333333333303</v>
      </c>
      <c r="K12" s="150" t="s">
        <v>92</v>
      </c>
      <c r="L12" s="150">
        <v>7.6</v>
      </c>
      <c r="M12" s="150">
        <v>248</v>
      </c>
      <c r="N12" s="150">
        <v>248</v>
      </c>
      <c r="O12" s="150">
        <v>0.5</v>
      </c>
      <c r="P12" s="150" t="s">
        <v>4</v>
      </c>
      <c r="Q12" s="60">
        <v>13.3</v>
      </c>
      <c r="R12" s="180">
        <v>7127308</v>
      </c>
      <c r="S12" s="60">
        <v>1624078</v>
      </c>
      <c r="T12" s="180">
        <v>7127269</v>
      </c>
      <c r="U12" s="60">
        <v>1624129</v>
      </c>
      <c r="V12" s="174">
        <f t="shared" si="0"/>
        <v>7309976.6351885144</v>
      </c>
      <c r="W12" s="150" t="s">
        <v>4</v>
      </c>
      <c r="X12" s="150" t="s">
        <v>4</v>
      </c>
      <c r="Y12" s="59" t="s">
        <v>91</v>
      </c>
      <c r="Z12" s="59" t="s">
        <v>4</v>
      </c>
      <c r="AA12" s="59" t="s">
        <v>4</v>
      </c>
      <c r="AB12" s="59" t="s">
        <v>4</v>
      </c>
      <c r="AC12" s="59" t="s">
        <v>4</v>
      </c>
      <c r="AD12" s="58">
        <v>0</v>
      </c>
      <c r="AE12" s="59" t="s">
        <v>4</v>
      </c>
      <c r="AF12" s="80"/>
      <c r="AG12" s="143"/>
    </row>
    <row r="13" spans="1:34" x14ac:dyDescent="0.25">
      <c r="A13" s="149"/>
      <c r="B13" s="177"/>
      <c r="C13" s="149"/>
      <c r="D13" s="149"/>
      <c r="E13" s="149"/>
      <c r="F13" s="149"/>
      <c r="G13" s="149"/>
      <c r="H13" s="149"/>
      <c r="I13" s="149"/>
      <c r="J13" s="149"/>
      <c r="K13" s="149"/>
      <c r="L13" s="149"/>
      <c r="M13" s="149"/>
      <c r="N13" s="149"/>
      <c r="O13" s="149"/>
      <c r="P13" s="149"/>
      <c r="Q13" s="149"/>
      <c r="R13" s="177"/>
      <c r="S13" s="177"/>
      <c r="T13" s="149"/>
      <c r="U13" s="149"/>
      <c r="V13" s="149"/>
      <c r="W13" s="149"/>
      <c r="X13" s="149"/>
      <c r="Y13" s="149"/>
      <c r="Z13" s="149"/>
      <c r="AA13" s="149"/>
      <c r="AB13" s="149"/>
      <c r="AC13" s="149"/>
      <c r="AD13" s="149"/>
      <c r="AE13" s="149"/>
      <c r="AF13" s="149"/>
      <c r="AG13" s="149"/>
    </row>
  </sheetData>
  <mergeCells count="8">
    <mergeCell ref="T4:U4"/>
    <mergeCell ref="L2:M2"/>
    <mergeCell ref="N2:P2"/>
    <mergeCell ref="R4:S4"/>
    <mergeCell ref="A4:A5"/>
    <mergeCell ref="C4:F4"/>
    <mergeCell ref="G4:J4"/>
    <mergeCell ref="K4:O4"/>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I18"/>
  <sheetViews>
    <sheetView zoomScale="85" zoomScaleNormal="85" workbookViewId="0">
      <selection activeCell="T29" sqref="T29"/>
    </sheetView>
  </sheetViews>
  <sheetFormatPr defaultRowHeight="15" x14ac:dyDescent="0.25"/>
  <cols>
    <col min="2" max="2" width="9.140625" style="203"/>
    <col min="11" max="11" width="10.28515625" customWidth="1"/>
    <col min="13" max="13" width="10.7109375" customWidth="1"/>
    <col min="15" max="15" width="11" customWidth="1"/>
    <col min="17" max="17" width="10.85546875" customWidth="1"/>
    <col min="18" max="19" width="12.85546875" customWidth="1"/>
    <col min="20" max="20" width="13.42578125" customWidth="1"/>
    <col min="21" max="21" width="12.85546875" customWidth="1"/>
    <col min="22" max="22" width="18.28515625" customWidth="1"/>
    <col min="30" max="30" width="9.140625" style="203"/>
    <col min="31" max="31" width="12.5703125" customWidth="1"/>
  </cols>
  <sheetData>
    <row r="1" spans="1:35" s="7" customFormat="1" x14ac:dyDescent="0.25">
      <c r="A1" s="6"/>
      <c r="B1" s="6"/>
      <c r="C1" s="6"/>
      <c r="L1" s="149"/>
      <c r="M1" s="9"/>
      <c r="N1" s="149"/>
      <c r="O1" s="149"/>
      <c r="P1" s="9"/>
      <c r="Q1" s="9"/>
      <c r="R1" s="9"/>
      <c r="S1" s="9"/>
      <c r="W1" s="9"/>
    </row>
    <row r="2" spans="1:35" s="144" customFormat="1" x14ac:dyDescent="0.25">
      <c r="A2" s="17" t="s">
        <v>112</v>
      </c>
      <c r="B2" s="201"/>
      <c r="C2" s="19"/>
      <c r="D2" s="19"/>
      <c r="E2" s="18"/>
      <c r="G2" s="262" t="s">
        <v>115</v>
      </c>
      <c r="H2" s="264"/>
      <c r="I2" s="262" t="s">
        <v>0</v>
      </c>
      <c r="J2" s="263"/>
      <c r="K2" s="264"/>
      <c r="Q2" s="150"/>
      <c r="R2" s="150"/>
      <c r="S2" s="150"/>
      <c r="T2" s="150"/>
      <c r="U2" s="7"/>
      <c r="AA2" s="70"/>
      <c r="AB2" s="70"/>
      <c r="AC2" s="70"/>
      <c r="AD2" s="70"/>
      <c r="AE2" s="70"/>
    </row>
    <row r="3" spans="1:35" s="144" customFormat="1" ht="15.75" thickBot="1" x14ac:dyDescent="0.3">
      <c r="B3" s="203"/>
      <c r="C3" s="10"/>
      <c r="K3" s="7"/>
      <c r="L3" s="7"/>
      <c r="M3" s="7"/>
      <c r="N3" s="7"/>
      <c r="O3" s="7"/>
      <c r="P3" s="7"/>
      <c r="Q3" s="7"/>
      <c r="R3" s="7"/>
      <c r="S3" s="7"/>
      <c r="T3" s="7"/>
      <c r="U3" s="7"/>
      <c r="Y3" s="70"/>
      <c r="AD3" s="203"/>
    </row>
    <row r="4" spans="1:35" s="144" customFormat="1" x14ac:dyDescent="0.25">
      <c r="A4" s="265" t="s">
        <v>116</v>
      </c>
      <c r="B4" s="212"/>
      <c r="C4" s="269" t="s">
        <v>1</v>
      </c>
      <c r="D4" s="270"/>
      <c r="E4" s="270"/>
      <c r="F4" s="271"/>
      <c r="G4" s="269" t="s">
        <v>128</v>
      </c>
      <c r="H4" s="270"/>
      <c r="I4" s="270"/>
      <c r="J4" s="271"/>
      <c r="K4" s="272" t="s">
        <v>127</v>
      </c>
      <c r="L4" s="273"/>
      <c r="M4" s="273"/>
      <c r="N4" s="273"/>
      <c r="O4" s="273"/>
      <c r="P4" s="151"/>
      <c r="Q4" s="151"/>
      <c r="R4" s="278" t="s">
        <v>133</v>
      </c>
      <c r="S4" s="268"/>
      <c r="T4" s="267" t="s">
        <v>126</v>
      </c>
      <c r="U4" s="268"/>
      <c r="V4" s="242" t="s">
        <v>125</v>
      </c>
      <c r="W4" s="23"/>
      <c r="X4" s="24"/>
      <c r="Y4" s="25" t="s">
        <v>124</v>
      </c>
      <c r="Z4" s="25"/>
      <c r="AA4" s="25"/>
      <c r="AB4" s="25"/>
      <c r="AC4" s="25"/>
      <c r="AD4" s="25"/>
      <c r="AE4" s="15"/>
      <c r="AF4" s="15"/>
      <c r="AG4" s="25" t="s">
        <v>123</v>
      </c>
      <c r="AH4" s="15"/>
      <c r="AI4" s="7"/>
    </row>
    <row r="5" spans="1:35" s="144" customFormat="1" ht="45.75" thickBot="1" x14ac:dyDescent="0.3">
      <c r="A5" s="266"/>
      <c r="B5" s="213" t="s">
        <v>131</v>
      </c>
      <c r="C5" s="13" t="s">
        <v>117</v>
      </c>
      <c r="D5" s="11" t="s">
        <v>118</v>
      </c>
      <c r="E5" s="11" t="s">
        <v>119</v>
      </c>
      <c r="F5" s="12" t="s">
        <v>120</v>
      </c>
      <c r="G5" s="13" t="s">
        <v>117</v>
      </c>
      <c r="H5" s="11" t="s">
        <v>118</v>
      </c>
      <c r="I5" s="11" t="s">
        <v>119</v>
      </c>
      <c r="J5" s="12" t="s">
        <v>120</v>
      </c>
      <c r="K5" s="13" t="s">
        <v>162</v>
      </c>
      <c r="L5" s="83" t="s">
        <v>134</v>
      </c>
      <c r="M5" s="83" t="s">
        <v>136</v>
      </c>
      <c r="N5" s="83" t="s">
        <v>135</v>
      </c>
      <c r="O5" s="83" t="s">
        <v>137</v>
      </c>
      <c r="P5" s="83" t="s">
        <v>138</v>
      </c>
      <c r="Q5" s="83" t="s">
        <v>139</v>
      </c>
      <c r="R5" s="13" t="s">
        <v>113</v>
      </c>
      <c r="S5" s="14" t="s">
        <v>114</v>
      </c>
      <c r="T5" s="13" t="s">
        <v>113</v>
      </c>
      <c r="U5" s="14" t="s">
        <v>114</v>
      </c>
      <c r="V5" s="81" t="s">
        <v>150</v>
      </c>
      <c r="W5" s="13" t="s">
        <v>121</v>
      </c>
      <c r="X5" s="228" t="s">
        <v>142</v>
      </c>
      <c r="Y5" s="11" t="s">
        <v>122</v>
      </c>
      <c r="Z5" s="11" t="s">
        <v>143</v>
      </c>
      <c r="AA5" s="83" t="s">
        <v>144</v>
      </c>
      <c r="AB5" s="83" t="s">
        <v>158</v>
      </c>
      <c r="AC5" s="83" t="s">
        <v>152</v>
      </c>
      <c r="AD5" s="83" t="s">
        <v>146</v>
      </c>
      <c r="AE5" s="258" t="s">
        <v>129</v>
      </c>
      <c r="AF5" s="11"/>
      <c r="AG5" s="11"/>
      <c r="AH5" s="14"/>
    </row>
    <row r="6" spans="1:35" s="31" customFormat="1" x14ac:dyDescent="0.25">
      <c r="A6" s="73">
        <v>1</v>
      </c>
      <c r="B6" s="212" t="s">
        <v>163</v>
      </c>
      <c r="C6" s="61">
        <v>2016</v>
      </c>
      <c r="D6" s="61">
        <v>3</v>
      </c>
      <c r="E6" s="61">
        <v>10</v>
      </c>
      <c r="F6" s="247">
        <v>0.54166666666666663</v>
      </c>
      <c r="G6" s="61">
        <v>2016</v>
      </c>
      <c r="H6" s="61">
        <v>3</v>
      </c>
      <c r="I6" s="61">
        <v>10</v>
      </c>
      <c r="J6" s="247">
        <v>0.29166666666666669</v>
      </c>
      <c r="K6" s="39" t="s">
        <v>92</v>
      </c>
      <c r="L6" s="245" t="s">
        <v>165</v>
      </c>
      <c r="M6" s="61" t="s">
        <v>109</v>
      </c>
      <c r="N6" s="61"/>
      <c r="O6" s="245">
        <v>2</v>
      </c>
      <c r="P6" s="61"/>
      <c r="Q6" s="73"/>
      <c r="R6" s="61"/>
      <c r="S6" s="45"/>
      <c r="T6" s="248"/>
      <c r="U6" s="251"/>
      <c r="V6" s="249"/>
      <c r="W6" s="28" t="s">
        <v>8</v>
      </c>
      <c r="X6" s="28">
        <v>3</v>
      </c>
      <c r="Y6" s="245">
        <v>1</v>
      </c>
      <c r="Z6" s="61"/>
      <c r="AA6" s="61"/>
      <c r="AB6" s="61"/>
      <c r="AC6" s="61">
        <v>70</v>
      </c>
      <c r="AD6" s="61">
        <v>40</v>
      </c>
      <c r="AE6" s="74"/>
      <c r="AF6" s="146"/>
      <c r="AG6" s="146"/>
      <c r="AH6" s="74"/>
      <c r="AI6" s="146"/>
    </row>
    <row r="7" spans="1:35" s="16" customFormat="1" x14ac:dyDescent="0.25">
      <c r="A7" s="240">
        <v>2</v>
      </c>
      <c r="B7" s="214" t="s">
        <v>164</v>
      </c>
      <c r="C7" s="61">
        <v>2016</v>
      </c>
      <c r="D7" s="61">
        <v>3</v>
      </c>
      <c r="E7" s="61">
        <v>10</v>
      </c>
      <c r="F7" s="261">
        <v>0.54166666666666663</v>
      </c>
      <c r="G7" s="61">
        <v>2016</v>
      </c>
      <c r="H7" s="61">
        <v>3</v>
      </c>
      <c r="I7" s="39">
        <v>10</v>
      </c>
      <c r="J7" s="40">
        <v>0.29166666666666669</v>
      </c>
      <c r="K7" s="28" t="s">
        <v>92</v>
      </c>
      <c r="L7" s="244" t="s">
        <v>165</v>
      </c>
      <c r="M7" s="28" t="s">
        <v>109</v>
      </c>
      <c r="N7" s="28"/>
      <c r="O7" s="244">
        <v>2</v>
      </c>
      <c r="P7" s="28"/>
      <c r="Q7" s="252"/>
      <c r="R7" s="253"/>
      <c r="S7" s="240"/>
      <c r="T7" s="254"/>
      <c r="U7" s="240"/>
      <c r="V7" s="214"/>
      <c r="W7" s="61" t="s">
        <v>8</v>
      </c>
      <c r="X7" s="61">
        <v>2.2000000000000002</v>
      </c>
      <c r="Y7" s="61">
        <v>1</v>
      </c>
      <c r="Z7" s="61"/>
      <c r="AA7" s="61"/>
      <c r="AB7" s="61"/>
      <c r="AC7" s="61">
        <v>50</v>
      </c>
      <c r="AD7" s="61">
        <v>35</v>
      </c>
      <c r="AE7" s="75"/>
      <c r="AF7" s="146"/>
      <c r="AG7" s="146"/>
      <c r="AH7" s="75"/>
      <c r="AI7" s="146"/>
    </row>
    <row r="8" spans="1:35" s="16" customFormat="1" x14ac:dyDescent="0.25">
      <c r="A8" s="240">
        <v>3</v>
      </c>
      <c r="B8" s="214" t="s">
        <v>166</v>
      </c>
      <c r="C8" s="61">
        <v>2016</v>
      </c>
      <c r="D8" s="61">
        <v>3</v>
      </c>
      <c r="E8" s="61">
        <v>10</v>
      </c>
      <c r="F8" s="261">
        <v>0.54166666666666663</v>
      </c>
      <c r="G8" s="250">
        <v>2016</v>
      </c>
      <c r="H8" s="250">
        <v>3</v>
      </c>
      <c r="I8" s="246">
        <v>10</v>
      </c>
      <c r="J8" s="257">
        <v>0.29166666666666669</v>
      </c>
      <c r="K8" s="256" t="s">
        <v>92</v>
      </c>
      <c r="L8" s="244" t="s">
        <v>165</v>
      </c>
      <c r="M8" s="28" t="s">
        <v>109</v>
      </c>
      <c r="N8" s="250"/>
      <c r="O8" s="246">
        <v>2</v>
      </c>
      <c r="P8" s="250"/>
      <c r="Q8" s="240"/>
      <c r="R8" s="250"/>
      <c r="S8" s="240"/>
      <c r="T8" s="250"/>
      <c r="U8" s="240"/>
      <c r="V8" s="214"/>
      <c r="W8" s="250" t="s">
        <v>8</v>
      </c>
      <c r="X8" s="250">
        <v>1.6</v>
      </c>
      <c r="Y8" s="250">
        <v>1</v>
      </c>
      <c r="Z8" s="250"/>
      <c r="AA8" s="250"/>
      <c r="AB8" s="250"/>
      <c r="AC8" s="250">
        <v>25</v>
      </c>
      <c r="AD8" s="61">
        <v>17</v>
      </c>
      <c r="AE8" s="75"/>
      <c r="AF8" s="203"/>
      <c r="AG8" s="203"/>
      <c r="AH8" s="75"/>
    </row>
    <row r="9" spans="1:35" s="16" customFormat="1" x14ac:dyDescent="0.25">
      <c r="A9" s="240">
        <v>4</v>
      </c>
      <c r="B9" s="214" t="s">
        <v>167</v>
      </c>
      <c r="C9" s="250">
        <v>2016</v>
      </c>
      <c r="D9" s="250">
        <v>4</v>
      </c>
      <c r="E9" s="250">
        <v>7</v>
      </c>
      <c r="F9" s="257">
        <v>0.58333333333333337</v>
      </c>
      <c r="G9" s="250">
        <v>2016</v>
      </c>
      <c r="H9" s="250">
        <v>4</v>
      </c>
      <c r="I9" s="148">
        <v>7</v>
      </c>
      <c r="J9" s="260">
        <v>0.54166666666666663</v>
      </c>
      <c r="K9" s="250" t="s">
        <v>92</v>
      </c>
      <c r="L9" s="246" t="s">
        <v>168</v>
      </c>
      <c r="M9" s="250" t="s">
        <v>110</v>
      </c>
      <c r="N9" s="250"/>
      <c r="O9" s="246">
        <v>0</v>
      </c>
      <c r="P9" s="250"/>
      <c r="Q9" s="240"/>
      <c r="R9" s="250"/>
      <c r="S9" s="240"/>
      <c r="T9" s="250"/>
      <c r="U9" s="240"/>
      <c r="V9" s="214"/>
      <c r="W9" s="250" t="s">
        <v>8</v>
      </c>
      <c r="X9" s="250">
        <v>0.6</v>
      </c>
      <c r="Y9" s="250">
        <v>1</v>
      </c>
      <c r="Z9" s="250"/>
      <c r="AA9" s="250"/>
      <c r="AB9" s="250"/>
      <c r="AC9" s="250">
        <v>15</v>
      </c>
      <c r="AD9" s="61">
        <v>10</v>
      </c>
      <c r="AE9" s="21">
        <v>3</v>
      </c>
      <c r="AG9" s="203" t="s">
        <v>169</v>
      </c>
      <c r="AH9" s="75"/>
    </row>
    <row r="10" spans="1:35" s="16" customFormat="1" x14ac:dyDescent="0.25">
      <c r="A10" s="240"/>
      <c r="B10" s="214"/>
      <c r="C10" s="250"/>
      <c r="D10" s="250"/>
      <c r="E10" s="255"/>
      <c r="F10" s="240"/>
      <c r="G10" s="250"/>
      <c r="H10" s="250"/>
      <c r="I10" s="255"/>
      <c r="J10" s="240"/>
      <c r="K10" s="256"/>
      <c r="L10" s="246"/>
      <c r="M10" s="250"/>
      <c r="N10" s="250"/>
      <c r="O10" s="246"/>
      <c r="P10" s="250"/>
      <c r="Q10" s="240"/>
      <c r="R10" s="250"/>
      <c r="S10" s="240"/>
      <c r="T10" s="250"/>
      <c r="U10" s="240"/>
      <c r="V10" s="214"/>
      <c r="W10" s="250"/>
      <c r="X10" s="250"/>
      <c r="Y10" s="250"/>
      <c r="Z10" s="250"/>
      <c r="AA10" s="250"/>
      <c r="AB10" s="250"/>
      <c r="AC10" s="250"/>
      <c r="AD10" s="250"/>
      <c r="AE10" s="240"/>
      <c r="AF10" s="203"/>
      <c r="AG10" s="203"/>
      <c r="AH10" s="75"/>
    </row>
    <row r="11" spans="1:35" x14ac:dyDescent="0.25">
      <c r="A11" s="240"/>
      <c r="B11" s="214"/>
      <c r="C11" s="250"/>
      <c r="D11" s="250"/>
      <c r="E11" s="255"/>
      <c r="F11" s="240"/>
      <c r="G11" s="250"/>
      <c r="H11" s="250"/>
      <c r="I11" s="255"/>
      <c r="J11" s="240"/>
      <c r="K11" s="250"/>
      <c r="L11" s="246"/>
      <c r="M11" s="250"/>
      <c r="N11" s="250"/>
      <c r="O11" s="246"/>
      <c r="P11" s="250"/>
      <c r="Q11" s="240"/>
      <c r="R11" s="250"/>
      <c r="S11" s="240"/>
      <c r="T11" s="250"/>
      <c r="U11" s="240"/>
      <c r="V11" s="214"/>
      <c r="W11" s="250"/>
      <c r="X11" s="250"/>
      <c r="Y11" s="250"/>
      <c r="Z11" s="250"/>
      <c r="AA11" s="250"/>
      <c r="AB11" s="250"/>
      <c r="AC11" s="250"/>
      <c r="AD11" s="250"/>
      <c r="AE11" s="240"/>
      <c r="AF11" s="203"/>
      <c r="AG11" s="203"/>
      <c r="AH11" s="75"/>
    </row>
    <row r="12" spans="1:35" x14ac:dyDescent="0.25">
      <c r="A12" s="61"/>
      <c r="B12" s="61"/>
      <c r="C12" s="61"/>
      <c r="D12" s="61"/>
      <c r="E12" s="61"/>
      <c r="F12" s="61"/>
      <c r="G12" s="61"/>
      <c r="H12" s="61"/>
      <c r="I12" s="61"/>
      <c r="J12" s="61"/>
      <c r="K12" s="61"/>
      <c r="L12" s="245"/>
      <c r="M12" s="61"/>
      <c r="N12" s="61"/>
      <c r="O12" s="245"/>
      <c r="P12" s="61"/>
      <c r="Q12" s="61"/>
      <c r="R12" s="61"/>
      <c r="S12" s="61"/>
      <c r="T12" s="61"/>
      <c r="U12" s="61"/>
      <c r="V12" s="61"/>
      <c r="W12" s="61"/>
      <c r="X12" s="61"/>
      <c r="Y12" s="61"/>
      <c r="Z12" s="61"/>
      <c r="AA12" s="61"/>
      <c r="AB12" s="61"/>
      <c r="AC12" s="61"/>
      <c r="AD12" s="61"/>
      <c r="AE12" s="61"/>
      <c r="AF12" s="176"/>
      <c r="AG12" s="176"/>
      <c r="AH12" s="176"/>
    </row>
    <row r="13" spans="1:35" x14ac:dyDescent="0.25">
      <c r="A13" s="176"/>
      <c r="B13" s="176"/>
      <c r="C13" s="176"/>
      <c r="D13" s="176"/>
      <c r="E13" s="176"/>
      <c r="F13" s="176"/>
      <c r="G13" s="176"/>
      <c r="H13" s="176"/>
      <c r="I13" s="176"/>
      <c r="J13" s="176"/>
      <c r="K13" s="176"/>
      <c r="L13" s="243"/>
      <c r="M13" s="176"/>
      <c r="N13" s="176"/>
      <c r="O13" s="245"/>
      <c r="P13" s="176"/>
      <c r="Q13" s="176"/>
      <c r="R13" s="176"/>
      <c r="S13" s="176"/>
      <c r="T13" s="176"/>
      <c r="U13" s="176"/>
      <c r="V13" s="176"/>
      <c r="W13" s="176"/>
      <c r="X13" s="176"/>
      <c r="Y13" s="176"/>
      <c r="Z13" s="176"/>
      <c r="AA13" s="176"/>
      <c r="AB13" s="176"/>
      <c r="AC13" s="176"/>
      <c r="AD13" s="176"/>
      <c r="AE13" s="176"/>
      <c r="AF13" s="176"/>
      <c r="AG13" s="176"/>
      <c r="AH13" s="176"/>
    </row>
    <row r="14" spans="1:35" x14ac:dyDescent="0.25">
      <c r="A14" s="176"/>
      <c r="B14" s="176"/>
      <c r="C14" s="176"/>
      <c r="D14" s="176"/>
      <c r="E14" s="259"/>
      <c r="F14" s="176"/>
      <c r="G14" s="176"/>
      <c r="H14" s="176"/>
      <c r="I14" s="259"/>
      <c r="J14" s="176"/>
      <c r="K14" s="176"/>
      <c r="L14" s="243"/>
      <c r="M14" s="176"/>
      <c r="N14" s="176"/>
      <c r="O14" s="176"/>
      <c r="P14" s="176"/>
      <c r="Q14" s="176"/>
      <c r="R14" s="176"/>
      <c r="S14" s="176"/>
      <c r="T14" s="176"/>
      <c r="U14" s="176"/>
      <c r="V14" s="176"/>
      <c r="W14" s="176"/>
      <c r="X14" s="176"/>
      <c r="Y14" s="176"/>
      <c r="Z14" s="176"/>
      <c r="AA14" s="176"/>
      <c r="AB14" s="176"/>
      <c r="AC14" s="194"/>
      <c r="AD14" s="194"/>
      <c r="AE14" s="194"/>
      <c r="AF14" s="176"/>
      <c r="AG14" s="176"/>
      <c r="AH14" s="176"/>
    </row>
    <row r="15" spans="1:35" x14ac:dyDescent="0.25">
      <c r="A15" s="176"/>
      <c r="B15" s="176"/>
      <c r="C15" s="176"/>
      <c r="D15" s="176"/>
      <c r="E15" s="176"/>
      <c r="F15" s="176"/>
      <c r="G15" s="176"/>
      <c r="H15" s="176"/>
      <c r="I15" s="176"/>
      <c r="J15" s="176"/>
      <c r="K15" s="176"/>
      <c r="L15" s="243"/>
      <c r="M15" s="176"/>
      <c r="N15" s="176"/>
      <c r="O15" s="176"/>
      <c r="P15" s="176"/>
      <c r="Q15" s="176"/>
      <c r="R15" s="176"/>
      <c r="S15" s="176"/>
      <c r="T15" s="176"/>
      <c r="U15" s="176"/>
      <c r="V15" s="176"/>
      <c r="W15" s="176"/>
      <c r="X15" s="176"/>
      <c r="Y15" s="176"/>
      <c r="Z15" s="176"/>
      <c r="AA15" s="176"/>
      <c r="AB15" s="176"/>
      <c r="AC15" s="203"/>
      <c r="AE15" s="176"/>
      <c r="AF15" s="176"/>
      <c r="AG15" s="176"/>
      <c r="AH15" s="176"/>
    </row>
    <row r="16" spans="1:35" x14ac:dyDescent="0.25">
      <c r="A16" s="203"/>
      <c r="C16" s="203"/>
      <c r="D16" s="203"/>
      <c r="E16" s="203"/>
      <c r="F16" s="203"/>
      <c r="G16" s="203"/>
      <c r="H16" s="203"/>
      <c r="I16" s="203"/>
      <c r="J16" s="203"/>
      <c r="K16" s="203"/>
      <c r="L16" s="203"/>
      <c r="M16" s="203"/>
      <c r="N16" s="203"/>
      <c r="O16" s="203"/>
      <c r="P16" s="203"/>
      <c r="Q16" s="203"/>
      <c r="R16" s="203"/>
      <c r="S16" s="203"/>
      <c r="T16" s="203"/>
      <c r="U16" s="203"/>
      <c r="W16" s="203"/>
      <c r="X16" s="203"/>
      <c r="Y16" s="175"/>
      <c r="Z16" s="175"/>
      <c r="AA16" s="175"/>
      <c r="AB16" s="175"/>
      <c r="AC16" s="175"/>
      <c r="AE16" s="176"/>
      <c r="AF16" s="176"/>
      <c r="AG16" s="176"/>
      <c r="AH16" s="176"/>
    </row>
    <row r="17" spans="1:34" x14ac:dyDescent="0.25">
      <c r="A17" s="203"/>
      <c r="C17" s="203"/>
      <c r="D17" s="203"/>
      <c r="E17" s="203"/>
      <c r="F17" s="203"/>
      <c r="G17" s="203"/>
      <c r="H17" s="203"/>
      <c r="I17" s="203"/>
      <c r="J17" s="203"/>
      <c r="K17" s="203"/>
      <c r="L17" s="203"/>
      <c r="M17" s="203"/>
      <c r="N17" s="203"/>
      <c r="O17" s="203"/>
      <c r="P17" s="203"/>
      <c r="Q17" s="203"/>
      <c r="R17" s="203"/>
      <c r="S17" s="203"/>
      <c r="T17" s="203"/>
      <c r="U17" s="203"/>
      <c r="W17" s="203"/>
      <c r="X17" s="203"/>
      <c r="Y17" s="175"/>
      <c r="Z17" s="175"/>
      <c r="AA17" s="175"/>
      <c r="AB17" s="175"/>
      <c r="AC17" s="175"/>
      <c r="AE17" s="176"/>
      <c r="AF17" s="176"/>
      <c r="AG17" s="176"/>
      <c r="AH17" s="176"/>
    </row>
    <row r="18" spans="1:34" x14ac:dyDescent="0.25">
      <c r="A18" s="203"/>
      <c r="C18" s="203"/>
      <c r="D18" s="203"/>
      <c r="E18" s="203"/>
      <c r="F18" s="203"/>
      <c r="G18" s="203"/>
      <c r="H18" s="203"/>
      <c r="I18" s="203"/>
      <c r="J18" s="203"/>
      <c r="K18" s="203"/>
      <c r="L18" s="203"/>
      <c r="M18" s="203"/>
      <c r="N18" s="203"/>
      <c r="O18" s="203"/>
      <c r="P18" s="203"/>
      <c r="Q18" s="203"/>
      <c r="R18" s="203"/>
      <c r="S18" s="203"/>
      <c r="T18" s="203"/>
      <c r="U18" s="203"/>
      <c r="W18" s="203"/>
      <c r="X18" s="203"/>
      <c r="Y18" s="175"/>
      <c r="Z18" s="175"/>
      <c r="AA18" s="175"/>
      <c r="AB18" s="175"/>
      <c r="AC18" s="175"/>
      <c r="AE18" s="175"/>
      <c r="AF18" s="175"/>
      <c r="AG18" s="175"/>
      <c r="AH18" s="175"/>
    </row>
  </sheetData>
  <mergeCells count="8">
    <mergeCell ref="G2:H2"/>
    <mergeCell ref="I2:K2"/>
    <mergeCell ref="T4:U4"/>
    <mergeCell ref="R4:S4"/>
    <mergeCell ref="A4:A5"/>
    <mergeCell ref="C4:F4"/>
    <mergeCell ref="G4:J4"/>
    <mergeCell ref="K4:O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37BE033E05884496F7E9E683BA89AC" ma:contentTypeVersion="18" ma:contentTypeDescription="Create a new document." ma:contentTypeScope="" ma:versionID="500ed03a181889ae3dd60f6df02e7a9a">
  <xsd:schema xmlns:xsd="http://www.w3.org/2001/XMLSchema" xmlns:xs="http://www.w3.org/2001/XMLSchema" xmlns:p="http://schemas.microsoft.com/office/2006/metadata/properties" xmlns:ns2="0c6d3987-477d-4500-a21c-3070b306c3a2" xmlns:ns3="9f385509-c8b9-4fb8-a49c-9bc14397fc0e" targetNamespace="http://schemas.microsoft.com/office/2006/metadata/properties" ma:root="true" ma:fieldsID="78075a1dd960e132967c3ef0944e4685" ns2:_="" ns3:_="">
    <xsd:import namespace="0c6d3987-477d-4500-a21c-3070b306c3a2"/>
    <xsd:import namespace="9f385509-c8b9-4fb8-a49c-9bc14397fc0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6d3987-477d-4500-a21c-3070b306c3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a44f826-d9d4-4f4d-b061-51c0d85fd75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f385509-c8b9-4fb8-a49c-9bc14397fc0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320bb35-dd8c-42e6-baa9-363678ef2b3a}" ma:internalName="TaxCatchAll" ma:showField="CatchAllData" ma:web="9f385509-c8b9-4fb8-a49c-9bc14397fc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f385509-c8b9-4fb8-a49c-9bc14397fc0e">
      <UserInfo>
        <DisplayName>Goransson, Bengt</DisplayName>
        <AccountId>10</AccountId>
        <AccountType/>
      </UserInfo>
    </SharedWithUsers>
    <lcf76f155ced4ddcb4097134ff3c332f xmlns="0c6d3987-477d-4500-a21c-3070b306c3a2">
      <Terms xmlns="http://schemas.microsoft.com/office/infopath/2007/PartnerControls"/>
    </lcf76f155ced4ddcb4097134ff3c332f>
    <TaxCatchAll xmlns="9f385509-c8b9-4fb8-a49c-9bc14397fc0e" xsi:nil="true"/>
  </documentManagement>
</p:properties>
</file>

<file path=customXml/itemProps1.xml><?xml version="1.0" encoding="utf-8"?>
<ds:datastoreItem xmlns:ds="http://schemas.openxmlformats.org/officeDocument/2006/customXml" ds:itemID="{6BEFA983-A962-4B62-8A22-BFA0F98D832A}"/>
</file>

<file path=customXml/itemProps2.xml><?xml version="1.0" encoding="utf-8"?>
<ds:datastoreItem xmlns:ds="http://schemas.openxmlformats.org/officeDocument/2006/customXml" ds:itemID="{E38C8D9B-5203-463A-AC14-90BAFABC4E90}">
  <ds:schemaRefs>
    <ds:schemaRef ds:uri="http://schemas.microsoft.com/sharepoint/v3/contenttype/forms"/>
  </ds:schemaRefs>
</ds:datastoreItem>
</file>

<file path=customXml/itemProps3.xml><?xml version="1.0" encoding="utf-8"?>
<ds:datastoreItem xmlns:ds="http://schemas.openxmlformats.org/officeDocument/2006/customXml" ds:itemID="{6CC64FA7-BE65-401F-BE5C-164118621D9A}">
  <ds:schemaRefs>
    <ds:schemaRef ds:uri="http://purl.org/dc/terms/"/>
    <ds:schemaRef ds:uri="f76d60a4-ae26-44b5-8f27-34b275d85859"/>
    <ds:schemaRef ds:uri="http://schemas.microsoft.com/office/2006/documentManagement/types"/>
    <ds:schemaRef ds:uri="http://purl.org/dc/dcmitype/"/>
    <ds:schemaRef ds:uri="http://schemas.microsoft.com/office/2006/metadata/properties"/>
    <ds:schemaRef ds:uri="http://schemas.openxmlformats.org/package/2006/metadata/core-properties"/>
    <ds:schemaRef ds:uri="http://www.w3.org/XML/1998/namespace"/>
    <ds:schemaRef ds:uri="http://schemas.microsoft.com/office/infopath/2007/PartnerControl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10</vt:i4>
      </vt:variant>
    </vt:vector>
  </HeadingPairs>
  <TitlesOfParts>
    <vt:vector size="10" baseType="lpstr">
      <vt:lpstr>Info</vt:lpstr>
      <vt:lpstr>DV</vt:lpstr>
      <vt:lpstr>VF 1</vt:lpstr>
      <vt:lpstr>VF 2</vt:lpstr>
      <vt:lpstr>VF 3</vt:lpstr>
      <vt:lpstr>VF 4</vt:lpstr>
      <vt:lpstr>VF 5</vt:lpstr>
      <vt:lpstr>VF 6</vt:lpstr>
      <vt:lpstr>SK</vt:lpstr>
      <vt:lpstr>Explanation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Pöyry</dc:creator>
  <cp:lastModifiedBy>Jenny Lunden</cp:lastModifiedBy>
  <cp:revision/>
  <dcterms:created xsi:type="dcterms:W3CDTF">2014-11-07T11:32:16Z</dcterms:created>
  <dcterms:modified xsi:type="dcterms:W3CDTF">2017-07-17T12:17:13Z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0x010100B037BE033E05884496F7E9E683BA89AC</vt:lpwstr>
  </property>
</Properties>
</file>