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AppPred\backend-calderon\data2\"/>
    </mc:Choice>
  </mc:AlternateContent>
  <xr:revisionPtr revIDLastSave="0" documentId="13_ncr:1_{F360476A-79CF-4F4C-B34A-0092CF74096E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N40" i="1" s="1"/>
  <c r="M39" i="1"/>
  <c r="L39" i="1"/>
  <c r="K39" i="1"/>
  <c r="J39" i="1"/>
  <c r="I39" i="1"/>
  <c r="H39" i="1"/>
  <c r="G39" i="1"/>
  <c r="F39" i="1"/>
  <c r="E39" i="1"/>
  <c r="D39" i="1"/>
  <c r="C39" i="1"/>
  <c r="B39" i="1"/>
  <c r="N39" i="1" s="1"/>
  <c r="M38" i="1"/>
  <c r="L38" i="1"/>
  <c r="K38" i="1"/>
  <c r="J38" i="1"/>
  <c r="I38" i="1"/>
  <c r="H38" i="1"/>
  <c r="G38" i="1"/>
  <c r="F38" i="1"/>
  <c r="E38" i="1"/>
  <c r="D38" i="1"/>
  <c r="C38" i="1"/>
  <c r="B38" i="1"/>
  <c r="N38" i="1" s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<sst xmlns="http://schemas.openxmlformats.org/spreadsheetml/2006/main" count="28" uniqueCount="28">
  <si>
    <t>REGISTRO MULTIANUAL MENSUAL DE PLUVIOMETRÍA</t>
  </si>
  <si>
    <t>ESTACIÓN:</t>
  </si>
  <si>
    <t>BELLAVISTA</t>
  </si>
  <si>
    <t>CÓDIGO:</t>
  </si>
  <si>
    <t>C05</t>
  </si>
  <si>
    <t>COORDENADAS:</t>
  </si>
  <si>
    <t>Latitud (WGS84 TMQ): 9979906</t>
  </si>
  <si>
    <t>Longitud (WGS84 TMQ): 504265</t>
  </si>
  <si>
    <t>ELEVACIÓN:</t>
  </si>
  <si>
    <t>2960 msnm.</t>
  </si>
  <si>
    <t>PRECIPITACIÓN MENSUAL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</si>
  <si>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</si>
  <si>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</si>
  <si>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</si>
  <si>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</si>
  <si>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</si>
  <si>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</si>
  <si>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</si>
  <si>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</si>
  <si>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</si>
  <si>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</si>
  <si>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</si>
  <si>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</si>
  <si>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</si>
  <si>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</si>
  <si>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PROM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</si>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</sst>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1">
      <alignment horizontal="center"/>
    </xf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1">
      <alignment horizontal="center"/>
    </xf>
    <xf numFmtId="0" fontId="3" fillId="0" borderId="1" xfId="1" applyFo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stTabla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41</xdr:row>
      <xdr:rowOff>0</xdr:rowOff>
    </xdr:from>
    <xdr:ext cx="5486400" cy="4114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R22" sqref="R22"/>
    </sheetView>
  </sheetViews>
  <sheetFormatPr baseColWidth="10" defaultColWidth="8.7265625" defaultRowHeight="14.5" x14ac:dyDescent="0.35"/>
  <cols>
    <col min="1" max="14" width="6.453125" customWidth="1"/>
  </cols>
  <sheetData>
    <row r="1" spans="1:14" ht="15.5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s="1" t="s">
        <v>1</v>
      </c>
      <c r="C2" s="2" t="s">
        <v>2</v>
      </c>
    </row>
    <row r="3" spans="1:14" x14ac:dyDescent="0.35">
      <c r="A3" s="1" t="s">
        <v>3</v>
      </c>
      <c r="C3" s="2" t="s">
        <v>4</v>
      </c>
    </row>
    <row r="4" spans="1:14" x14ac:dyDescent="0.35">
      <c r="A4" s="1" t="s">
        <v>5</v>
      </c>
      <c r="C4" s="2" t="s">
        <v>6</v>
      </c>
    </row>
    <row r="5" spans="1:14" x14ac:dyDescent="0.35">
      <c r="C5" s="2" t="s">
        <v>7</v>
      </c>
    </row>
    <row r="6" spans="1:14" x14ac:dyDescent="0.35">
      <c r="A6" s="1" t="s">
        <v>8</v>
      </c>
      <c r="C6" s="2" t="s">
        <v>9</v>
      </c>
    </row>
    <row r="8" spans="1:14" ht="15.5" x14ac:dyDescent="0.35">
      <c r="A8" s="5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10" spans="1:14" x14ac:dyDescent="0.35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  <c r="J10" s="3" t="s">
        <v>20</v>
      </c>
      <c r="K10" s="3" t="s">
        <v>21</v>
      </c>
      <c r="L10" s="3" t="s">
        <v>22</v>
      </c>
      <c r="M10" s="3" t="s">
        <v>23</v>
      </c>
      <c r="N10" s="3" t="s">
        <v>24</v>
      </c>
    </row>
    <row r="11" spans="1:14" x14ac:dyDescent="0.35">
      <c r="A11" s="4">
        <v>2000</v>
      </c>
      <c r="B11" s="4"/>
      <c r="C11" s="4"/>
      <c r="D11" s="4"/>
      <c r="E11" s="4"/>
      <c r="F11" s="4"/>
      <c r="G11" s="4">
        <v>55.5</v>
      </c>
      <c r="H11" s="4">
        <v>20.2</v>
      </c>
      <c r="I11" s="4">
        <v>4.0999999999999996</v>
      </c>
      <c r="J11" s="4">
        <v>62.9</v>
      </c>
      <c r="K11" s="4">
        <v>65.900000000000006</v>
      </c>
      <c r="L11" s="4"/>
      <c r="M11" s="4"/>
      <c r="N11" s="3" t="str">
        <f t="shared" ref="N11:N36" si="0">IF(COUNTBLANK(B11:M11)&lt;=1, SUM(B11:M11), "")</f>
        <v/>
      </c>
    </row>
    <row r="12" spans="1:14" x14ac:dyDescent="0.35">
      <c r="A12" s="4">
        <v>2001</v>
      </c>
      <c r="B12" s="4"/>
      <c r="C12" s="4"/>
      <c r="D12" s="4">
        <v>163</v>
      </c>
      <c r="E12" s="4">
        <v>54</v>
      </c>
      <c r="F12" s="4"/>
      <c r="G12" s="4"/>
      <c r="H12" s="4">
        <v>29.7</v>
      </c>
      <c r="I12" s="4">
        <v>0.2</v>
      </c>
      <c r="J12" s="4">
        <v>75.7</v>
      </c>
      <c r="K12" s="4"/>
      <c r="L12" s="4"/>
      <c r="M12" s="4">
        <v>109.5</v>
      </c>
      <c r="N12" s="3" t="str">
        <f t="shared" si="0"/>
        <v/>
      </c>
    </row>
    <row r="13" spans="1:14" x14ac:dyDescent="0.35">
      <c r="A13" s="4">
        <v>2002</v>
      </c>
      <c r="B13" s="4">
        <v>26.7</v>
      </c>
      <c r="C13" s="4">
        <v>61.1</v>
      </c>
      <c r="D13" s="4">
        <v>108.2</v>
      </c>
      <c r="E13" s="4">
        <v>223.4</v>
      </c>
      <c r="F13" s="4"/>
      <c r="G13" s="4"/>
      <c r="H13" s="4"/>
      <c r="I13" s="4"/>
      <c r="J13" s="4"/>
      <c r="K13" s="4"/>
      <c r="L13" s="4"/>
      <c r="M13" s="4"/>
      <c r="N13" s="3" t="str">
        <f t="shared" si="0"/>
        <v/>
      </c>
    </row>
    <row r="14" spans="1:14" x14ac:dyDescent="0.35">
      <c r="A14" s="4">
        <v>2003</v>
      </c>
      <c r="B14" s="4"/>
      <c r="C14" s="4">
        <v>87.7</v>
      </c>
      <c r="D14" s="4">
        <v>102</v>
      </c>
      <c r="E14" s="4"/>
      <c r="F14" s="4"/>
      <c r="G14" s="4"/>
      <c r="H14" s="4"/>
      <c r="I14" s="4">
        <v>2.2999999999999998</v>
      </c>
      <c r="J14" s="4"/>
      <c r="K14" s="4"/>
      <c r="L14" s="4">
        <v>139.69999999999999</v>
      </c>
      <c r="M14" s="4">
        <v>113</v>
      </c>
      <c r="N14" s="3" t="str">
        <f t="shared" si="0"/>
        <v/>
      </c>
    </row>
    <row r="15" spans="1:14" x14ac:dyDescent="0.35">
      <c r="A15" s="4">
        <v>2004</v>
      </c>
      <c r="B15" s="4">
        <v>49.7</v>
      </c>
      <c r="C15" s="4">
        <v>28.3</v>
      </c>
      <c r="D15" s="4">
        <v>53.4</v>
      </c>
      <c r="E15" s="4">
        <v>183.5</v>
      </c>
      <c r="F15" s="4">
        <v>118.6</v>
      </c>
      <c r="G15" s="4">
        <v>7.2</v>
      </c>
      <c r="H15" s="4"/>
      <c r="I15" s="4"/>
      <c r="J15" s="4">
        <v>68.3</v>
      </c>
      <c r="K15" s="4">
        <v>69.099999999999994</v>
      </c>
      <c r="L15" s="4">
        <v>105.3</v>
      </c>
      <c r="M15" s="4">
        <v>98.5</v>
      </c>
      <c r="N15" s="3" t="str">
        <f t="shared" si="0"/>
        <v/>
      </c>
    </row>
    <row r="16" spans="1:14" x14ac:dyDescent="0.35">
      <c r="A16" s="4">
        <v>2005</v>
      </c>
      <c r="B16" s="4">
        <v>28.7</v>
      </c>
      <c r="C16" s="4">
        <v>119.8</v>
      </c>
      <c r="D16" s="4">
        <v>97</v>
      </c>
      <c r="E16" s="4">
        <v>67.099999999999994</v>
      </c>
      <c r="F16" s="4">
        <v>28.5</v>
      </c>
      <c r="G16" s="4">
        <v>22.8</v>
      </c>
      <c r="H16" s="4"/>
      <c r="I16" s="4"/>
      <c r="J16" s="4">
        <v>24.7</v>
      </c>
      <c r="K16" s="4">
        <v>105.1</v>
      </c>
      <c r="L16" s="4">
        <v>42.1</v>
      </c>
      <c r="M16" s="4">
        <v>58</v>
      </c>
      <c r="N16" s="3" t="str">
        <f t="shared" si="0"/>
        <v/>
      </c>
    </row>
    <row r="17" spans="1:14" x14ac:dyDescent="0.35">
      <c r="A17" s="4">
        <v>2006</v>
      </c>
      <c r="B17" s="4"/>
      <c r="C17" s="4">
        <v>57.3</v>
      </c>
      <c r="D17" s="4">
        <v>166.5</v>
      </c>
      <c r="E17" s="4">
        <v>123.6</v>
      </c>
      <c r="F17" s="4">
        <v>118.7</v>
      </c>
      <c r="G17" s="4">
        <v>33.5</v>
      </c>
      <c r="H17" s="4">
        <v>2.7</v>
      </c>
      <c r="I17" s="4">
        <v>3.4</v>
      </c>
      <c r="J17" s="4">
        <v>20.100000000000001</v>
      </c>
      <c r="K17" s="4">
        <v>89.1</v>
      </c>
      <c r="L17" s="4">
        <v>145.4</v>
      </c>
      <c r="M17" s="4">
        <v>131.1</v>
      </c>
      <c r="N17" s="3">
        <f t="shared" si="0"/>
        <v>891.4</v>
      </c>
    </row>
    <row r="18" spans="1:14" x14ac:dyDescent="0.35">
      <c r="A18" s="4">
        <v>2007</v>
      </c>
      <c r="B18" s="4">
        <v>93.1</v>
      </c>
      <c r="C18" s="4">
        <v>62.4</v>
      </c>
      <c r="D18" s="4">
        <v>133.80000000000001</v>
      </c>
      <c r="E18" s="4">
        <v>188.3</v>
      </c>
      <c r="F18" s="4">
        <v>56.7</v>
      </c>
      <c r="G18" s="4">
        <v>25.5</v>
      </c>
      <c r="H18" s="4">
        <v>14.3</v>
      </c>
      <c r="I18" s="4">
        <v>24.4</v>
      </c>
      <c r="J18" s="4">
        <v>2.7</v>
      </c>
      <c r="K18" s="4">
        <v>136.19999999999999</v>
      </c>
      <c r="L18" s="4"/>
      <c r="M18" s="4"/>
      <c r="N18" s="3" t="str">
        <f t="shared" si="0"/>
        <v/>
      </c>
    </row>
    <row r="19" spans="1:14" x14ac:dyDescent="0.35">
      <c r="A19" s="4">
        <v>2008</v>
      </c>
      <c r="B19" s="4"/>
      <c r="C19" s="4">
        <v>92</v>
      </c>
      <c r="D19" s="4">
        <v>137.6</v>
      </c>
      <c r="E19" s="4">
        <v>159.4</v>
      </c>
      <c r="F19" s="4">
        <v>125.2</v>
      </c>
      <c r="G19" s="4">
        <v>56.1</v>
      </c>
      <c r="H19" s="4">
        <v>9.8000000000000007</v>
      </c>
      <c r="I19" s="4">
        <v>30.1</v>
      </c>
      <c r="J19" s="4">
        <v>38.4</v>
      </c>
      <c r="K19" s="4">
        <v>218.2</v>
      </c>
      <c r="L19" s="4">
        <v>72.599999999999994</v>
      </c>
      <c r="M19" s="4">
        <v>119.2</v>
      </c>
      <c r="N19" s="3">
        <f t="shared" si="0"/>
        <v>1058.5999999999999</v>
      </c>
    </row>
    <row r="20" spans="1:14" x14ac:dyDescent="0.35">
      <c r="A20" s="4">
        <v>2009</v>
      </c>
      <c r="B20" s="4">
        <v>146.6</v>
      </c>
      <c r="C20" s="4">
        <v>96.2</v>
      </c>
      <c r="D20" s="4">
        <v>132.6</v>
      </c>
      <c r="E20" s="4">
        <v>101.1</v>
      </c>
      <c r="F20" s="4">
        <v>29</v>
      </c>
      <c r="G20" s="4">
        <v>13.8</v>
      </c>
      <c r="H20" s="4">
        <v>2.1</v>
      </c>
      <c r="I20" s="4">
        <v>1.4</v>
      </c>
      <c r="J20" s="4">
        <v>8.4</v>
      </c>
      <c r="K20" s="4">
        <v>80.900000000000006</v>
      </c>
      <c r="L20" s="4">
        <v>22.5</v>
      </c>
      <c r="M20" s="4">
        <v>115.3</v>
      </c>
      <c r="N20" s="3">
        <f t="shared" si="0"/>
        <v>749.89999999999986</v>
      </c>
    </row>
    <row r="21" spans="1:14" x14ac:dyDescent="0.35">
      <c r="A21" s="4">
        <v>2010</v>
      </c>
      <c r="B21" s="4">
        <v>12</v>
      </c>
      <c r="C21" s="4">
        <v>54.4</v>
      </c>
      <c r="D21" s="4"/>
      <c r="E21" s="4">
        <v>95.7</v>
      </c>
      <c r="F21" s="4">
        <v>135.69999999999999</v>
      </c>
      <c r="G21" s="4">
        <v>42.3</v>
      </c>
      <c r="H21" s="4">
        <v>99.9</v>
      </c>
      <c r="I21" s="4">
        <v>72.900000000000006</v>
      </c>
      <c r="J21" s="4">
        <v>71.099999999999994</v>
      </c>
      <c r="K21" s="4">
        <v>54.9</v>
      </c>
      <c r="L21" s="4">
        <v>181.9</v>
      </c>
      <c r="M21" s="4">
        <v>185.2</v>
      </c>
      <c r="N21" s="3">
        <f t="shared" si="0"/>
        <v>1006</v>
      </c>
    </row>
    <row r="22" spans="1:14" x14ac:dyDescent="0.35">
      <c r="A22" s="4">
        <v>2011</v>
      </c>
      <c r="B22" s="4">
        <v>102.3</v>
      </c>
      <c r="C22" s="4"/>
      <c r="D22" s="4">
        <v>123.9</v>
      </c>
      <c r="E22" s="4">
        <v>327.7</v>
      </c>
      <c r="F22" s="4">
        <v>47.3</v>
      </c>
      <c r="G22" s="4">
        <v>30.9</v>
      </c>
      <c r="H22" s="4">
        <v>101.7</v>
      </c>
      <c r="I22" s="4"/>
      <c r="J22" s="4"/>
      <c r="K22" s="4">
        <v>59.9</v>
      </c>
      <c r="L22" s="4"/>
      <c r="M22" s="4"/>
      <c r="N22" s="3" t="str">
        <f t="shared" si="0"/>
        <v/>
      </c>
    </row>
    <row r="23" spans="1:14" x14ac:dyDescent="0.35">
      <c r="A23" s="4">
        <v>2012</v>
      </c>
      <c r="B23" s="4">
        <v>133.80000000000001</v>
      </c>
      <c r="C23" s="4">
        <v>89.4</v>
      </c>
      <c r="D23" s="4">
        <v>130.69999999999999</v>
      </c>
      <c r="E23" s="4">
        <v>182.5</v>
      </c>
      <c r="F23" s="4">
        <v>24</v>
      </c>
      <c r="G23" s="4">
        <v>32.4</v>
      </c>
      <c r="H23" s="4">
        <v>2.4</v>
      </c>
      <c r="I23" s="4">
        <v>4.5</v>
      </c>
      <c r="J23" s="4">
        <v>16.5</v>
      </c>
      <c r="K23" s="4">
        <v>110.2</v>
      </c>
      <c r="L23" s="4">
        <v>147.19999999999999</v>
      </c>
      <c r="M23" s="4">
        <v>65.599999999999994</v>
      </c>
      <c r="N23" s="3">
        <f t="shared" si="0"/>
        <v>939.19999999999993</v>
      </c>
    </row>
    <row r="24" spans="1:14" x14ac:dyDescent="0.35">
      <c r="A24" s="4">
        <v>2013</v>
      </c>
      <c r="B24" s="4">
        <v>37</v>
      </c>
      <c r="C24" s="4">
        <v>164.5</v>
      </c>
      <c r="D24" s="4">
        <v>61.9</v>
      </c>
      <c r="E24" s="4">
        <v>101.5</v>
      </c>
      <c r="F24" s="4">
        <v>90.8</v>
      </c>
      <c r="G24" s="4">
        <v>0.6</v>
      </c>
      <c r="H24" s="4">
        <v>1.5</v>
      </c>
      <c r="I24" s="4">
        <v>26.9</v>
      </c>
      <c r="J24" s="4">
        <v>19.7</v>
      </c>
      <c r="K24" s="4">
        <v>106.4</v>
      </c>
      <c r="L24" s="4">
        <v>49.1</v>
      </c>
      <c r="M24" s="4">
        <v>54.2</v>
      </c>
      <c r="N24" s="3">
        <f t="shared" si="0"/>
        <v>714.1</v>
      </c>
    </row>
    <row r="25" spans="1:14" x14ac:dyDescent="0.35">
      <c r="A25" s="4">
        <v>2014</v>
      </c>
      <c r="B25" s="4">
        <v>98.8</v>
      </c>
      <c r="C25" s="4">
        <v>56.6</v>
      </c>
      <c r="D25" s="4">
        <v>162.5</v>
      </c>
      <c r="E25" s="4">
        <v>53</v>
      </c>
      <c r="F25" s="4">
        <v>142.30000000000001</v>
      </c>
      <c r="G25" s="4">
        <v>7.6</v>
      </c>
      <c r="H25" s="4">
        <v>0</v>
      </c>
      <c r="I25" s="4">
        <v>0</v>
      </c>
      <c r="J25" s="4">
        <v>68.5</v>
      </c>
      <c r="K25" s="4">
        <v>172</v>
      </c>
      <c r="L25" s="4">
        <v>59.4</v>
      </c>
      <c r="M25" s="4">
        <v>16.7</v>
      </c>
      <c r="N25" s="3">
        <f t="shared" si="0"/>
        <v>837.40000000000009</v>
      </c>
    </row>
    <row r="26" spans="1:14" x14ac:dyDescent="0.35">
      <c r="A26" s="4">
        <v>2015</v>
      </c>
      <c r="B26" s="4">
        <v>56.5</v>
      </c>
      <c r="C26" s="4">
        <v>81.5</v>
      </c>
      <c r="D26" s="4">
        <v>114.2</v>
      </c>
      <c r="E26" s="4">
        <v>54.5</v>
      </c>
      <c r="F26" s="4">
        <v>25.4</v>
      </c>
      <c r="G26" s="4">
        <v>2.2000000000000002</v>
      </c>
      <c r="H26" s="4">
        <v>13.6</v>
      </c>
      <c r="I26" s="4">
        <v>2.2000000000000002</v>
      </c>
      <c r="J26" s="4">
        <v>1.8</v>
      </c>
      <c r="K26" s="4">
        <v>96.9</v>
      </c>
      <c r="L26" s="4">
        <v>59.3</v>
      </c>
      <c r="M26" s="4">
        <v>27.4</v>
      </c>
      <c r="N26" s="3">
        <f t="shared" si="0"/>
        <v>535.5</v>
      </c>
    </row>
    <row r="27" spans="1:14" x14ac:dyDescent="0.35">
      <c r="A27" s="4">
        <v>2016</v>
      </c>
      <c r="B27" s="4"/>
      <c r="C27" s="4">
        <v>21.1</v>
      </c>
      <c r="D27" s="4">
        <v>91.7</v>
      </c>
      <c r="E27" s="4">
        <v>180</v>
      </c>
      <c r="F27" s="4">
        <v>65.3</v>
      </c>
      <c r="G27" s="4">
        <v>29.2</v>
      </c>
      <c r="H27" s="4">
        <v>1.2</v>
      </c>
      <c r="I27" s="4">
        <v>20.9</v>
      </c>
      <c r="J27" s="4">
        <v>50.1</v>
      </c>
      <c r="K27" s="4">
        <v>77.400000000000006</v>
      </c>
      <c r="L27" s="4">
        <v>19.7</v>
      </c>
      <c r="M27" s="4">
        <v>66.7</v>
      </c>
      <c r="N27" s="3">
        <f t="shared" si="0"/>
        <v>623.30000000000007</v>
      </c>
    </row>
    <row r="28" spans="1:14" x14ac:dyDescent="0.35">
      <c r="A28" s="4">
        <v>2017</v>
      </c>
      <c r="B28" s="4">
        <v>183.7</v>
      </c>
      <c r="C28" s="4">
        <v>132.80000000000001</v>
      </c>
      <c r="D28" s="4">
        <v>302.10000000000002</v>
      </c>
      <c r="E28" s="4">
        <v>114.5</v>
      </c>
      <c r="F28" s="4">
        <v>151.80000000000001</v>
      </c>
      <c r="G28" s="4">
        <v>57.6</v>
      </c>
      <c r="H28" s="4">
        <v>0</v>
      </c>
      <c r="I28" s="4">
        <v>51.2</v>
      </c>
      <c r="J28" s="4">
        <v>17.8</v>
      </c>
      <c r="K28" s="4">
        <v>162.6</v>
      </c>
      <c r="L28" s="4">
        <v>40.5</v>
      </c>
      <c r="M28" s="4">
        <v>133.6</v>
      </c>
      <c r="N28" s="3">
        <f t="shared" si="0"/>
        <v>1348.2</v>
      </c>
    </row>
    <row r="29" spans="1:14" x14ac:dyDescent="0.35">
      <c r="A29" s="4">
        <v>2018</v>
      </c>
      <c r="B29" s="4">
        <v>116.5</v>
      </c>
      <c r="C29" s="4">
        <v>125.6</v>
      </c>
      <c r="D29" s="4">
        <v>110</v>
      </c>
      <c r="E29" s="4">
        <v>111.9</v>
      </c>
      <c r="F29" s="4">
        <v>125.7</v>
      </c>
      <c r="G29" s="4">
        <v>18.7</v>
      </c>
      <c r="H29" s="4">
        <v>18.5</v>
      </c>
      <c r="I29" s="4">
        <v>13.9</v>
      </c>
      <c r="J29" s="4">
        <v>24.9</v>
      </c>
      <c r="K29" s="4">
        <v>4.5</v>
      </c>
      <c r="L29" s="4"/>
      <c r="M29" s="4"/>
      <c r="N29" s="3" t="str">
        <f t="shared" si="0"/>
        <v/>
      </c>
    </row>
    <row r="30" spans="1:14" x14ac:dyDescent="0.35">
      <c r="A30" s="4">
        <v>2019</v>
      </c>
      <c r="B30" s="4">
        <v>48.8</v>
      </c>
      <c r="C30" s="4"/>
      <c r="D30" s="4">
        <v>122.5</v>
      </c>
      <c r="E30" s="4">
        <v>97.9</v>
      </c>
      <c r="F30" s="4">
        <v>21.1</v>
      </c>
      <c r="G30" s="4">
        <v>11.6</v>
      </c>
      <c r="H30" s="4">
        <v>6.8</v>
      </c>
      <c r="I30" s="4">
        <v>0</v>
      </c>
      <c r="J30" s="4">
        <v>40.200000000000003</v>
      </c>
      <c r="K30" s="4">
        <v>41.9</v>
      </c>
      <c r="L30" s="4">
        <v>119.3</v>
      </c>
      <c r="M30" s="4">
        <v>90.9</v>
      </c>
      <c r="N30" s="3">
        <f t="shared" si="0"/>
        <v>601.00000000000011</v>
      </c>
    </row>
    <row r="31" spans="1:14" x14ac:dyDescent="0.35">
      <c r="A31" s="4">
        <v>2020</v>
      </c>
      <c r="B31" s="4">
        <v>139</v>
      </c>
      <c r="C31" s="4">
        <v>13.4</v>
      </c>
      <c r="D31" s="4">
        <v>103.8</v>
      </c>
      <c r="E31" s="4">
        <v>107.8</v>
      </c>
      <c r="F31" s="4">
        <v>41.1</v>
      </c>
      <c r="G31" s="4">
        <v>39.200000000000003</v>
      </c>
      <c r="H31" s="4">
        <v>36.6</v>
      </c>
      <c r="I31" s="4">
        <v>33.299999999999997</v>
      </c>
      <c r="J31" s="4">
        <v>46.1</v>
      </c>
      <c r="K31" s="4">
        <v>45.9</v>
      </c>
      <c r="L31" s="4">
        <v>80.5</v>
      </c>
      <c r="M31" s="4">
        <v>59.9</v>
      </c>
      <c r="N31" s="3">
        <f t="shared" si="0"/>
        <v>746.6</v>
      </c>
    </row>
    <row r="32" spans="1:14" x14ac:dyDescent="0.35">
      <c r="A32" s="4">
        <v>2021</v>
      </c>
      <c r="B32" s="4">
        <v>30.6</v>
      </c>
      <c r="C32" s="4">
        <v>37.9</v>
      </c>
      <c r="D32" s="4">
        <v>204.8</v>
      </c>
      <c r="E32" s="4">
        <v>173</v>
      </c>
      <c r="F32" s="4">
        <v>99.7</v>
      </c>
      <c r="G32" s="4">
        <v>90.7</v>
      </c>
      <c r="H32" s="4">
        <v>9.5</v>
      </c>
      <c r="I32" s="4">
        <v>36.700000000000003</v>
      </c>
      <c r="J32" s="4">
        <v>73.2</v>
      </c>
      <c r="K32" s="4">
        <v>213.2</v>
      </c>
      <c r="L32" s="4">
        <v>136.80000000000001</v>
      </c>
      <c r="M32" s="4">
        <v>124.4</v>
      </c>
      <c r="N32" s="3">
        <f t="shared" si="0"/>
        <v>1230.5000000000002</v>
      </c>
    </row>
    <row r="33" spans="1:14" x14ac:dyDescent="0.35">
      <c r="A33" s="4">
        <v>2022</v>
      </c>
      <c r="B33" s="4">
        <v>110.7</v>
      </c>
      <c r="C33" s="4">
        <v>103.4</v>
      </c>
      <c r="D33" s="4">
        <v>165.1</v>
      </c>
      <c r="E33" s="4">
        <v>132.19999999999999</v>
      </c>
      <c r="F33" s="4">
        <v>49</v>
      </c>
      <c r="G33" s="4">
        <v>88.5</v>
      </c>
      <c r="H33" s="4">
        <v>29</v>
      </c>
      <c r="I33" s="4">
        <v>2</v>
      </c>
      <c r="J33" s="4">
        <v>16.899999999999999</v>
      </c>
      <c r="K33" s="4">
        <v>94.7</v>
      </c>
      <c r="L33" s="4">
        <v>67.8</v>
      </c>
      <c r="M33" s="4">
        <v>64.7</v>
      </c>
      <c r="N33" s="3">
        <f t="shared" si="0"/>
        <v>924.00000000000011</v>
      </c>
    </row>
    <row r="34" spans="1:14" x14ac:dyDescent="0.35">
      <c r="A34" s="4">
        <v>2023</v>
      </c>
      <c r="B34" s="4">
        <v>132.9</v>
      </c>
      <c r="C34" s="4">
        <v>36.6</v>
      </c>
      <c r="D34" s="4">
        <v>184.5</v>
      </c>
      <c r="E34" s="4">
        <v>267.10000000000002</v>
      </c>
      <c r="F34" s="4">
        <v>83.2</v>
      </c>
      <c r="G34" s="4">
        <v>7.2</v>
      </c>
      <c r="H34" s="4">
        <v>49.1</v>
      </c>
      <c r="I34" s="4">
        <v>25.5</v>
      </c>
      <c r="J34" s="4">
        <v>16.600000000000001</v>
      </c>
      <c r="K34" s="4">
        <v>159.4</v>
      </c>
      <c r="L34" s="4">
        <v>78.3</v>
      </c>
      <c r="M34" s="4">
        <v>191.3</v>
      </c>
      <c r="N34" s="3">
        <f t="shared" si="0"/>
        <v>1231.7</v>
      </c>
    </row>
    <row r="35" spans="1:14" x14ac:dyDescent="0.35">
      <c r="A35" s="4">
        <v>2024</v>
      </c>
      <c r="B35" s="4">
        <v>24.1</v>
      </c>
      <c r="C35" s="4">
        <v>168.7</v>
      </c>
      <c r="D35" s="4">
        <v>114.1</v>
      </c>
      <c r="E35" s="4">
        <v>222.7</v>
      </c>
      <c r="F35" s="4">
        <v>49.9</v>
      </c>
      <c r="G35" s="4">
        <v>64.900000000000006</v>
      </c>
      <c r="H35" s="4">
        <v>11.8</v>
      </c>
      <c r="I35" s="4">
        <v>6</v>
      </c>
      <c r="J35" s="4">
        <v>43.6</v>
      </c>
      <c r="K35" s="4">
        <v>151.9</v>
      </c>
      <c r="L35" s="4">
        <v>14.2</v>
      </c>
      <c r="M35" s="4">
        <v>157.19999999999999</v>
      </c>
      <c r="N35" s="3">
        <f t="shared" si="0"/>
        <v>1029.0999999999999</v>
      </c>
    </row>
    <row r="36" spans="1:14" x14ac:dyDescent="0.35">
      <c r="A36" s="4">
        <v>2025</v>
      </c>
      <c r="B36" s="4">
        <v>133.19999999999999</v>
      </c>
      <c r="C36" s="4">
        <v>210.2</v>
      </c>
      <c r="D36" s="4">
        <v>434.8</v>
      </c>
      <c r="E36" s="4">
        <v>143.80000000000001</v>
      </c>
      <c r="F36" s="4">
        <v>100.2</v>
      </c>
      <c r="G36" s="4">
        <v>68.3</v>
      </c>
      <c r="H36" s="4"/>
      <c r="I36" s="4"/>
      <c r="J36" s="4"/>
      <c r="K36" s="4"/>
      <c r="L36" s="4"/>
      <c r="M36" s="4"/>
      <c r="N36" s="3" t="str">
        <f t="shared" si="0"/>
        <v/>
      </c>
    </row>
    <row r="38" spans="1:14" x14ac:dyDescent="0.35">
      <c r="A38" s="3" t="s">
        <v>25</v>
      </c>
      <c r="B38" s="4">
        <f t="shared" ref="B38:M38" si="1">TRUNC(AVERAGE(B11:B36), 1)</f>
        <v>85.2</v>
      </c>
      <c r="C38" s="4">
        <f t="shared" si="1"/>
        <v>86.4</v>
      </c>
      <c r="D38" s="4">
        <f t="shared" si="1"/>
        <v>146.6</v>
      </c>
      <c r="E38" s="4">
        <f t="shared" si="1"/>
        <v>144.4</v>
      </c>
      <c r="F38" s="4">
        <f t="shared" si="1"/>
        <v>78.599999999999994</v>
      </c>
      <c r="G38" s="4">
        <f t="shared" si="1"/>
        <v>35</v>
      </c>
      <c r="H38" s="4">
        <f t="shared" si="1"/>
        <v>21.9</v>
      </c>
      <c r="I38" s="4">
        <f t="shared" si="1"/>
        <v>17.2</v>
      </c>
      <c r="J38" s="4">
        <f t="shared" si="1"/>
        <v>36.700000000000003</v>
      </c>
      <c r="K38" s="4">
        <f t="shared" si="1"/>
        <v>105.2</v>
      </c>
      <c r="L38" s="4">
        <f t="shared" si="1"/>
        <v>83.2</v>
      </c>
      <c r="M38" s="4">
        <f t="shared" si="1"/>
        <v>99.1</v>
      </c>
      <c r="N38" s="3">
        <f>SUM(B38:M38)</f>
        <v>939.50000000000023</v>
      </c>
    </row>
    <row r="39" spans="1:14" x14ac:dyDescent="0.35">
      <c r="A39" s="3" t="s">
        <v>26</v>
      </c>
      <c r="B39" s="4">
        <f t="shared" ref="B39:M39" si="2">MAX(B11:B36)</f>
        <v>183.7</v>
      </c>
      <c r="C39" s="4">
        <f t="shared" si="2"/>
        <v>210.2</v>
      </c>
      <c r="D39" s="4">
        <f t="shared" si="2"/>
        <v>434.8</v>
      </c>
      <c r="E39" s="4">
        <f t="shared" si="2"/>
        <v>327.7</v>
      </c>
      <c r="F39" s="4">
        <f t="shared" si="2"/>
        <v>151.80000000000001</v>
      </c>
      <c r="G39" s="4">
        <f t="shared" si="2"/>
        <v>90.7</v>
      </c>
      <c r="H39" s="4">
        <f t="shared" si="2"/>
        <v>101.7</v>
      </c>
      <c r="I39" s="4">
        <f t="shared" si="2"/>
        <v>72.900000000000006</v>
      </c>
      <c r="J39" s="4">
        <f t="shared" si="2"/>
        <v>75.7</v>
      </c>
      <c r="K39" s="4">
        <f t="shared" si="2"/>
        <v>218.2</v>
      </c>
      <c r="L39" s="4">
        <f t="shared" si="2"/>
        <v>181.9</v>
      </c>
      <c r="M39" s="4">
        <f t="shared" si="2"/>
        <v>191.3</v>
      </c>
      <c r="N39" s="3">
        <f>MAX(B39:M39)</f>
        <v>434.8</v>
      </c>
    </row>
    <row r="40" spans="1:14" x14ac:dyDescent="0.35">
      <c r="A40" s="3" t="s">
        <v>27</v>
      </c>
      <c r="B40" s="4">
        <f t="shared" ref="B40:M40" si="3">MIN(B11:B36)</f>
        <v>12</v>
      </c>
      <c r="C40" s="4">
        <f t="shared" si="3"/>
        <v>13.4</v>
      </c>
      <c r="D40" s="4">
        <f t="shared" si="3"/>
        <v>53.4</v>
      </c>
      <c r="E40" s="4">
        <f t="shared" si="3"/>
        <v>53</v>
      </c>
      <c r="F40" s="4">
        <f t="shared" si="3"/>
        <v>21.1</v>
      </c>
      <c r="G40" s="4">
        <f t="shared" si="3"/>
        <v>0.6</v>
      </c>
      <c r="H40" s="4">
        <f t="shared" si="3"/>
        <v>0</v>
      </c>
      <c r="I40" s="4">
        <f t="shared" si="3"/>
        <v>0</v>
      </c>
      <c r="J40" s="4">
        <f t="shared" si="3"/>
        <v>1.8</v>
      </c>
      <c r="K40" s="4">
        <f t="shared" si="3"/>
        <v>4.5</v>
      </c>
      <c r="L40" s="4">
        <f t="shared" si="3"/>
        <v>14.2</v>
      </c>
      <c r="M40" s="4">
        <f t="shared" si="3"/>
        <v>16.7</v>
      </c>
      <c r="N40" s="3">
        <f>MIN(B40:M40)</f>
        <v>0</v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MAIKOL ISAAC LLANDA HUATATOCA</cp:lastModifiedBy>
  <dcterms:created xsi:type="dcterms:W3CDTF">2025-07-26T04:42:35Z</dcterms:created>
  <dcterms:modified xsi:type="dcterms:W3CDTF">2025-07-26T21:13:46Z</dcterms:modified>
</cp:coreProperties>
</file>