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CALDERÓN</t>
        </is>
      </c>
    </row>
    <row r="3">
      <c r="A3" s="2" t="inlineStr">
        <is>
          <t>CÓDIGO:</t>
        </is>
      </c>
      <c r="C3" s="3" t="inlineStr">
        <is>
          <t>C20</t>
        </is>
      </c>
    </row>
    <row r="4">
      <c r="A4" s="2" t="inlineStr">
        <is>
          <t>COORDENADAS:</t>
        </is>
      </c>
      <c r="C4" s="3" t="inlineStr">
        <is>
          <t>Latitud (WGS84 TMQ): 9991397</t>
        </is>
      </c>
    </row>
    <row r="5">
      <c r="C5" s="3" t="inlineStr">
        <is>
          <t>Longitud (WGS84 TMQ): 507421</t>
        </is>
      </c>
    </row>
    <row r="6">
      <c r="A6" s="2" t="inlineStr">
        <is>
          <t>ELEVACIÓN:</t>
        </is>
      </c>
      <c r="C6" s="3" t="inlineStr">
        <is>
          <t>2771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2000</v>
      </c>
      <c r="B11" s="5" t="n"/>
      <c r="C11" s="5" t="n"/>
      <c r="D11" s="5" t="n"/>
      <c r="E11" s="5" t="n"/>
      <c r="F11" s="5" t="n"/>
      <c r="G11" s="5" t="n"/>
      <c r="H11" s="5" t="n">
        <v>29</v>
      </c>
      <c r="I11" s="5" t="n">
        <v>1.7</v>
      </c>
      <c r="J11" s="5" t="n">
        <v>69.7</v>
      </c>
      <c r="K11" s="5" t="n">
        <v>3.6</v>
      </c>
      <c r="L11" s="5" t="n">
        <v>10.7</v>
      </c>
      <c r="M11" s="5" t="n">
        <v>86.59999999999999</v>
      </c>
      <c r="N11" s="4">
        <f>IF(COUNTBLANK(B11:M11)&lt;=1, SUM(B11:M11), "")</f>
        <v/>
      </c>
    </row>
    <row r="12">
      <c r="A12" s="5" t="n">
        <v>2001</v>
      </c>
      <c r="B12" s="5" t="n">
        <v>43.5</v>
      </c>
      <c r="C12" s="5" t="n"/>
      <c r="D12" s="5" t="n">
        <v>98.40000000000001</v>
      </c>
      <c r="E12" s="5" t="n">
        <v>13</v>
      </c>
      <c r="F12" s="5" t="n">
        <v>18.5</v>
      </c>
      <c r="G12" s="5" t="n">
        <v>12.1</v>
      </c>
      <c r="H12" s="5" t="n">
        <v>13.3</v>
      </c>
      <c r="I12" s="5" t="n">
        <v>0.4</v>
      </c>
      <c r="J12" s="5" t="n">
        <v>47.2</v>
      </c>
      <c r="K12" s="5" t="n">
        <v>1.6</v>
      </c>
      <c r="L12" s="5" t="n">
        <v>35.2</v>
      </c>
      <c r="M12" s="5" t="n">
        <v>30.7</v>
      </c>
      <c r="N12" s="4">
        <f>IF(COUNTBLANK(B12:M12)&lt;=1, SUM(B12:M12), "")</f>
        <v/>
      </c>
    </row>
    <row r="13">
      <c r="A13" s="5" t="n">
        <v>2002</v>
      </c>
      <c r="B13" s="5" t="n">
        <v>35.5</v>
      </c>
      <c r="C13" s="5" t="n">
        <v>35.7</v>
      </c>
      <c r="D13" s="5" t="n">
        <v>96.7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4">
        <f>IF(COUNTBLANK(B13:M13)&lt;=1, SUM(B13:M13), "")</f>
        <v/>
      </c>
    </row>
    <row r="14">
      <c r="A14" s="5" t="n">
        <v>2003</v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>
        <v>57.2</v>
      </c>
      <c r="N14" s="4">
        <f>IF(COUNTBLANK(B14:M14)&lt;=1, SUM(B14:M14), "")</f>
        <v/>
      </c>
    </row>
    <row r="15">
      <c r="A15" s="5" t="n">
        <v>2004</v>
      </c>
      <c r="B15" s="5" t="n">
        <v>38</v>
      </c>
      <c r="C15" s="5" t="n"/>
      <c r="D15" s="5" t="n">
        <v>37.7</v>
      </c>
      <c r="E15" s="5" t="n">
        <v>49.5</v>
      </c>
      <c r="F15" s="5" t="n">
        <v>42.3</v>
      </c>
      <c r="G15" s="5" t="n">
        <v>7.3</v>
      </c>
      <c r="H15" s="5" t="n">
        <v>12.4</v>
      </c>
      <c r="I15" s="5" t="n">
        <v>1</v>
      </c>
      <c r="J15" s="5" t="n">
        <v>51.4</v>
      </c>
      <c r="K15" s="5" t="n"/>
      <c r="L15" s="5" t="n"/>
      <c r="M15" s="5" t="n"/>
      <c r="N15" s="4">
        <f>IF(COUNTBLANK(B15:M15)&lt;=1, SUM(B15:M15), "")</f>
        <v/>
      </c>
    </row>
    <row r="16">
      <c r="A16" s="5" t="n">
        <v>2005</v>
      </c>
      <c r="B16" s="5" t="n"/>
      <c r="C16" s="5" t="n"/>
      <c r="D16" s="5" t="n">
        <v>87.40000000000001</v>
      </c>
      <c r="E16" s="5" t="n">
        <v>65.7</v>
      </c>
      <c r="F16" s="5" t="n">
        <v>26.8</v>
      </c>
      <c r="G16" s="5" t="n">
        <v>11.9</v>
      </c>
      <c r="H16" s="5" t="n">
        <v>11.2</v>
      </c>
      <c r="I16" s="5" t="n">
        <v>5.8</v>
      </c>
      <c r="J16" s="5" t="n">
        <v>44.3</v>
      </c>
      <c r="K16" s="5" t="n">
        <v>87.3</v>
      </c>
      <c r="L16" s="5" t="n">
        <v>39.6</v>
      </c>
      <c r="M16" s="5" t="n"/>
      <c r="N16" s="4">
        <f>IF(COUNTBLANK(B16:M16)&lt;=1, SUM(B16:M16), "")</f>
        <v/>
      </c>
    </row>
    <row r="17">
      <c r="A17" s="5" t="n">
        <v>2006</v>
      </c>
      <c r="B17" s="5" t="n"/>
      <c r="C17" s="5" t="n"/>
      <c r="D17" s="5" t="n"/>
      <c r="E17" s="5" t="n">
        <v>183.3</v>
      </c>
      <c r="F17" s="5" t="n">
        <v>36.6</v>
      </c>
      <c r="G17" s="5" t="n">
        <v>51</v>
      </c>
      <c r="H17" s="5" t="n">
        <v>3.6</v>
      </c>
      <c r="I17" s="5" t="n">
        <v>3.6</v>
      </c>
      <c r="J17" s="5" t="n">
        <v>4.9</v>
      </c>
      <c r="K17" s="5" t="n">
        <v>59</v>
      </c>
      <c r="L17" s="5" t="n"/>
      <c r="M17" s="5" t="n"/>
      <c r="N17" s="4">
        <f>IF(COUNTBLANK(B17:M17)&lt;=1, SUM(B17:M17), "")</f>
        <v/>
      </c>
    </row>
    <row r="18">
      <c r="A18" s="5" t="n">
        <v>2007</v>
      </c>
      <c r="B18" s="5" t="n"/>
      <c r="C18" s="5" t="n"/>
      <c r="D18" s="5" t="n"/>
      <c r="E18" s="5" t="n"/>
      <c r="F18" s="5" t="n"/>
      <c r="G18" s="5" t="n"/>
      <c r="H18" s="5" t="n">
        <v>2.8</v>
      </c>
      <c r="I18" s="5" t="n">
        <v>18.7</v>
      </c>
      <c r="J18" s="5" t="n">
        <v>1.2</v>
      </c>
      <c r="K18" s="5" t="n"/>
      <c r="L18" s="5" t="n"/>
      <c r="M18" s="5" t="n">
        <v>27.1</v>
      </c>
      <c r="N18" s="4">
        <f>IF(COUNTBLANK(B18:M18)&lt;=1, SUM(B18:M18), "")</f>
        <v/>
      </c>
    </row>
    <row r="19">
      <c r="A19" s="5" t="n">
        <v>2008</v>
      </c>
      <c r="B19" s="5" t="n">
        <v>65.5</v>
      </c>
      <c r="C19" s="5" t="n"/>
      <c r="D19" s="5" t="n">
        <v>135.2</v>
      </c>
      <c r="E19" s="5" t="n">
        <v>122.5</v>
      </c>
      <c r="F19" s="5" t="n">
        <v>86.40000000000001</v>
      </c>
      <c r="G19" s="5" t="n">
        <v>39.4</v>
      </c>
      <c r="H19" s="5" t="n">
        <v>7</v>
      </c>
      <c r="I19" s="5" t="n"/>
      <c r="J19" s="5" t="n"/>
      <c r="K19" s="5" t="n">
        <v>126.1</v>
      </c>
      <c r="L19" s="5" t="n">
        <v>44.2</v>
      </c>
      <c r="M19" s="5" t="n"/>
      <c r="N19" s="4">
        <f>IF(COUNTBLANK(B19:M19)&lt;=1, SUM(B19:M19), "")</f>
        <v/>
      </c>
    </row>
    <row r="20">
      <c r="A20" s="5" t="n">
        <v>2009</v>
      </c>
      <c r="B20" s="5" t="n">
        <v>121.7</v>
      </c>
      <c r="C20" s="5" t="n">
        <v>134.3</v>
      </c>
      <c r="D20" s="5" t="n">
        <v>99.8</v>
      </c>
      <c r="E20" s="5" t="n">
        <v>42.7</v>
      </c>
      <c r="F20" s="5" t="n">
        <v>49.9</v>
      </c>
      <c r="G20" s="5" t="n">
        <v>25.8</v>
      </c>
      <c r="H20" s="5" t="n">
        <v>1.9</v>
      </c>
      <c r="I20" s="5" t="n">
        <v>2</v>
      </c>
      <c r="J20" s="5" t="n">
        <v>2</v>
      </c>
      <c r="K20" s="5" t="n">
        <v>51.4</v>
      </c>
      <c r="L20" s="5" t="n">
        <v>8.300000000000001</v>
      </c>
      <c r="M20" s="5" t="n">
        <v>38.8</v>
      </c>
      <c r="N20" s="4">
        <f>IF(COUNTBLANK(B20:M20)&lt;=1, SUM(B20:M20), "")</f>
        <v/>
      </c>
    </row>
    <row r="21">
      <c r="A21" s="5" t="n">
        <v>2010</v>
      </c>
      <c r="B21" s="5" t="n">
        <v>7.7</v>
      </c>
      <c r="C21" s="5" t="n">
        <v>32.5</v>
      </c>
      <c r="D21" s="5" t="n">
        <v>31.5</v>
      </c>
      <c r="E21" s="5" t="n">
        <v>72.3</v>
      </c>
      <c r="F21" s="5" t="n">
        <v>64</v>
      </c>
      <c r="G21" s="5" t="n">
        <v>25</v>
      </c>
      <c r="H21" s="5" t="n">
        <v>49.3</v>
      </c>
      <c r="I21" s="5" t="n">
        <v>12.1</v>
      </c>
      <c r="J21" s="5" t="n"/>
      <c r="K21" s="5" t="n"/>
      <c r="L21" s="5" t="n">
        <v>75.59999999999999</v>
      </c>
      <c r="M21" s="5" t="n">
        <v>99.40000000000001</v>
      </c>
      <c r="N21" s="4">
        <f>IF(COUNTBLANK(B21:M21)&lt;=1, SUM(B21:M21), "")</f>
        <v/>
      </c>
    </row>
    <row r="22">
      <c r="A22" s="5" t="n">
        <v>2011</v>
      </c>
      <c r="B22" s="5" t="n">
        <v>60.8</v>
      </c>
      <c r="C22" s="5" t="n">
        <v>59.5</v>
      </c>
      <c r="D22" s="5" t="n">
        <v>92</v>
      </c>
      <c r="E22" s="5" t="n">
        <v>165</v>
      </c>
      <c r="F22" s="5" t="n">
        <v>31</v>
      </c>
      <c r="G22" s="5" t="n">
        <v>8.5</v>
      </c>
      <c r="H22" s="5" t="n">
        <v>17</v>
      </c>
      <c r="I22" s="5" t="n"/>
      <c r="J22" s="5" t="n"/>
      <c r="K22" s="5" t="n">
        <v>32.2</v>
      </c>
      <c r="L22" s="5" t="n">
        <v>32.6</v>
      </c>
      <c r="M22" s="5" t="n">
        <v>13</v>
      </c>
      <c r="N22" s="4">
        <f>IF(COUNTBLANK(B22:M22)&lt;=1, SUM(B22:M22), "")</f>
        <v/>
      </c>
    </row>
    <row r="23">
      <c r="A23" s="5" t="n">
        <v>2012</v>
      </c>
      <c r="B23" s="5" t="n">
        <v>46.3</v>
      </c>
      <c r="C23" s="5" t="n">
        <v>26.9</v>
      </c>
      <c r="D23" s="5" t="n">
        <v>88.3</v>
      </c>
      <c r="E23" s="5" t="n"/>
      <c r="F23" s="5" t="n">
        <v>19.2</v>
      </c>
      <c r="G23" s="5" t="n">
        <v>11.9</v>
      </c>
      <c r="H23" s="5" t="n">
        <v>3</v>
      </c>
      <c r="I23" s="5" t="n">
        <v>3.5</v>
      </c>
      <c r="J23" s="5" t="n">
        <v>6.7</v>
      </c>
      <c r="K23" s="5" t="n">
        <v>59.6</v>
      </c>
      <c r="L23" s="5" t="n">
        <v>58.5</v>
      </c>
      <c r="M23" s="5" t="n">
        <v>10.5</v>
      </c>
      <c r="N23" s="4">
        <f>IF(COUNTBLANK(B23:M23)&lt;=1, SUM(B23:M23), "")</f>
        <v/>
      </c>
    </row>
    <row r="24">
      <c r="A24" s="5" t="n">
        <v>2013</v>
      </c>
      <c r="B24" s="5" t="n">
        <v>50.7</v>
      </c>
      <c r="C24" s="5" t="n">
        <v>59.3</v>
      </c>
      <c r="D24" s="5" t="n">
        <v>42.7</v>
      </c>
      <c r="E24" s="5" t="n"/>
      <c r="F24" s="5" t="n">
        <v>47.4</v>
      </c>
      <c r="G24" s="5" t="n">
        <v>1.7</v>
      </c>
      <c r="H24" s="5" t="n">
        <v>0.9</v>
      </c>
      <c r="I24" s="5" t="n">
        <v>10.1</v>
      </c>
      <c r="J24" s="5" t="n">
        <v>13.5</v>
      </c>
      <c r="K24" s="5" t="n">
        <v>96.8</v>
      </c>
      <c r="L24" s="5" t="n">
        <v>9.4</v>
      </c>
      <c r="M24" s="5" t="n">
        <v>30.3</v>
      </c>
      <c r="N24" s="4">
        <f>IF(COUNTBLANK(B24:M24)&lt;=1, SUM(B24:M24), "")</f>
        <v/>
      </c>
    </row>
    <row r="25">
      <c r="A25" s="5" t="n">
        <v>2014</v>
      </c>
      <c r="B25" s="5" t="n">
        <v>66.40000000000001</v>
      </c>
      <c r="C25" s="5" t="n">
        <v>18</v>
      </c>
      <c r="D25" s="5" t="n">
        <v>73.09999999999999</v>
      </c>
      <c r="E25" s="5" t="n"/>
      <c r="F25" s="5" t="n"/>
      <c r="G25" s="5" t="n">
        <v>5.2</v>
      </c>
      <c r="H25" s="5" t="n">
        <v>2.8</v>
      </c>
      <c r="I25" s="5" t="n">
        <v>2.3</v>
      </c>
      <c r="J25" s="5" t="n">
        <v>42.7</v>
      </c>
      <c r="K25" s="5" t="n"/>
      <c r="L25" s="5" t="n"/>
      <c r="M25" s="5" t="n">
        <v>22.9</v>
      </c>
      <c r="N25" s="4">
        <f>IF(COUNTBLANK(B25:M25)&lt;=1, SUM(B25:M25), "")</f>
        <v/>
      </c>
    </row>
    <row r="26">
      <c r="A26" s="5" t="n">
        <v>2015</v>
      </c>
      <c r="B26" s="5" t="n"/>
      <c r="C26" s="5" t="n"/>
      <c r="D26" s="5" t="n">
        <v>64.8</v>
      </c>
      <c r="E26" s="5" t="n">
        <v>48.8</v>
      </c>
      <c r="F26" s="5" t="n">
        <v>32.3</v>
      </c>
      <c r="G26" s="5" t="n">
        <v>1.3</v>
      </c>
      <c r="H26" s="5" t="n">
        <v>14.8</v>
      </c>
      <c r="I26" s="5" t="n">
        <v>0.2</v>
      </c>
      <c r="J26" s="5" t="n">
        <v>0.6</v>
      </c>
      <c r="K26" s="5" t="n">
        <v>0.3</v>
      </c>
      <c r="L26" s="5" t="n"/>
      <c r="M26" s="5" t="n">
        <v>2.8</v>
      </c>
      <c r="N26" s="4">
        <f>IF(COUNTBLANK(B26:M26)&lt;=1, SUM(B26:M26), "")</f>
        <v/>
      </c>
    </row>
    <row r="27">
      <c r="A27" s="5" t="n">
        <v>2016</v>
      </c>
      <c r="B27" s="5" t="n">
        <v>27.6</v>
      </c>
      <c r="C27" s="5" t="n">
        <v>27</v>
      </c>
      <c r="D27" s="5" t="n">
        <v>22.3</v>
      </c>
      <c r="E27" s="5" t="n">
        <v>76.59999999999999</v>
      </c>
      <c r="F27" s="5" t="n"/>
      <c r="G27" s="5" t="n">
        <v>3</v>
      </c>
      <c r="H27" s="5" t="n">
        <v>2.3</v>
      </c>
      <c r="I27" s="5" t="n">
        <v>4.2</v>
      </c>
      <c r="J27" s="5" t="n">
        <v>32.6</v>
      </c>
      <c r="K27" s="5" t="n"/>
      <c r="L27" s="5" t="n">
        <v>4.9</v>
      </c>
      <c r="M27" s="5" t="n">
        <v>36.2</v>
      </c>
      <c r="N27" s="4">
        <f>IF(COUNTBLANK(B27:M27)&lt;=1, SUM(B27:M27), "")</f>
        <v/>
      </c>
    </row>
    <row r="28">
      <c r="A28" s="5" t="n">
        <v>2017</v>
      </c>
      <c r="B28" s="5" t="n"/>
      <c r="C28" s="5" t="n"/>
      <c r="D28" s="5" t="n">
        <v>155.3</v>
      </c>
      <c r="E28" s="5" t="n">
        <v>104.9</v>
      </c>
      <c r="F28" s="5" t="n">
        <v>90.8</v>
      </c>
      <c r="G28" s="5" t="n">
        <v>46.1</v>
      </c>
      <c r="H28" s="5" t="n">
        <v>2.2</v>
      </c>
      <c r="I28" s="5" t="n">
        <v>51.3</v>
      </c>
      <c r="J28" s="5" t="n">
        <v>15.6</v>
      </c>
      <c r="K28" s="5" t="n">
        <v>88.09999999999999</v>
      </c>
      <c r="L28" s="5" t="n">
        <v>13.7</v>
      </c>
      <c r="M28" s="5" t="n">
        <v>41.6</v>
      </c>
      <c r="N28" s="4">
        <f>IF(COUNTBLANK(B28:M28)&lt;=1, SUM(B28:M28), "")</f>
        <v/>
      </c>
    </row>
    <row r="29">
      <c r="A29" s="5" t="n">
        <v>2018</v>
      </c>
      <c r="B29" s="5" t="n">
        <v>53.3</v>
      </c>
      <c r="C29" s="5" t="n">
        <v>73.40000000000001</v>
      </c>
      <c r="D29" s="5" t="n">
        <v>54.1</v>
      </c>
      <c r="E29" s="5" t="n">
        <v>92.2</v>
      </c>
      <c r="F29" s="5" t="n">
        <v>108.7</v>
      </c>
      <c r="G29" s="5" t="n"/>
      <c r="H29" s="5" t="n"/>
      <c r="I29" s="5" t="n"/>
      <c r="J29" s="5" t="n">
        <v>42.5</v>
      </c>
      <c r="K29" s="5" t="n"/>
      <c r="L29" s="5" t="n">
        <v>111.9</v>
      </c>
      <c r="M29" s="5" t="n">
        <v>8.300000000000001</v>
      </c>
      <c r="N29" s="4">
        <f>IF(COUNTBLANK(B29:M29)&lt;=1, SUM(B29:M29), "")</f>
        <v/>
      </c>
    </row>
    <row r="30">
      <c r="A30" s="5" t="n">
        <v>2019</v>
      </c>
      <c r="B30" s="5" t="n">
        <v>72.40000000000001</v>
      </c>
      <c r="C30" s="5" t="n">
        <v>106.1</v>
      </c>
      <c r="D30" s="5" t="n">
        <v>79.40000000000001</v>
      </c>
      <c r="E30" s="5" t="n">
        <v>115.5</v>
      </c>
      <c r="F30" s="5" t="n"/>
      <c r="G30" s="5" t="n">
        <v>4.5</v>
      </c>
      <c r="H30" s="5" t="n">
        <v>5.5</v>
      </c>
      <c r="I30" s="5" t="n">
        <v>1.4</v>
      </c>
      <c r="J30" s="5" t="n">
        <v>28.6</v>
      </c>
      <c r="K30" s="5" t="n">
        <v>35.2</v>
      </c>
      <c r="L30" s="5" t="n">
        <v>61.4</v>
      </c>
      <c r="M30" s="5" t="n">
        <v>35.7</v>
      </c>
      <c r="N30" s="4">
        <f>IF(COUNTBLANK(B30:M30)&lt;=1, SUM(B30:M30), "")</f>
        <v/>
      </c>
    </row>
    <row r="31">
      <c r="A31" s="5" t="n">
        <v>2020</v>
      </c>
      <c r="B31" s="5" t="n">
        <v>43.7</v>
      </c>
      <c r="C31" s="5" t="n">
        <v>56.5</v>
      </c>
      <c r="D31" s="5" t="n">
        <v>59.6</v>
      </c>
      <c r="E31" s="5" t="n">
        <v>74.09999999999999</v>
      </c>
      <c r="F31" s="5" t="n">
        <v>23.8</v>
      </c>
      <c r="G31" s="5" t="n">
        <v>29.2</v>
      </c>
      <c r="H31" s="5" t="n">
        <v>13.5</v>
      </c>
      <c r="I31" s="5" t="n">
        <v>32.3</v>
      </c>
      <c r="J31" s="5" t="n">
        <v>24.6</v>
      </c>
      <c r="K31" s="5" t="n">
        <v>30.6</v>
      </c>
      <c r="L31" s="5" t="n">
        <v>43.9</v>
      </c>
      <c r="M31" s="5" t="n">
        <v>46.6</v>
      </c>
      <c r="N31" s="4">
        <f>IF(COUNTBLANK(B31:M31)&lt;=1, SUM(B31:M31), "")</f>
        <v/>
      </c>
    </row>
    <row r="32">
      <c r="A32" s="5" t="n">
        <v>2021</v>
      </c>
      <c r="B32" s="5" t="n">
        <v>10.6</v>
      </c>
      <c r="C32" s="5" t="n">
        <v>72.3</v>
      </c>
      <c r="D32" s="5" t="n">
        <v>128.6</v>
      </c>
      <c r="E32" s="5" t="n">
        <v>100.5</v>
      </c>
      <c r="F32" s="5" t="n">
        <v>42.3</v>
      </c>
      <c r="G32" s="5" t="n">
        <v>43.7</v>
      </c>
      <c r="H32" s="5" t="n">
        <v>2</v>
      </c>
      <c r="I32" s="5" t="n">
        <v>6.8</v>
      </c>
      <c r="J32" s="5" t="n">
        <v>53.4</v>
      </c>
      <c r="K32" s="5" t="n">
        <v>139</v>
      </c>
      <c r="L32" s="5" t="n">
        <v>89.5</v>
      </c>
      <c r="M32" s="5" t="n">
        <v>88.40000000000001</v>
      </c>
      <c r="N32" s="4">
        <f>IF(COUNTBLANK(B32:M32)&lt;=1, SUM(B32:M32), "")</f>
        <v/>
      </c>
    </row>
    <row r="33">
      <c r="A33" s="5" t="n">
        <v>2022</v>
      </c>
      <c r="B33" s="5" t="n">
        <v>79.59999999999999</v>
      </c>
      <c r="C33" s="5" t="n">
        <v>100.6</v>
      </c>
      <c r="D33" s="5" t="n">
        <v>63.9</v>
      </c>
      <c r="E33" s="5" t="n">
        <v>86.40000000000001</v>
      </c>
      <c r="F33" s="5" t="n">
        <v>60.9</v>
      </c>
      <c r="G33" s="5" t="n">
        <v>87.2</v>
      </c>
      <c r="H33" s="5" t="n">
        <v>65</v>
      </c>
      <c r="I33" s="5" t="n">
        <v>6.7</v>
      </c>
      <c r="J33" s="5" t="n">
        <v>7.5</v>
      </c>
      <c r="K33" s="5" t="n"/>
      <c r="L33" s="5" t="n"/>
      <c r="M33" s="5" t="n"/>
      <c r="N33" s="4">
        <f>IF(COUNTBLANK(B33:M33)&lt;=1, SUM(B33:M33), "")</f>
        <v/>
      </c>
    </row>
    <row r="34">
      <c r="A34" s="5" t="n">
        <v>2023</v>
      </c>
      <c r="B34" s="5" t="n">
        <v>108.1</v>
      </c>
      <c r="C34" s="5" t="n">
        <v>44.8</v>
      </c>
      <c r="D34" s="5" t="n">
        <v>123.2</v>
      </c>
      <c r="E34" s="5" t="n">
        <v>166.5</v>
      </c>
      <c r="F34" s="5" t="n">
        <v>55.7</v>
      </c>
      <c r="G34" s="5" t="n">
        <v>4.6</v>
      </c>
      <c r="H34" s="5" t="n">
        <v>46.4</v>
      </c>
      <c r="I34" s="5" t="n">
        <v>9.300000000000001</v>
      </c>
      <c r="J34" s="5" t="n">
        <v>18.9</v>
      </c>
      <c r="K34" s="5" t="n">
        <v>59.3</v>
      </c>
      <c r="L34" s="5" t="n">
        <v>99.8</v>
      </c>
      <c r="M34" s="5" t="n">
        <v>88.40000000000001</v>
      </c>
      <c r="N34" s="4">
        <f>IF(COUNTBLANK(B34:M34)&lt;=1, SUM(B34:M34), "")</f>
        <v/>
      </c>
    </row>
    <row r="35">
      <c r="A35" s="5" t="n">
        <v>2024</v>
      </c>
      <c r="B35" s="5" t="n">
        <v>10.9</v>
      </c>
      <c r="C35" s="5" t="n">
        <v>100.4</v>
      </c>
      <c r="D35" s="5" t="n">
        <v>49.9</v>
      </c>
      <c r="E35" s="5" t="n">
        <v>116.6</v>
      </c>
      <c r="F35" s="5" t="n">
        <v>62</v>
      </c>
      <c r="G35" s="5" t="n">
        <v>25.4</v>
      </c>
      <c r="H35" s="5" t="n">
        <v>6.7</v>
      </c>
      <c r="I35" s="5" t="n">
        <v>1.6</v>
      </c>
      <c r="J35" s="5" t="n">
        <v>20.9</v>
      </c>
      <c r="K35" s="5" t="n">
        <v>120.5</v>
      </c>
      <c r="L35" s="5" t="n">
        <v>12.9</v>
      </c>
      <c r="M35" s="5" t="n">
        <v>113.4</v>
      </c>
      <c r="N35" s="4">
        <f>IF(COUNTBLANK(B35:M35)&lt;=1, SUM(B35:M35), "")</f>
        <v/>
      </c>
    </row>
    <row r="37">
      <c r="A37" s="4" t="inlineStr">
        <is>
          <t>PROM</t>
        </is>
      </c>
      <c r="B37" s="5">
        <f>TRUNC(AVERAGE(B11:B35), 1)</f>
        <v/>
      </c>
      <c r="C37" s="5">
        <f>TRUNC(AVERAGE(C11:C35), 1)</f>
        <v/>
      </c>
      <c r="D37" s="5">
        <f>TRUNC(AVERAGE(D11:D35), 1)</f>
        <v/>
      </c>
      <c r="E37" s="5">
        <f>TRUNC(AVERAGE(E11:E35), 1)</f>
        <v/>
      </c>
      <c r="F37" s="5">
        <f>TRUNC(AVERAGE(F11:F35), 1)</f>
        <v/>
      </c>
      <c r="G37" s="5">
        <f>TRUNC(AVERAGE(G11:G35), 1)</f>
        <v/>
      </c>
      <c r="H37" s="5">
        <f>TRUNC(AVERAGE(H11:H35), 1)</f>
        <v/>
      </c>
      <c r="I37" s="5">
        <f>TRUNC(AVERAGE(I11:I35), 1)</f>
        <v/>
      </c>
      <c r="J37" s="5">
        <f>TRUNC(AVERAGE(J11:J35), 1)</f>
        <v/>
      </c>
      <c r="K37" s="5">
        <f>TRUNC(AVERAGE(K11:K35), 1)</f>
        <v/>
      </c>
      <c r="L37" s="5">
        <f>TRUNC(AVERAGE(L11:L35), 1)</f>
        <v/>
      </c>
      <c r="M37" s="5">
        <f>TRUNC(AVERAGE(M11:M35), 1)</f>
        <v/>
      </c>
      <c r="N37" s="4">
        <f>SUM(B37:M37)</f>
        <v/>
      </c>
    </row>
    <row r="38">
      <c r="A38" s="4" t="inlineStr">
        <is>
          <t>MAX</t>
        </is>
      </c>
      <c r="B38" s="5">
        <f>MAX(B11:B35)</f>
        <v/>
      </c>
      <c r="C38" s="5">
        <f>MAX(C11:C35)</f>
        <v/>
      </c>
      <c r="D38" s="5">
        <f>MAX(D11:D35)</f>
        <v/>
      </c>
      <c r="E38" s="5">
        <f>MAX(E11:E35)</f>
        <v/>
      </c>
      <c r="F38" s="5">
        <f>MAX(F11:F35)</f>
        <v/>
      </c>
      <c r="G38" s="5">
        <f>MAX(G11:G35)</f>
        <v/>
      </c>
      <c r="H38" s="5">
        <f>MAX(H11:H35)</f>
        <v/>
      </c>
      <c r="I38" s="5">
        <f>MAX(I11:I35)</f>
        <v/>
      </c>
      <c r="J38" s="5">
        <f>MAX(J11:J35)</f>
        <v/>
      </c>
      <c r="K38" s="5">
        <f>MAX(K11:K35)</f>
        <v/>
      </c>
      <c r="L38" s="5">
        <f>MAX(L11:L35)</f>
        <v/>
      </c>
      <c r="M38" s="5">
        <f>MAX(M11:M35)</f>
        <v/>
      </c>
      <c r="N38" s="4">
        <f>MAX(B38:M38)</f>
        <v/>
      </c>
    </row>
    <row r="39">
      <c r="A39" s="4" t="inlineStr">
        <is>
          <t>MIN</t>
        </is>
      </c>
      <c r="B39" s="5">
        <f>MIN(B11:B35)</f>
        <v/>
      </c>
      <c r="C39" s="5">
        <f>MIN(C11:C35)</f>
        <v/>
      </c>
      <c r="D39" s="5">
        <f>MIN(D11:D35)</f>
        <v/>
      </c>
      <c r="E39" s="5">
        <f>MIN(E11:E35)</f>
        <v/>
      </c>
      <c r="F39" s="5">
        <f>MIN(F11:F35)</f>
        <v/>
      </c>
      <c r="G39" s="5">
        <f>MIN(G11:G35)</f>
        <v/>
      </c>
      <c r="H39" s="5">
        <f>MIN(H11:H35)</f>
        <v/>
      </c>
      <c r="I39" s="5">
        <f>MIN(I11:I35)</f>
        <v/>
      </c>
      <c r="J39" s="5">
        <f>MIN(J11:J35)</f>
        <v/>
      </c>
      <c r="K39" s="5">
        <f>MIN(K11:K35)</f>
        <v/>
      </c>
      <c r="L39" s="5">
        <f>MIN(L11:L35)</f>
        <v/>
      </c>
      <c r="M39" s="5">
        <f>MIN(M11:M35)</f>
        <v/>
      </c>
      <c r="N39" s="4">
        <f>MIN(B39:M39)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2025-07-28T00:18:26Z</dcterms:created>
  <dcterms:modified xsi:type="dcterms:W3CDTF">2025-07-28T00:18:26Z</dcterms:modified>
</cp:coreProperties>
</file>