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10"/>
    </font>
    <font>
      <name val="Arial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1" applyAlignment="1">
      <alignment horizontal="center"/>
    </xf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2" fillId="0" borderId="1" applyAlignment="1" pivotButton="0" quotePrefix="0" xfId="1">
      <alignment horizontal="center"/>
    </xf>
    <xf numFmtId="0" fontId="3" fillId="0" borderId="1" applyAlignment="1" pivotButton="0" quotePrefix="0" xfId="1">
      <alignment horizontal="center"/>
    </xf>
  </cellXfs>
  <cellStyles count="2">
    <cellStyle name="Normal" xfId="0" builtinId="0" hidden="0"/>
    <cellStyle name="stTabla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38</row>
      <rowOff>0</rowOff>
    </from>
    <ext cx="5486400" cy="41148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/>
  <cols>
    <col width="6.5" customWidth="1" min="1" max="1"/>
    <col width="6.5" customWidth="1" min="2" max="2"/>
    <col width="6.5" customWidth="1" min="3" max="3"/>
    <col width="6.5" customWidth="1" min="4" max="4"/>
    <col width="6.5" customWidth="1" min="5" max="5"/>
    <col width="6.5" customWidth="1" min="6" max="6"/>
    <col width="6.5" customWidth="1" min="7" max="7"/>
    <col width="6.5" customWidth="1" min="8" max="8"/>
    <col width="6.5" customWidth="1" min="9" max="9"/>
    <col width="6.5" customWidth="1" min="10" max="10"/>
    <col width="6.5" customWidth="1" min="11" max="11"/>
    <col width="6.5" customWidth="1" min="12" max="12"/>
    <col width="6.5" customWidth="1" min="13" max="13"/>
    <col width="6.5" customWidth="1" min="14" max="14"/>
  </cols>
  <sheetData>
    <row r="1">
      <c r="A1" s="1" t="inlineStr">
        <is>
          <t>REGISTRO MULTIANUAL MENSUAL DE PLUVIOMETRÍA</t>
        </is>
      </c>
    </row>
    <row r="2">
      <c r="A2" s="2" t="inlineStr">
        <is>
          <t>ESTACIÓN:</t>
        </is>
      </c>
      <c r="C2" s="3" t="inlineStr">
        <is>
          <t>PAPALLACTA</t>
        </is>
      </c>
    </row>
    <row r="3">
      <c r="A3" s="2" t="inlineStr">
        <is>
          <t>CÓDIGO:</t>
        </is>
      </c>
      <c r="C3" s="3" t="inlineStr">
        <is>
          <t>P34</t>
        </is>
      </c>
    </row>
    <row r="4">
      <c r="A4" s="2" t="inlineStr">
        <is>
          <t>COORDENADAS:</t>
        </is>
      </c>
      <c r="C4" s="3" t="inlineStr">
        <is>
          <t>Latitud (WGS84 TMQ): 9957893</t>
        </is>
      </c>
    </row>
    <row r="5">
      <c r="C5" s="3" t="inlineStr">
        <is>
          <t>Longitud (WGS84 TMQ): 539936</t>
        </is>
      </c>
    </row>
    <row r="6">
      <c r="A6" s="2" t="inlineStr">
        <is>
          <t>ELEVACIÓN:</t>
        </is>
      </c>
      <c r="C6" s="3" t="inlineStr">
        <is>
          <t>3156 msnm.</t>
        </is>
      </c>
    </row>
    <row r="8">
      <c r="A8" s="1" t="inlineStr">
        <is>
          <t>PRECIPITACIÓN MENSUAL</t>
        </is>
      </c>
    </row>
    <row r="10">
      <c r="A10" s="4" t="inlineStr">
        <is>
          <t>AÑO</t>
        </is>
      </c>
      <c r="B10" s="4" t="inlineStr">
        <is>
          <t>ENE</t>
        </is>
      </c>
      <c r="C10" s="4" t="inlineStr">
        <is>
          <t>FEB</t>
        </is>
      </c>
      <c r="D10" s="4" t="inlineStr">
        <is>
          <t>MAR</t>
        </is>
      </c>
      <c r="E10" s="4" t="inlineStr">
        <is>
          <t>ABR</t>
        </is>
      </c>
      <c r="F10" s="4" t="inlineStr">
        <is>
          <t>MAY</t>
        </is>
      </c>
      <c r="G10" s="4" t="inlineStr">
        <is>
          <t>JUN</t>
        </is>
      </c>
      <c r="H10" s="4" t="inlineStr">
        <is>
          <t>JUL</t>
        </is>
      </c>
      <c r="I10" s="4" t="inlineStr">
        <is>
          <t>AGO</t>
        </is>
      </c>
      <c r="J10" s="4" t="inlineStr">
        <is>
          <t>SEP</t>
        </is>
      </c>
      <c r="K10" s="4" t="inlineStr">
        <is>
          <t>OCT</t>
        </is>
      </c>
      <c r="L10" s="4" t="inlineStr">
        <is>
          <t>NOV</t>
        </is>
      </c>
      <c r="M10" s="4" t="inlineStr">
        <is>
          <t>DIC</t>
        </is>
      </c>
      <c r="N10" s="4" t="inlineStr">
        <is>
          <t>TOTAL</t>
        </is>
      </c>
    </row>
    <row r="11">
      <c r="A11" s="5" t="n">
        <v>2003</v>
      </c>
      <c r="B11" s="5" t="n">
        <v>50.88</v>
      </c>
      <c r="C11" s="5" t="n">
        <v>115.68</v>
      </c>
      <c r="D11" s="5" t="n">
        <v>150</v>
      </c>
      <c r="E11" s="5" t="n">
        <v>78.95999999999999</v>
      </c>
      <c r="F11" s="5" t="n">
        <v>180.24</v>
      </c>
      <c r="G11" s="5" t="n">
        <v>145.68</v>
      </c>
      <c r="H11" s="5" t="n">
        <v>214.32</v>
      </c>
      <c r="I11" s="5" t="n">
        <v>54.72</v>
      </c>
      <c r="J11" s="5" t="n">
        <v>91.68000000000001</v>
      </c>
      <c r="K11" s="5" t="n">
        <v>64.31999999999999</v>
      </c>
      <c r="L11" s="5" t="n">
        <v>47.52</v>
      </c>
      <c r="M11" s="5" t="n">
        <v>90.72</v>
      </c>
      <c r="N11" s="4">
        <f>IF(COUNTBLANK(B11:M11)&lt;=1, SUM(B11:M11), "")</f>
        <v/>
      </c>
    </row>
    <row r="12">
      <c r="A12" s="5" t="n">
        <v>2004</v>
      </c>
      <c r="B12" s="5" t="n">
        <v>11.28</v>
      </c>
      <c r="C12" s="5" t="n">
        <v>56.8</v>
      </c>
      <c r="D12" s="5" t="n">
        <v>151.68</v>
      </c>
      <c r="E12" s="5" t="n">
        <v>121.92</v>
      </c>
      <c r="F12" s="5" t="n">
        <v>138.48</v>
      </c>
      <c r="G12" s="5" t="n">
        <v>184.8</v>
      </c>
      <c r="H12" s="5" t="n"/>
      <c r="I12" s="5" t="n"/>
      <c r="J12" s="5" t="n"/>
      <c r="K12" s="5" t="n"/>
      <c r="L12" s="5" t="n"/>
      <c r="M12" s="5" t="n">
        <v>47.04</v>
      </c>
      <c r="N12" s="4">
        <f>IF(COUNTBLANK(B12:M12)&lt;=1, SUM(B12:M12), "")</f>
        <v/>
      </c>
    </row>
    <row r="13">
      <c r="A13" s="5" t="n">
        <v>2005</v>
      </c>
      <c r="B13" s="5" t="n">
        <v>10.08</v>
      </c>
      <c r="C13" s="5" t="n">
        <v>80.64</v>
      </c>
      <c r="D13" s="5" t="n">
        <v>86.16</v>
      </c>
      <c r="E13" s="5" t="n">
        <v>153.84</v>
      </c>
      <c r="F13" s="5" t="n">
        <v>78</v>
      </c>
      <c r="G13" s="5" t="n">
        <v>158.16</v>
      </c>
      <c r="H13" s="5" t="n"/>
      <c r="I13" s="5" t="n"/>
      <c r="J13" s="5" t="n"/>
      <c r="K13" s="5" t="n"/>
      <c r="L13" s="5" t="n"/>
      <c r="M13" s="5" t="n"/>
      <c r="N13" s="4">
        <f>IF(COUNTBLANK(B13:M13)&lt;=1, SUM(B13:M13), "")</f>
        <v/>
      </c>
    </row>
    <row r="14">
      <c r="A14" s="5" t="n">
        <v>2006</v>
      </c>
      <c r="B14" s="5" t="n">
        <v>76.31999999999999</v>
      </c>
      <c r="C14" s="5" t="n">
        <v>46.56</v>
      </c>
      <c r="D14" s="5" t="n">
        <v>74.64</v>
      </c>
      <c r="E14" s="5" t="n">
        <v>116.64</v>
      </c>
      <c r="F14" s="5" t="n">
        <v>95.52</v>
      </c>
      <c r="G14" s="5" t="n">
        <v>190.08</v>
      </c>
      <c r="H14" s="5" t="n">
        <v>120</v>
      </c>
      <c r="I14" s="5" t="n">
        <v>93.84</v>
      </c>
      <c r="J14" s="5" t="n"/>
      <c r="K14" s="5" t="n"/>
      <c r="L14" s="5" t="n">
        <v>104.16</v>
      </c>
      <c r="M14" s="5" t="n">
        <v>54.72</v>
      </c>
      <c r="N14" s="4">
        <f>IF(COUNTBLANK(B14:M14)&lt;=1, SUM(B14:M14), "")</f>
        <v/>
      </c>
    </row>
    <row r="15">
      <c r="A15" s="5" t="n">
        <v>2007</v>
      </c>
      <c r="B15" s="5" t="n">
        <v>50.88</v>
      </c>
      <c r="C15" s="5" t="n">
        <v>48.72</v>
      </c>
      <c r="D15" s="5" t="n"/>
      <c r="E15" s="5" t="n"/>
      <c r="F15" s="5" t="n">
        <v>67.92</v>
      </c>
      <c r="G15" s="5" t="n">
        <v>220.8</v>
      </c>
      <c r="H15" s="5" t="n">
        <v>59.76</v>
      </c>
      <c r="I15" s="5" t="n">
        <v>174</v>
      </c>
      <c r="J15" s="5" t="n">
        <v>83.28</v>
      </c>
      <c r="K15" s="5" t="n">
        <v>69.12</v>
      </c>
      <c r="L15" s="5" t="n">
        <v>107.76</v>
      </c>
      <c r="M15" s="5" t="n">
        <v>86.16</v>
      </c>
      <c r="N15" s="4">
        <f>IF(COUNTBLANK(B15:M15)&lt;=1, SUM(B15:M15), "")</f>
        <v/>
      </c>
    </row>
    <row r="16">
      <c r="A16" s="5" t="n">
        <v>2008</v>
      </c>
      <c r="B16" s="5" t="n">
        <v>77.04000000000001</v>
      </c>
      <c r="C16" s="5" t="n">
        <v>98.64</v>
      </c>
      <c r="D16" s="5" t="n">
        <v>66.23999999999999</v>
      </c>
      <c r="E16" s="5" t="n">
        <v>85.59999999999999</v>
      </c>
      <c r="F16" s="5" t="n">
        <v>62.5</v>
      </c>
      <c r="G16" s="5" t="n">
        <v>60.7</v>
      </c>
      <c r="H16" s="5" t="n"/>
      <c r="I16" s="5" t="n"/>
      <c r="J16" s="5" t="n"/>
      <c r="K16" s="5" t="n"/>
      <c r="L16" s="5" t="n"/>
      <c r="M16" s="5" t="n"/>
      <c r="N16" s="4">
        <f>IF(COUNTBLANK(B16:M16)&lt;=1, SUM(B16:M16), "")</f>
        <v/>
      </c>
    </row>
    <row r="17">
      <c r="A17" s="5" t="n">
        <v>2009</v>
      </c>
      <c r="B17" s="5" t="n">
        <v>139.8</v>
      </c>
      <c r="C17" s="5" t="n">
        <v>51.8</v>
      </c>
      <c r="D17" s="5" t="n">
        <v>46.4</v>
      </c>
      <c r="E17" s="5" t="n">
        <v>121.4</v>
      </c>
      <c r="F17" s="5" t="n">
        <v>106</v>
      </c>
      <c r="G17" s="5" t="n">
        <v>183.2</v>
      </c>
      <c r="H17" s="5" t="n">
        <v>100.3</v>
      </c>
      <c r="I17" s="5" t="n">
        <v>107.2</v>
      </c>
      <c r="J17" s="5" t="n">
        <v>41.3</v>
      </c>
      <c r="K17" s="5" t="n">
        <v>27.6</v>
      </c>
      <c r="L17" s="5" t="n">
        <v>6.6</v>
      </c>
      <c r="M17" s="5" t="n">
        <v>45.8</v>
      </c>
      <c r="N17" s="4">
        <f>IF(COUNTBLANK(B17:M17)&lt;=1, SUM(B17:M17), "")</f>
        <v/>
      </c>
    </row>
    <row r="18">
      <c r="A18" s="5" t="n">
        <v>2010</v>
      </c>
      <c r="B18" s="5" t="n">
        <v>41.7</v>
      </c>
      <c r="C18" s="5" t="n">
        <v>71.40000000000001</v>
      </c>
      <c r="D18" s="5" t="n">
        <v>70.59999999999999</v>
      </c>
      <c r="E18" s="5" t="n">
        <v>106.9</v>
      </c>
      <c r="F18" s="5" t="n">
        <v>125.8</v>
      </c>
      <c r="G18" s="5" t="n">
        <v>198.8</v>
      </c>
      <c r="H18" s="5" t="n">
        <v>86.09999999999999</v>
      </c>
      <c r="I18" s="5" t="n">
        <v>110.3</v>
      </c>
      <c r="J18" s="5" t="n">
        <v>83.3</v>
      </c>
      <c r="K18" s="5" t="n">
        <v>51.8</v>
      </c>
      <c r="L18" s="5" t="n">
        <v>113.4</v>
      </c>
      <c r="M18" s="5" t="n">
        <v>36.7</v>
      </c>
      <c r="N18" s="4">
        <f>IF(COUNTBLANK(B18:M18)&lt;=1, SUM(B18:M18), "")</f>
        <v/>
      </c>
    </row>
    <row r="19">
      <c r="A19" s="5" t="n">
        <v>2011</v>
      </c>
      <c r="B19" s="5" t="n">
        <v>49.3</v>
      </c>
      <c r="C19" s="5" t="n">
        <v>28.3</v>
      </c>
      <c r="D19" s="5" t="n">
        <v>56.3</v>
      </c>
      <c r="E19" s="5" t="n">
        <v>82.3</v>
      </c>
      <c r="F19" s="5" t="n">
        <v>144.8</v>
      </c>
      <c r="G19" s="5" t="n">
        <v>130.4</v>
      </c>
      <c r="H19" s="5" t="n">
        <v>175.2</v>
      </c>
      <c r="I19" s="5" t="n">
        <v>82.5</v>
      </c>
      <c r="J19" s="5" t="n">
        <v>40.7</v>
      </c>
      <c r="K19" s="5" t="n">
        <v>49.1</v>
      </c>
      <c r="L19" s="5" t="n">
        <v>62.5</v>
      </c>
      <c r="M19" s="5" t="n">
        <v>89.7</v>
      </c>
      <c r="N19" s="4">
        <f>IF(COUNTBLANK(B19:M19)&lt;=1, SUM(B19:M19), "")</f>
        <v/>
      </c>
    </row>
    <row r="20">
      <c r="A20" s="5" t="n">
        <v>2012</v>
      </c>
      <c r="B20" s="5" t="n">
        <v>96.3</v>
      </c>
      <c r="C20" s="5" t="n">
        <v>65.40000000000001</v>
      </c>
      <c r="D20" s="5" t="n">
        <v>65.59999999999999</v>
      </c>
      <c r="E20" s="5" t="n">
        <v>64.2</v>
      </c>
      <c r="F20" s="5" t="n">
        <v>79.7</v>
      </c>
      <c r="G20" s="5" t="n">
        <v>124.1</v>
      </c>
      <c r="H20" s="5" t="n">
        <v>142.8</v>
      </c>
      <c r="I20" s="5" t="n">
        <v>112.3</v>
      </c>
      <c r="J20" s="5" t="n">
        <v>52.3</v>
      </c>
      <c r="K20" s="5" t="n">
        <v>36.4</v>
      </c>
      <c r="L20" s="5" t="n">
        <v>28.6</v>
      </c>
      <c r="M20" s="5" t="n">
        <v>37.5</v>
      </c>
      <c r="N20" s="4">
        <f>IF(COUNTBLANK(B20:M20)&lt;=1, SUM(B20:M20), "")</f>
        <v/>
      </c>
    </row>
    <row r="21">
      <c r="A21" s="5" t="n">
        <v>2013</v>
      </c>
      <c r="B21" s="5" t="n">
        <v>49.3</v>
      </c>
      <c r="C21" s="5" t="n">
        <v>80.8</v>
      </c>
      <c r="D21" s="5" t="n">
        <v>25.8</v>
      </c>
      <c r="E21" s="5" t="n">
        <v>63.7</v>
      </c>
      <c r="F21" s="5" t="n">
        <v>192.4</v>
      </c>
      <c r="G21" s="5" t="n">
        <v>125</v>
      </c>
      <c r="H21" s="5" t="n">
        <v>183.9</v>
      </c>
      <c r="I21" s="5" t="n">
        <v>97.52</v>
      </c>
      <c r="J21" s="5" t="n">
        <v>97.7</v>
      </c>
      <c r="K21" s="5" t="n">
        <v>81.90000000000001</v>
      </c>
      <c r="L21" s="5" t="n">
        <v>60.4</v>
      </c>
      <c r="M21" s="5" t="n">
        <v>53.7</v>
      </c>
      <c r="N21" s="4">
        <f>IF(COUNTBLANK(B21:M21)&lt;=1, SUM(B21:M21), "")</f>
        <v/>
      </c>
    </row>
    <row r="22">
      <c r="A22" s="5" t="n">
        <v>2014</v>
      </c>
      <c r="B22" s="5" t="n">
        <v>13.1</v>
      </c>
      <c r="C22" s="5" t="n">
        <v>19.2</v>
      </c>
      <c r="D22" s="5" t="n">
        <v>96.40000000000001</v>
      </c>
      <c r="E22" s="5" t="n">
        <v>146.9</v>
      </c>
      <c r="F22" s="5" t="n">
        <v>194.9</v>
      </c>
      <c r="G22" s="5" t="n">
        <v>211.8</v>
      </c>
      <c r="H22" s="5" t="n">
        <v>89.7</v>
      </c>
      <c r="I22" s="5" t="n">
        <v>123.8</v>
      </c>
      <c r="J22" s="5" t="n">
        <v>84.90000000000001</v>
      </c>
      <c r="K22" s="5" t="n">
        <v>68.09999999999999</v>
      </c>
      <c r="L22" s="5" t="n">
        <v>41.4</v>
      </c>
      <c r="M22" s="5" t="n">
        <v>54.2</v>
      </c>
      <c r="N22" s="4">
        <f>IF(COUNTBLANK(B22:M22)&lt;=1, SUM(B22:M22), "")</f>
        <v/>
      </c>
    </row>
    <row r="23">
      <c r="A23" s="5" t="n">
        <v>2015</v>
      </c>
      <c r="B23" s="5" t="n">
        <v>69.40000000000001</v>
      </c>
      <c r="C23" s="5" t="n">
        <v>55.2</v>
      </c>
      <c r="D23" s="5" t="n">
        <v>71.90000000000001</v>
      </c>
      <c r="E23" s="5" t="n">
        <v>78.8</v>
      </c>
      <c r="F23" s="5" t="n">
        <v>77.09999999999999</v>
      </c>
      <c r="G23" s="5" t="n">
        <v>262.8</v>
      </c>
      <c r="H23" s="5" t="n">
        <v>168.3</v>
      </c>
      <c r="I23" s="5" t="n">
        <v>117.3</v>
      </c>
      <c r="J23" s="5" t="n">
        <v>53.8</v>
      </c>
      <c r="K23" s="5" t="n">
        <v>64.8</v>
      </c>
      <c r="L23" s="5" t="n">
        <v>83.7</v>
      </c>
      <c r="M23" s="5" t="n">
        <v>40.4</v>
      </c>
      <c r="N23" s="4">
        <f>IF(COUNTBLANK(B23:M23)&lt;=1, SUM(B23:M23), "")</f>
        <v/>
      </c>
    </row>
    <row r="24">
      <c r="A24" s="5" t="n">
        <v>2016</v>
      </c>
      <c r="B24" s="5" t="n">
        <v>26.1</v>
      </c>
      <c r="C24" s="5" t="n">
        <v>45.2</v>
      </c>
      <c r="D24" s="5" t="n">
        <v>91.59999999999999</v>
      </c>
      <c r="E24" s="5" t="n">
        <v>113.8</v>
      </c>
      <c r="F24" s="5" t="n">
        <v>82.7</v>
      </c>
      <c r="G24" s="5" t="n">
        <v>239.7</v>
      </c>
      <c r="H24" s="5" t="n">
        <v>123.8</v>
      </c>
      <c r="I24" s="5" t="n">
        <v>59.1</v>
      </c>
      <c r="J24" s="5" t="n">
        <v>116.9</v>
      </c>
      <c r="K24" s="5" t="n">
        <v>38.8</v>
      </c>
      <c r="L24" s="5" t="n">
        <v>46.9</v>
      </c>
      <c r="M24" s="5" t="n">
        <v>36.8</v>
      </c>
      <c r="N24" s="4">
        <f>IF(COUNTBLANK(B24:M24)&lt;=1, SUM(B24:M24), "")</f>
        <v/>
      </c>
    </row>
    <row r="25">
      <c r="A25" s="5" t="n">
        <v>2017</v>
      </c>
      <c r="B25" s="5" t="n">
        <v>90.7</v>
      </c>
      <c r="C25" s="5" t="n">
        <v>30.5</v>
      </c>
      <c r="D25" s="5" t="n">
        <v>97.40000000000001</v>
      </c>
      <c r="E25" s="5" t="n">
        <v>77.5</v>
      </c>
      <c r="F25" s="5" t="n">
        <v>153.5</v>
      </c>
      <c r="G25" s="5" t="n">
        <v>207.4</v>
      </c>
      <c r="H25" s="5" t="n">
        <v>202.6</v>
      </c>
      <c r="I25" s="5" t="n">
        <v>75.09999999999999</v>
      </c>
      <c r="J25" s="5" t="n">
        <v>93.5</v>
      </c>
      <c r="K25" s="5" t="n">
        <v>61.7</v>
      </c>
      <c r="L25" s="5" t="n">
        <v>70.7</v>
      </c>
      <c r="M25" s="5" t="n">
        <v>98.5</v>
      </c>
      <c r="N25" s="4">
        <f>IF(COUNTBLANK(B25:M25)&lt;=1, SUM(B25:M25), "")</f>
        <v/>
      </c>
    </row>
    <row r="26">
      <c r="A26" s="5" t="n">
        <v>2018</v>
      </c>
      <c r="B26" s="5" t="n">
        <v>103.8</v>
      </c>
      <c r="C26" s="5" t="n">
        <v>10.7</v>
      </c>
      <c r="D26" s="5" t="n">
        <v>47.1</v>
      </c>
      <c r="E26" s="5" t="n">
        <v>42.2</v>
      </c>
      <c r="F26" s="5" t="n">
        <v>156.8</v>
      </c>
      <c r="G26" s="5" t="n">
        <v>139</v>
      </c>
      <c r="H26" s="5" t="n">
        <v>88.5</v>
      </c>
      <c r="I26" s="5" t="n">
        <v>117.4</v>
      </c>
      <c r="J26" s="5" t="n">
        <v>88.3</v>
      </c>
      <c r="K26" s="5" t="n">
        <v>23.8</v>
      </c>
      <c r="L26" s="5" t="n">
        <v>54.1</v>
      </c>
      <c r="M26" s="5" t="n">
        <v>93.8</v>
      </c>
      <c r="N26" s="4">
        <f>IF(COUNTBLANK(B26:M26)&lt;=1, SUM(B26:M26), "")</f>
        <v/>
      </c>
    </row>
    <row r="27">
      <c r="A27" s="5" t="n">
        <v>2019</v>
      </c>
      <c r="B27" s="5" t="n">
        <v>87.90000000000001</v>
      </c>
      <c r="C27" s="5" t="n">
        <v>71.3</v>
      </c>
      <c r="D27" s="5" t="n">
        <v>44.9</v>
      </c>
      <c r="E27" s="5" t="n">
        <v>75.7</v>
      </c>
      <c r="F27" s="5" t="n">
        <v>202.6</v>
      </c>
      <c r="G27" s="5" t="n"/>
      <c r="H27" s="5" t="n">
        <v>183.4</v>
      </c>
      <c r="I27" s="5" t="n">
        <v>200.9</v>
      </c>
      <c r="J27" s="5" t="n">
        <v>78.09999999999999</v>
      </c>
      <c r="K27" s="5" t="n">
        <v>119</v>
      </c>
      <c r="L27" s="5" t="n">
        <v>63.5</v>
      </c>
      <c r="M27" s="5" t="n">
        <v>58.8</v>
      </c>
      <c r="N27" s="4">
        <f>IF(COUNTBLANK(B27:M27)&lt;=1, SUM(B27:M27), "")</f>
        <v/>
      </c>
    </row>
    <row r="28">
      <c r="A28" s="5" t="n">
        <v>2020</v>
      </c>
      <c r="B28" s="5" t="n">
        <v>53.8</v>
      </c>
      <c r="C28" s="5" t="n">
        <v>70.7</v>
      </c>
      <c r="D28" s="5" t="n">
        <v>65.59999999999999</v>
      </c>
      <c r="E28" s="5" t="n">
        <v>81.3</v>
      </c>
      <c r="F28" s="5" t="n">
        <v>124.3</v>
      </c>
      <c r="G28" s="5" t="n">
        <v>193.4</v>
      </c>
      <c r="H28" s="5" t="n">
        <v>194.6</v>
      </c>
      <c r="I28" s="5" t="n">
        <v>123.5</v>
      </c>
      <c r="J28" s="5" t="n">
        <v>114.1</v>
      </c>
      <c r="K28" s="5" t="n">
        <v>61.2</v>
      </c>
      <c r="L28" s="5" t="n">
        <v>116.5</v>
      </c>
      <c r="M28" s="5" t="n">
        <v>71.8</v>
      </c>
      <c r="N28" s="4">
        <f>IF(COUNTBLANK(B28:M28)&lt;=1, SUM(B28:M28), "")</f>
        <v/>
      </c>
    </row>
    <row r="29">
      <c r="A29" s="5" t="n">
        <v>2021</v>
      </c>
      <c r="B29" s="5" t="n">
        <v>98.09999999999999</v>
      </c>
      <c r="C29" s="5" t="n">
        <v>80.3</v>
      </c>
      <c r="D29" s="5" t="n">
        <v>100.6</v>
      </c>
      <c r="E29" s="5" t="n">
        <v>167.7</v>
      </c>
      <c r="F29" s="5" t="n">
        <v>176.6</v>
      </c>
      <c r="G29" s="5" t="n">
        <v>186.1</v>
      </c>
      <c r="H29" s="5" t="n">
        <v>197</v>
      </c>
      <c r="I29" s="5" t="n">
        <v>92.8</v>
      </c>
      <c r="J29" s="5" t="n">
        <v>117.2</v>
      </c>
      <c r="K29" s="5" t="n">
        <v>95.90000000000001</v>
      </c>
      <c r="L29" s="5" t="n">
        <v>51.7</v>
      </c>
      <c r="M29" s="5" t="n">
        <v>63</v>
      </c>
      <c r="N29" s="4">
        <f>IF(COUNTBLANK(B29:M29)&lt;=1, SUM(B29:M29), "")</f>
        <v/>
      </c>
    </row>
    <row r="30">
      <c r="A30" s="5" t="n">
        <v>2022</v>
      </c>
      <c r="B30" s="5" t="n">
        <v>33.5</v>
      </c>
      <c r="C30" s="5" t="n">
        <v>49.9</v>
      </c>
      <c r="D30" s="5" t="n">
        <v>82.8</v>
      </c>
      <c r="E30" s="5" t="n"/>
      <c r="F30" s="5" t="n"/>
      <c r="G30" s="5" t="n">
        <v>164.9</v>
      </c>
      <c r="H30" s="5" t="n">
        <v>240.2</v>
      </c>
      <c r="I30" s="5" t="n">
        <v>163.1</v>
      </c>
      <c r="J30" s="5" t="n">
        <v>86</v>
      </c>
      <c r="K30" s="5" t="n">
        <v>83.3</v>
      </c>
      <c r="L30" s="5" t="n">
        <v>57.5</v>
      </c>
      <c r="M30" s="5" t="n">
        <v>75</v>
      </c>
      <c r="N30" s="4">
        <f>IF(COUNTBLANK(B30:M30)&lt;=1, SUM(B30:M30), "")</f>
        <v/>
      </c>
    </row>
    <row r="31">
      <c r="A31" s="5" t="n">
        <v>2023</v>
      </c>
      <c r="B31" s="5" t="n">
        <v>67.5</v>
      </c>
      <c r="C31" s="5" t="n">
        <v>66.59999999999999</v>
      </c>
      <c r="D31" s="5" t="n">
        <v>124.5</v>
      </c>
      <c r="E31" s="5" t="n">
        <v>111.5</v>
      </c>
      <c r="F31" s="5" t="n">
        <v>96.90000000000001</v>
      </c>
      <c r="G31" s="5" t="n">
        <v>122.9</v>
      </c>
      <c r="H31" s="5" t="n">
        <v>186.1</v>
      </c>
      <c r="I31" s="5" t="n">
        <v>132.9</v>
      </c>
      <c r="J31" s="5" t="n">
        <v>70.90000000000001</v>
      </c>
      <c r="K31" s="5" t="n">
        <v>36.3</v>
      </c>
      <c r="L31" s="5" t="n">
        <v>103.8</v>
      </c>
      <c r="M31" s="5" t="n">
        <v>64.09999999999999</v>
      </c>
      <c r="N31" s="4">
        <f>IF(COUNTBLANK(B31:M31)&lt;=1, SUM(B31:M31), "")</f>
        <v/>
      </c>
    </row>
    <row r="32">
      <c r="A32" s="5" t="n">
        <v>2024</v>
      </c>
      <c r="B32" s="5" t="n">
        <v>69.7</v>
      </c>
      <c r="C32" s="5" t="n">
        <v>80.8</v>
      </c>
      <c r="D32" s="5" t="n">
        <v>70.40000000000001</v>
      </c>
      <c r="E32" s="5" t="n">
        <v>115.6</v>
      </c>
      <c r="F32" s="5" t="n">
        <v>150.7</v>
      </c>
      <c r="G32" s="5" t="n">
        <v>183.3</v>
      </c>
      <c r="H32" s="5" t="n">
        <v>138.6</v>
      </c>
      <c r="I32" s="5" t="n">
        <v>111.7</v>
      </c>
      <c r="J32" s="5" t="n">
        <v>73.7</v>
      </c>
      <c r="K32" s="5" t="n">
        <v>49.5</v>
      </c>
      <c r="L32" s="5" t="n">
        <v>20.6</v>
      </c>
      <c r="M32" s="5" t="n">
        <v>88.90000000000001</v>
      </c>
      <c r="N32" s="4">
        <f>IF(COUNTBLANK(B32:M32)&lt;=1, SUM(B32:M32), "")</f>
        <v/>
      </c>
    </row>
    <row r="33">
      <c r="A33" s="5" t="n">
        <v>2025</v>
      </c>
      <c r="B33" s="5" t="n">
        <v>93.59999999999999</v>
      </c>
      <c r="C33" s="5" t="n">
        <v>86.40000000000001</v>
      </c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4">
        <f>IF(COUNTBLANK(B33:M33)&lt;=1, SUM(B33:M33), "")</f>
        <v/>
      </c>
    </row>
    <row r="35">
      <c r="A35" s="4" t="inlineStr">
        <is>
          <t>PROM</t>
        </is>
      </c>
      <c r="B35" s="5">
        <f>TRUNC(AVERAGE(B11:B33), 1)</f>
        <v/>
      </c>
      <c r="C35" s="5">
        <f>TRUNC(AVERAGE(C11:C33), 1)</f>
        <v/>
      </c>
      <c r="D35" s="5">
        <f>TRUNC(AVERAGE(D11:D33), 1)</f>
        <v/>
      </c>
      <c r="E35" s="5">
        <f>TRUNC(AVERAGE(E11:E33), 1)</f>
        <v/>
      </c>
      <c r="F35" s="5">
        <f>TRUNC(AVERAGE(F11:F33), 1)</f>
        <v/>
      </c>
      <c r="G35" s="5">
        <f>TRUNC(AVERAGE(G11:G33), 1)</f>
        <v/>
      </c>
      <c r="H35" s="5">
        <f>TRUNC(AVERAGE(H11:H33), 1)</f>
        <v/>
      </c>
      <c r="I35" s="5">
        <f>TRUNC(AVERAGE(I11:I33), 1)</f>
        <v/>
      </c>
      <c r="J35" s="5">
        <f>TRUNC(AVERAGE(J11:J33), 1)</f>
        <v/>
      </c>
      <c r="K35" s="5">
        <f>TRUNC(AVERAGE(K11:K33), 1)</f>
        <v/>
      </c>
      <c r="L35" s="5">
        <f>TRUNC(AVERAGE(L11:L33), 1)</f>
        <v/>
      </c>
      <c r="M35" s="5">
        <f>TRUNC(AVERAGE(M11:M33), 1)</f>
        <v/>
      </c>
      <c r="N35" s="4">
        <f>SUM(B35:M35)</f>
        <v/>
      </c>
    </row>
    <row r="36">
      <c r="A36" s="4" t="inlineStr">
        <is>
          <t>MAX</t>
        </is>
      </c>
      <c r="B36" s="5">
        <f>MAX(B11:B33)</f>
        <v/>
      </c>
      <c r="C36" s="5">
        <f>MAX(C11:C33)</f>
        <v/>
      </c>
      <c r="D36" s="5">
        <f>MAX(D11:D33)</f>
        <v/>
      </c>
      <c r="E36" s="5">
        <f>MAX(E11:E33)</f>
        <v/>
      </c>
      <c r="F36" s="5">
        <f>MAX(F11:F33)</f>
        <v/>
      </c>
      <c r="G36" s="5">
        <f>MAX(G11:G33)</f>
        <v/>
      </c>
      <c r="H36" s="5">
        <f>MAX(H11:H33)</f>
        <v/>
      </c>
      <c r="I36" s="5">
        <f>MAX(I11:I33)</f>
        <v/>
      </c>
      <c r="J36" s="5">
        <f>MAX(J11:J33)</f>
        <v/>
      </c>
      <c r="K36" s="5">
        <f>MAX(K11:K33)</f>
        <v/>
      </c>
      <c r="L36" s="5">
        <f>MAX(L11:L33)</f>
        <v/>
      </c>
      <c r="M36" s="5">
        <f>MAX(M11:M33)</f>
        <v/>
      </c>
      <c r="N36" s="4">
        <f>MAX(B36:M36)</f>
        <v/>
      </c>
    </row>
    <row r="37">
      <c r="A37" s="4" t="inlineStr">
        <is>
          <t>MIN</t>
        </is>
      </c>
      <c r="B37" s="5">
        <f>MIN(B11:B33)</f>
        <v/>
      </c>
      <c r="C37" s="5">
        <f>MIN(C11:C33)</f>
        <v/>
      </c>
      <c r="D37" s="5">
        <f>MIN(D11:D33)</f>
        <v/>
      </c>
      <c r="E37" s="5">
        <f>MIN(E11:E33)</f>
        <v/>
      </c>
      <c r="F37" s="5">
        <f>MIN(F11:F33)</f>
        <v/>
      </c>
      <c r="G37" s="5">
        <f>MIN(G11:G33)</f>
        <v/>
      </c>
      <c r="H37" s="5">
        <f>MIN(H11:H33)</f>
        <v/>
      </c>
      <c r="I37" s="5">
        <f>MIN(I11:I33)</f>
        <v/>
      </c>
      <c r="J37" s="5">
        <f>MIN(J11:J33)</f>
        <v/>
      </c>
      <c r="K37" s="5">
        <f>MIN(K11:K33)</f>
        <v/>
      </c>
      <c r="L37" s="5">
        <f>MIN(L11:L33)</f>
        <v/>
      </c>
      <c r="M37" s="5">
        <f>MIN(M11:M33)</f>
        <v/>
      </c>
      <c r="N37" s="4">
        <f>MIN(B37:M37)</f>
        <v/>
      </c>
    </row>
  </sheetData>
  <mergeCells count="2">
    <mergeCell ref="A8:N8"/>
    <mergeCell ref="A1:N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2025-07-28T00:19:03Z</dcterms:created>
  <dcterms:modified xsi:type="dcterms:W3CDTF">2025-07-28T00:19:03Z</dcterms:modified>
</cp:coreProperties>
</file>