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oiguer-my.sharepoint.com/personal/mmiller_moiguer_com/Documents/MIOS_PERSONAL/Maestria/Indicadores Socioeconomicos/tp/datos/"/>
    </mc:Choice>
  </mc:AlternateContent>
  <xr:revisionPtr revIDLastSave="10" documentId="11_C58AB98FFE7C640B059F1BE23B5A0068099FAEBB" xr6:coauthVersionLast="47" xr6:coauthVersionMax="47" xr10:uidLastSave="{4408E2A8-D2EE-4CD9-B78F-B36D3D2C5D26}"/>
  <bookViews>
    <workbookView xWindow="1515" yWindow="825" windowWidth="18225" windowHeight="13905" activeTab="10" xr2:uid="{00000000-000D-0000-FFFF-FFFF00000000}"/>
  </bookViews>
  <sheets>
    <sheet name="2022" sheetId="1" r:id="rId1"/>
    <sheet name="2001" sheetId="2" r:id="rId2"/>
    <sheet name="2010" sheetId="3" r:id="rId3"/>
    <sheet name="Table008 (Page 9)" sheetId="4" r:id="rId4"/>
    <sheet name="correlacion" sheetId="5" r:id="rId5"/>
    <sheet name="fertilidad" sheetId="6" r:id="rId6"/>
    <sheet name="algun_nbi" sheetId="7" r:id="rId7"/>
    <sheet name="propietarios" sheetId="8" r:id="rId8"/>
    <sheet name="dispersion" sheetId="9" r:id="rId9"/>
    <sheet name="poblacion" sheetId="10" r:id="rId10"/>
    <sheet name="ICV" sheetId="11" r:id="rId11"/>
  </sheets>
  <definedNames>
    <definedName name="DatosExternos_1" localSheetId="3">'Table008 (Page 9)'!$A$1:$J$29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v1cOBogZjiNMqhDW7C2NyRP6lMB/jXr6IGKVjygyTlE="/>
    </ext>
  </extLst>
</workbook>
</file>

<file path=xl/calcChain.xml><?xml version="1.0" encoding="utf-8"?>
<calcChain xmlns="http://schemas.openxmlformats.org/spreadsheetml/2006/main">
  <c r="C9" i="5" l="1"/>
  <c r="C7" i="5"/>
  <c r="C6" i="5"/>
  <c r="C4" i="5"/>
  <c r="C2" i="5"/>
  <c r="C1" i="5"/>
  <c r="K25" i="3"/>
  <c r="F25" i="3"/>
  <c r="K24" i="3"/>
  <c r="F24" i="3"/>
  <c r="K23" i="3"/>
  <c r="F23" i="3"/>
  <c r="K22" i="3"/>
  <c r="F22" i="3"/>
  <c r="K21" i="3"/>
  <c r="F21" i="3"/>
  <c r="K20" i="3"/>
  <c r="F20" i="3"/>
  <c r="K19" i="3"/>
  <c r="F19" i="3"/>
  <c r="K18" i="3"/>
  <c r="F18" i="3"/>
  <c r="K17" i="3"/>
  <c r="F17" i="3"/>
  <c r="K16" i="3"/>
  <c r="F16" i="3"/>
  <c r="K15" i="3"/>
  <c r="F15" i="3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F3" i="3"/>
  <c r="K2" i="3"/>
  <c r="F2" i="3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  <c r="C8" i="5" s="1"/>
  <c r="C3" i="5" l="1"/>
</calcChain>
</file>

<file path=xl/sharedStrings.xml><?xml version="1.0" encoding="utf-8"?>
<sst xmlns="http://schemas.openxmlformats.org/spreadsheetml/2006/main" count="880" uniqueCount="438">
  <si>
    <t>Codigo</t>
  </si>
  <si>
    <t>Provincia</t>
  </si>
  <si>
    <t>Poblacion</t>
  </si>
  <si>
    <t>superficie_Km2</t>
  </si>
  <si>
    <t>Densidad_pob</t>
  </si>
  <si>
    <t>Hogares</t>
  </si>
  <si>
    <t>H_algun_nbi</t>
  </si>
  <si>
    <t>pct_algunNBI</t>
  </si>
  <si>
    <t>H_propietarios</t>
  </si>
  <si>
    <t>pct_propietarios</t>
  </si>
  <si>
    <t>ICV</t>
  </si>
  <si>
    <t>fertilidad</t>
  </si>
  <si>
    <t>Ind_env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</si>
  <si>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</si>
  <si>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</si>
  <si>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</si>
  <si>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</si>
  <si>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</si>
  <si>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</si>
  <si>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</si>
  <si>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</si>
  <si>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</si>
  <si>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</si>
  <si>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</si>
  <si>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</si>
  <si>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</si>
  <si>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</si>
  <si>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</si>
  <si>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</si>
  <si>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</si>
  <si>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</si>
  <si>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</si>
  <si>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</si>
  <si>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</si>
  <si>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</si>
  <si>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</si>
  <si>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</si>
  <si>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Ciudad Autónoma de Buenos Aires</t>
  </si>
  <si>
    <t>Córdoba</t>
  </si>
  <si>
    <t>Entre Ríos</t>
  </si>
  <si>
    <t>Neuquén</t>
  </si>
  <si>
    <t>Río Negro</t>
  </si>
  <si>
    <t>Tucumán</t>
  </si>
  <si>
    <t>Total del país</t>
  </si>
  <si>
    <t>BUENOS AIRES</t>
  </si>
  <si>
    <t>3.921.455</t>
  </si>
  <si>
    <t>508.671</t>
  </si>
  <si>
    <t>13,0</t>
  </si>
  <si>
    <t>C.A.B.A.</t>
  </si>
  <si>
    <t>1.024.540</t>
  </si>
  <si>
    <t>72.658</t>
  </si>
  <si>
    <t>7,1</t>
  </si>
  <si>
    <t>CATAMARCA</t>
  </si>
  <si>
    <t>77.776</t>
  </si>
  <si>
    <t>14.287</t>
  </si>
  <si>
    <t>18,4</t>
  </si>
  <si>
    <t>CHACO</t>
  </si>
  <si>
    <t>238.182</t>
  </si>
  <si>
    <t>65.672</t>
  </si>
  <si>
    <t>27,6</t>
  </si>
  <si>
    <t>CHUBUT</t>
  </si>
  <si>
    <t>114.725</t>
  </si>
  <si>
    <t>15.402</t>
  </si>
  <si>
    <t>13,4</t>
  </si>
  <si>
    <t>CÓRDOBA</t>
  </si>
  <si>
    <t>877.262</t>
  </si>
  <si>
    <t>97.405</t>
  </si>
  <si>
    <t>11,1</t>
  </si>
  <si>
    <t>CORRIENTES</t>
  </si>
  <si>
    <t>225.957</t>
  </si>
  <si>
    <t>54.341</t>
  </si>
  <si>
    <t>24,0</t>
  </si>
  <si>
    <t>ENTRE RÍOS</t>
  </si>
  <si>
    <t>316.715</t>
  </si>
  <si>
    <t>46.608</t>
  </si>
  <si>
    <t>14,7</t>
  </si>
  <si>
    <t>FORMOSA</t>
  </si>
  <si>
    <t>114.408</t>
  </si>
  <si>
    <t>32.041</t>
  </si>
  <si>
    <t>28,0</t>
  </si>
  <si>
    <t>JUJUY</t>
  </si>
  <si>
    <t>141.631</t>
  </si>
  <si>
    <t>37.028</t>
  </si>
  <si>
    <t>26,1</t>
  </si>
  <si>
    <t>LA PAMPA</t>
  </si>
  <si>
    <t>91.661</t>
  </si>
  <si>
    <t>8.411</t>
  </si>
  <si>
    <t>9,2</t>
  </si>
  <si>
    <t>LA RIOJA</t>
  </si>
  <si>
    <t>68.390</t>
  </si>
  <si>
    <t>11.908</t>
  </si>
  <si>
    <t>17,4</t>
  </si>
  <si>
    <t>MENDOZA</t>
  </si>
  <si>
    <t>410.418</t>
  </si>
  <si>
    <t>53.841</t>
  </si>
  <si>
    <t>13,1</t>
  </si>
  <si>
    <t>MISIONES</t>
  </si>
  <si>
    <t>235.004</t>
  </si>
  <si>
    <t>55.215</t>
  </si>
  <si>
    <t>23,5</t>
  </si>
  <si>
    <t>NEUQUÉN</t>
  </si>
  <si>
    <t>128.351</t>
  </si>
  <si>
    <t>19.883</t>
  </si>
  <si>
    <t>15,5</t>
  </si>
  <si>
    <t>RÍO NEGRO</t>
  </si>
  <si>
    <t>154.453</t>
  </si>
  <si>
    <t>24.823</t>
  </si>
  <si>
    <t>16,1</t>
  </si>
  <si>
    <t>SALTA</t>
  </si>
  <si>
    <t>241.407</t>
  </si>
  <si>
    <t>66.434</t>
  </si>
  <si>
    <t>27,5</t>
  </si>
  <si>
    <t>SAN JUAN</t>
  </si>
  <si>
    <t>148.902</t>
  </si>
  <si>
    <t>21.361</t>
  </si>
  <si>
    <t>14,3</t>
  </si>
  <si>
    <t>SAN LUIS</t>
  </si>
  <si>
    <t>101.644</t>
  </si>
  <si>
    <t>13.201</t>
  </si>
  <si>
    <t>SANTA CRUZ</t>
  </si>
  <si>
    <t>53.834</t>
  </si>
  <si>
    <t>5.463</t>
  </si>
  <si>
    <t>10,1</t>
  </si>
  <si>
    <t>SANTA FE</t>
  </si>
  <si>
    <t>872.295</t>
  </si>
  <si>
    <t>103.557</t>
  </si>
  <si>
    <t>11,9</t>
  </si>
  <si>
    <t>SANTIAGO DEL ESTERO</t>
  </si>
  <si>
    <t>178.201</t>
  </si>
  <si>
    <t>46.684</t>
  </si>
  <si>
    <t>26,2</t>
  </si>
  <si>
    <t>TIERRA DEL FUEGO</t>
  </si>
  <si>
    <t>27.816</t>
  </si>
  <si>
    <t>4.301</t>
  </si>
  <si>
    <t>TUCUMÁN</t>
  </si>
  <si>
    <t>310.787</t>
  </si>
  <si>
    <t>63.739</t>
  </si>
  <si>
    <t>20,5</t>
  </si>
  <si>
    <t>Tierra del Fuego, Antártida e Islas del Atlántico Sur</t>
  </si>
  <si>
    <t>1.150.134</t>
  </si>
  <si>
    <t>68.776</t>
  </si>
  <si>
    <t>6,0</t>
  </si>
  <si>
    <t>4.789.484</t>
  </si>
  <si>
    <t>390.092</t>
  </si>
  <si>
    <t>8,1</t>
  </si>
  <si>
    <t>96.001</t>
  </si>
  <si>
    <t>10.871</t>
  </si>
  <si>
    <t>11,3</t>
  </si>
  <si>
    <t>1.031.843</t>
  </si>
  <si>
    <t>61.845</t>
  </si>
  <si>
    <t>267.797</t>
  </si>
  <si>
    <t>40.386</t>
  </si>
  <si>
    <t>15,1</t>
  </si>
  <si>
    <t>288.422</t>
  </si>
  <si>
    <t>52.394</t>
  </si>
  <si>
    <t>18,2</t>
  </si>
  <si>
    <t>157.166</t>
  </si>
  <si>
    <t>13.269</t>
  </si>
  <si>
    <t>8,4</t>
  </si>
  <si>
    <t>375.121</t>
  </si>
  <si>
    <t>30.132</t>
  </si>
  <si>
    <t>8,0</t>
  </si>
  <si>
    <t>140.303</t>
  </si>
  <si>
    <t>27.700</t>
  </si>
  <si>
    <t>19,7</t>
  </si>
  <si>
    <t>174.630</t>
  </si>
  <si>
    <t>27.013</t>
  </si>
  <si>
    <t>107.674</t>
  </si>
  <si>
    <t>4.086</t>
  </si>
  <si>
    <t>3,8</t>
  </si>
  <si>
    <t>91.097</t>
  </si>
  <si>
    <t>11.159</t>
  </si>
  <si>
    <t>12,2</t>
  </si>
  <si>
    <t>494.841</t>
  </si>
  <si>
    <t>37.634</t>
  </si>
  <si>
    <t>7,6</t>
  </si>
  <si>
    <t>302.953</t>
  </si>
  <si>
    <t>47.344</t>
  </si>
  <si>
    <t>15,6</t>
  </si>
  <si>
    <t>170.057</t>
  </si>
  <si>
    <t>17.636</t>
  </si>
  <si>
    <t>10,4</t>
  </si>
  <si>
    <t>199.189</t>
  </si>
  <si>
    <t>18.783</t>
  </si>
  <si>
    <t>9,4</t>
  </si>
  <si>
    <t>299.794</t>
  </si>
  <si>
    <t>58.259</t>
  </si>
  <si>
    <t>19,4</t>
  </si>
  <si>
    <t>177.155</t>
  </si>
  <si>
    <t>18.124</t>
  </si>
  <si>
    <t>10,2</t>
  </si>
  <si>
    <t>126.922</t>
  </si>
  <si>
    <t>9.980</t>
  </si>
  <si>
    <t>7,9</t>
  </si>
  <si>
    <t>81.796</t>
  </si>
  <si>
    <t>6.745</t>
  </si>
  <si>
    <t>8,2</t>
  </si>
  <si>
    <t>1.023.777</t>
  </si>
  <si>
    <t>65.733</t>
  </si>
  <si>
    <t>6,4</t>
  </si>
  <si>
    <t>218.025</t>
  </si>
  <si>
    <t>38.439</t>
  </si>
  <si>
    <t>17,6</t>
  </si>
  <si>
    <t>368.538</t>
  </si>
  <si>
    <t>48.907</t>
  </si>
  <si>
    <t>13,3</t>
  </si>
  <si>
    <t>38.956</t>
  </si>
  <si>
    <t>5.545</t>
  </si>
  <si>
    <t>14,2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</si>
  <si>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</si>
  <si>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</si>
  <si>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</si>
  <si>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</si>
  <si>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</si>
  <si>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</si>
  <si>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</si>
  <si>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</si>
  <si>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</si>
  <si>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</si>
  <si>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</si>
  <si>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2001</t>
  </si>
  <si>
    <t>2010</t>
  </si>
  <si>
    <t>Variaciones intercensales (en %)</t>
  </si>
  <si>
    <t>Total de
Hogares</t>
  </si>
  <si>
    <t>Hogares con
NBI</t>
  </si>
  <si>
    <t>%</t>
  </si>
  <si>
    <t>Puntos
porcentuales</t>
  </si>
  <si>
    <t>(a)</t>
  </si>
  <si>
    <t>(b)</t>
  </si>
  <si>
    <t>c= (b/a)</t>
  </si>
  <si>
    <t>(d)</t>
  </si>
  <si>
    <t>(e)</t>
  </si>
  <si>
    <t>f= (e/d)</t>
  </si>
  <si>
    <t>g= (d/a)</t>
  </si>
  <si>
    <t>h= (e/b)</t>
  </si>
  <si>
    <t>j= f-c</t>
  </si>
  <si>
    <t>22,1</t>
  </si>
  <si>
    <t>-23,3</t>
  </si>
  <si>
    <t>-4,8</t>
  </si>
  <si>
    <t>12,3</t>
  </si>
  <si>
    <t>-5,3</t>
  </si>
  <si>
    <t>-1,1</t>
  </si>
  <si>
    <t>23,4</t>
  </si>
  <si>
    <t>-23,9</t>
  </si>
  <si>
    <t>-7,0</t>
  </si>
  <si>
    <t>21,1</t>
  </si>
  <si>
    <t>-20,2</t>
  </si>
  <si>
    <t>-9,4</t>
  </si>
  <si>
    <t>37,0</t>
  </si>
  <si>
    <t>-13,8</t>
  </si>
  <si>
    <t>-5,0</t>
  </si>
  <si>
    <t>-36,5</t>
  </si>
  <si>
    <t>-5,1</t>
  </si>
  <si>
    <t>18,5</t>
  </si>
  <si>
    <t>-25,7</t>
  </si>
  <si>
    <t>-9,0</t>
  </si>
  <si>
    <t>-35,4</t>
  </si>
  <si>
    <t>-6,7</t>
  </si>
  <si>
    <t>22,6</t>
  </si>
  <si>
    <t>-13,5</t>
  </si>
  <si>
    <t>-8,3</t>
  </si>
  <si>
    <t>23,3</t>
  </si>
  <si>
    <t>-27,0</t>
  </si>
  <si>
    <t>-10,7</t>
  </si>
  <si>
    <t>17,5</t>
  </si>
  <si>
    <t>-51,4</t>
  </si>
  <si>
    <t>-5,4</t>
  </si>
  <si>
    <t>33,2</t>
  </si>
  <si>
    <t>-6,3</t>
  </si>
  <si>
    <t>-5,2</t>
  </si>
  <si>
    <t>20,6</t>
  </si>
  <si>
    <t>-30,1</t>
  </si>
  <si>
    <t>-5,5</t>
  </si>
  <si>
    <t>28,9</t>
  </si>
  <si>
    <t>-14,3</t>
  </si>
  <si>
    <t>-7,9</t>
  </si>
  <si>
    <t>32,5</t>
  </si>
  <si>
    <t>-11,3</t>
  </si>
  <si>
    <t>29,0</t>
  </si>
  <si>
    <t>-24,3</t>
  </si>
  <si>
    <t>-6,6</t>
  </si>
  <si>
    <t>24,2</t>
  </si>
  <si>
    <t>-12,3</t>
  </si>
  <si>
    <t>-8,1</t>
  </si>
  <si>
    <t>19,0</t>
  </si>
  <si>
    <t>-15,2</t>
  </si>
  <si>
    <t>-4,1</t>
  </si>
  <si>
    <t>24,9</t>
  </si>
  <si>
    <t>-24,4</t>
  </si>
  <si>
    <t>51,9</t>
  </si>
  <si>
    <t>-1,9</t>
  </si>
  <si>
    <t>22,3</t>
  </si>
  <si>
    <t>-17,7</t>
  </si>
  <si>
    <t>-8,6</t>
  </si>
  <si>
    <t>40,0</t>
  </si>
  <si>
    <t>-1,2</t>
  </si>
  <si>
    <t>18,6</t>
  </si>
  <si>
    <t>-7,2</t>
  </si>
  <si>
    <t>TOTAL PAÍS</t>
  </si>
  <si>
    <t>10.075.814</t>
  </si>
  <si>
    <t>1.442.934</t>
  </si>
  <si>
    <t>12.171.675</t>
  </si>
  <si>
    <t>1.110.852</t>
  </si>
  <si>
    <t>9,1</t>
  </si>
  <si>
    <t>20,8</t>
  </si>
  <si>
    <t>-23,0</t>
  </si>
  <si>
    <t>Envejecimiento/algunNBI</t>
  </si>
  <si>
    <t>Envejecimiento/pct_porpietarios</t>
  </si>
  <si>
    <t>Envejecimiento/Densidad</t>
  </si>
  <si>
    <t>OUTLIER</t>
  </si>
  <si>
    <t>Envejecimiento/ICV</t>
  </si>
  <si>
    <t>fertilidad/algun_nbi</t>
  </si>
  <si>
    <t>fertilidad/pct_prop</t>
  </si>
  <si>
    <t>fertilidad/Densidad</t>
  </si>
  <si>
    <t>fertilidad/ICV</t>
  </si>
  <si>
    <t>AREA # 02</t>
  </si>
  <si>
    <t>AREA # 06</t>
  </si>
  <si>
    <t>AREA # 10</t>
  </si>
  <si>
    <t>AREA # 14</t>
  </si>
  <si>
    <t>AREA # 18</t>
  </si>
  <si>
    <t>AREA # 22</t>
  </si>
  <si>
    <t>AREA # 26</t>
  </si>
  <si>
    <t>AREA # 30</t>
  </si>
  <si>
    <t>AREA # 34</t>
  </si>
  <si>
    <t>AREA # 38</t>
  </si>
  <si>
    <t>AREA # 42</t>
  </si>
  <si>
    <t>AREA # 46</t>
  </si>
  <si>
    <t>AREA # 50</t>
  </si>
  <si>
    <t>AREA # 54</t>
  </si>
  <si>
    <t>AREA # 58</t>
  </si>
  <si>
    <t>AREA # 62</t>
  </si>
  <si>
    <t>AREA # 66</t>
  </si>
  <si>
    <t>AREA # 70</t>
  </si>
  <si>
    <t>AREA # 74</t>
  </si>
  <si>
    <t>AREA # 78</t>
  </si>
  <si>
    <t>AREA # 82</t>
  </si>
  <si>
    <t>AREA # 86</t>
  </si>
  <si>
    <t>AREA # 90</t>
  </si>
  <si>
    <t>AREA # 94</t>
  </si>
  <si>
    <t>Código</t>
  </si>
  <si>
    <t>Total</t>
  </si>
  <si>
    <t>Seleccionado</t>
  </si>
  <si>
    <t>1 406 735</t>
  </si>
  <si>
    <t>66 855</t>
  </si>
  <si>
    <t>6 051 550</t>
  </si>
  <si>
    <t>384 245</t>
  </si>
  <si>
    <t>135 153</t>
  </si>
  <si>
    <t>9 302</t>
  </si>
  <si>
    <t>1 394 400</t>
  </si>
  <si>
    <t>60 504</t>
  </si>
  <si>
    <t>379 129</t>
  </si>
  <si>
    <t>44 745</t>
  </si>
  <si>
    <t>374 487</t>
  </si>
  <si>
    <t>42 014</t>
  </si>
  <si>
    <t>215 257</t>
  </si>
  <si>
    <t>11 070</t>
  </si>
  <si>
    <t>500 660</t>
  </si>
  <si>
    <t>30 252</t>
  </si>
  <si>
    <t>198 206</t>
  </si>
  <si>
    <t>23 118</t>
  </si>
  <si>
    <t>245 706</t>
  </si>
  <si>
    <t>26 726</t>
  </si>
  <si>
    <t>141 573</t>
  </si>
  <si>
    <t>3 731</t>
  </si>
  <si>
    <t>126 256</t>
  </si>
  <si>
    <t>10 158</t>
  </si>
  <si>
    <t>652 184</t>
  </si>
  <si>
    <t>41 825</t>
  </si>
  <si>
    <t>425 667</t>
  </si>
  <si>
    <t>37 163</t>
  </si>
  <si>
    <t>257 381</t>
  </si>
  <si>
    <t>17 048</t>
  </si>
  <si>
    <t>278 935</t>
  </si>
  <si>
    <t>16 447</t>
  </si>
  <si>
    <t>418 430</t>
  </si>
  <si>
    <t>59 579</t>
  </si>
  <si>
    <t>247 094</t>
  </si>
  <si>
    <t>19 970</t>
  </si>
  <si>
    <t>185 549</t>
  </si>
  <si>
    <t>12 092</t>
  </si>
  <si>
    <t>119 262</t>
  </si>
  <si>
    <t>7 123</t>
  </si>
  <si>
    <t>1 289 967</t>
  </si>
  <si>
    <t>63 133</t>
  </si>
  <si>
    <t>316 992</t>
  </si>
  <si>
    <t>30 269</t>
  </si>
  <si>
    <t>505 542</t>
  </si>
  <si>
    <t>48 072</t>
  </si>
  <si>
    <t>66 187</t>
  </si>
  <si>
    <t>8 850</t>
  </si>
  <si>
    <t>738 581</t>
  </si>
  <si>
    <t>4 081 250</t>
  </si>
  <si>
    <t>105 660</t>
  </si>
  <si>
    <t>822 978</t>
  </si>
  <si>
    <t>267 448</t>
  </si>
  <si>
    <t>281 336</t>
  </si>
  <si>
    <t>131 432</t>
  </si>
  <si>
    <t>333 391</t>
  </si>
  <si>
    <t>145 517</t>
  </si>
  <si>
    <t>179 717</t>
  </si>
  <si>
    <t>91 284</t>
  </si>
  <si>
    <t>91 011</t>
  </si>
  <si>
    <t>394 471</t>
  </si>
  <si>
    <t>307 049</t>
  </si>
  <si>
    <t>159 310</t>
  </si>
  <si>
    <t>173 127</t>
  </si>
  <si>
    <t>294 527</t>
  </si>
  <si>
    <t>158 264</t>
  </si>
  <si>
    <t>116 049</t>
  </si>
  <si>
    <t>68 774</t>
  </si>
  <si>
    <t>846 120</t>
  </si>
  <si>
    <t>264 842</t>
  </si>
  <si>
    <t>373 266</t>
  </si>
  <si>
    <t>36 683</t>
  </si>
  <si>
    <t>3 095 454</t>
  </si>
  <si>
    <t>17 408 906</t>
  </si>
  <si>
    <t>427 625</t>
  </si>
  <si>
    <t>3 812 064</t>
  </si>
  <si>
    <t>1 209 671</t>
  </si>
  <si>
    <t>1 124 603</t>
  </si>
  <si>
    <t>589 454</t>
  </si>
  <si>
    <t>1 415 097</t>
  </si>
  <si>
    <t>605 507</t>
  </si>
  <si>
    <t>809 364</t>
  </si>
  <si>
    <t>359 193</t>
  </si>
  <si>
    <t>382 453</t>
  </si>
  <si>
    <t>2 030 773</t>
  </si>
  <si>
    <t>1 273 347</t>
  </si>
  <si>
    <t>708 578</t>
  </si>
  <si>
    <t>747 697</t>
  </si>
  <si>
    <t>1 434 225</t>
  </si>
  <si>
    <t>819 445</t>
  </si>
  <si>
    <t>540 548</t>
  </si>
  <si>
    <t>335 677</t>
  </si>
  <si>
    <t>3 519 059</t>
  </si>
  <si>
    <t>1 057 752</t>
  </si>
  <si>
    <t>1 727 337</t>
  </si>
  <si>
    <t>184 958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</si>
</sst>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0"/>
      <color rgb="FF000000"/>
      <name val="Arial"/>
      <scheme val="minor"/>
    </font>
    <font>
      <b/>
      <sz val="8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E2D29"/>
      <name val="Montserrat"/>
      <family val="3"/>
    </font>
    <font>
      <sz val="10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10"/>
      <color theme="1"/>
      <name val="Open Sans"/>
      <family val="2"/>
    </font>
  </fonts>
  <fills count="7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5E4E1"/>
        <bgColor rgb="FFE5E4E1"/>
      </patternFill>
    </fill>
    <fill>
      <patternFill patternType="solid">
        <fgColor rgb="FFCC0000"/>
        <bgColor rgb="FFCC0000"/>
      </patternFill>
    </fill>
    <fill>
      <patternFill patternType="solid">
        <fgColor rgb="FFE1E383"/>
        <bgColor rgb="FFE1E383"/>
      </patternFill>
    </fill>
    <fill>
      <patternFill patternType="solid">
        <fgColor rgb="FFB3D57F"/>
        <bgColor rgb="FFB3D57F"/>
      </patternFill>
    </fill>
    <fill>
      <patternFill patternType="solid">
        <fgColor rgb="FFF3F3F3"/>
        <bgColor rgb="FFF3F3F3"/>
      </patternFill>
    </fill>
    <fill>
      <patternFill patternType="solid">
        <fgColor rgb="FFF8696B"/>
        <bgColor rgb="FFF8696B"/>
      </patternFill>
    </fill>
    <fill>
      <patternFill patternType="solid">
        <fgColor rgb="FFF9F9F9"/>
        <bgColor rgb="FFF9F9F9"/>
      </patternFill>
    </fill>
    <fill>
      <patternFill patternType="solid">
        <fgColor rgb="FF63BE7B"/>
        <bgColor rgb="FF63BE7B"/>
      </patternFill>
    </fill>
    <fill>
      <patternFill patternType="solid">
        <fgColor rgb="FFEFE683"/>
        <bgColor rgb="FFEFE683"/>
      </patternFill>
    </fill>
    <fill>
      <patternFill patternType="solid">
        <fgColor rgb="FFFED781"/>
        <bgColor rgb="FFFED781"/>
      </patternFill>
    </fill>
    <fill>
      <patternFill patternType="solid">
        <fgColor rgb="FFFA8F72"/>
        <bgColor rgb="FFFA8F72"/>
      </patternFill>
    </fill>
    <fill>
      <patternFill patternType="solid">
        <fgColor rgb="FFFFE984"/>
        <bgColor rgb="FFFFE984"/>
      </patternFill>
    </fill>
    <fill>
      <patternFill patternType="solid">
        <fgColor rgb="FFE2E383"/>
        <bgColor rgb="FFE2E383"/>
      </patternFill>
    </fill>
    <fill>
      <patternFill patternType="solid">
        <fgColor rgb="FFA3D07E"/>
        <bgColor rgb="FFA3D07E"/>
      </patternFill>
    </fill>
    <fill>
      <patternFill patternType="solid">
        <fgColor rgb="FFFED17F"/>
        <bgColor rgb="FFFED17F"/>
      </patternFill>
    </fill>
    <fill>
      <patternFill patternType="solid">
        <fgColor rgb="FFFDEB84"/>
        <bgColor rgb="FFFDEB84"/>
      </patternFill>
    </fill>
    <fill>
      <patternFill patternType="solid">
        <fgColor rgb="FFFB9474"/>
        <bgColor rgb="FFFB9474"/>
      </patternFill>
    </fill>
    <fill>
      <patternFill patternType="solid">
        <fgColor rgb="FFE7E482"/>
        <bgColor rgb="FFE7E482"/>
      </patternFill>
    </fill>
    <fill>
      <patternFill patternType="solid">
        <fgColor rgb="FFFB9E76"/>
        <bgColor rgb="FFFB9E76"/>
      </patternFill>
    </fill>
    <fill>
      <patternFill patternType="solid">
        <fgColor rgb="FFAFD47F"/>
        <bgColor rgb="FFAFD47F"/>
      </patternFill>
    </fill>
    <fill>
      <patternFill patternType="solid">
        <fgColor rgb="FFFCBC7B"/>
        <bgColor rgb="FFFCBC7B"/>
      </patternFill>
    </fill>
    <fill>
      <patternFill patternType="solid">
        <fgColor rgb="FFC1D980"/>
        <bgColor rgb="FFC1D980"/>
      </patternFill>
    </fill>
    <fill>
      <patternFill patternType="solid">
        <fgColor rgb="FFFFEB84"/>
        <bgColor rgb="FFFFEB84"/>
      </patternFill>
    </fill>
    <fill>
      <patternFill patternType="solid">
        <fgColor rgb="FFFAEA84"/>
        <bgColor rgb="FFFAEA84"/>
      </patternFill>
    </fill>
    <fill>
      <patternFill patternType="solid">
        <fgColor rgb="FFE4E382"/>
        <bgColor rgb="FFE4E382"/>
      </patternFill>
    </fill>
    <fill>
      <patternFill patternType="solid">
        <fgColor rgb="FFFFDA81"/>
        <bgColor rgb="FFFFDA81"/>
      </patternFill>
    </fill>
    <fill>
      <patternFill patternType="solid">
        <fgColor rgb="FFFBB379"/>
        <bgColor rgb="FFFBB379"/>
      </patternFill>
    </fill>
    <fill>
      <patternFill patternType="solid">
        <fgColor rgb="FFFB9674"/>
        <bgColor rgb="FFFB9674"/>
      </patternFill>
    </fill>
    <fill>
      <patternFill patternType="solid">
        <fgColor rgb="FFFDCD7E"/>
        <bgColor rgb="FFFDCD7E"/>
      </patternFill>
    </fill>
    <fill>
      <patternFill patternType="solid">
        <fgColor rgb="FFFCA477"/>
        <bgColor rgb="FFFCA477"/>
      </patternFill>
    </fill>
    <fill>
      <patternFill patternType="solid">
        <fgColor rgb="FFEDE683"/>
        <bgColor rgb="FFEDE683"/>
      </patternFill>
    </fill>
    <fill>
      <patternFill patternType="solid">
        <fgColor rgb="FFFA9373"/>
        <bgColor rgb="FFFA9373"/>
      </patternFill>
    </fill>
    <fill>
      <patternFill patternType="solid">
        <fgColor rgb="FFF98A71"/>
        <bgColor rgb="FFF98A71"/>
      </patternFill>
    </fill>
    <fill>
      <patternFill patternType="solid">
        <fgColor rgb="FFFED580"/>
        <bgColor rgb="FFFED580"/>
      </patternFill>
    </fill>
    <fill>
      <patternFill patternType="solid">
        <fgColor rgb="FFDFE182"/>
        <bgColor rgb="FFDFE182"/>
      </patternFill>
    </fill>
    <fill>
      <patternFill patternType="solid">
        <fgColor rgb="FFF6E984"/>
        <bgColor rgb="FFF6E984"/>
      </patternFill>
    </fill>
    <fill>
      <patternFill patternType="solid">
        <fgColor rgb="FFF2E783"/>
        <bgColor rgb="FFF2E783"/>
      </patternFill>
    </fill>
    <fill>
      <patternFill patternType="solid">
        <fgColor rgb="FFFFDB81"/>
        <bgColor rgb="FFFFDB81"/>
      </patternFill>
    </fill>
    <fill>
      <patternFill patternType="solid">
        <fgColor rgb="FFFCEB84"/>
        <bgColor rgb="FFFCEB84"/>
      </patternFill>
    </fill>
    <fill>
      <patternFill patternType="solid">
        <fgColor rgb="FFFEC97E"/>
        <bgColor rgb="FFFEC97E"/>
      </patternFill>
    </fill>
    <fill>
      <patternFill patternType="solid">
        <fgColor rgb="FF77C47C"/>
        <bgColor rgb="FF77C47C"/>
      </patternFill>
    </fill>
    <fill>
      <patternFill patternType="solid">
        <fgColor rgb="FFFDD47F"/>
        <bgColor rgb="FFFDD47F"/>
      </patternFill>
    </fill>
    <fill>
      <patternFill patternType="solid">
        <fgColor rgb="FFFAE983"/>
        <bgColor rgb="FFFAE983"/>
      </patternFill>
    </fill>
    <fill>
      <patternFill patternType="solid">
        <fgColor rgb="FFFEE081"/>
        <bgColor rgb="FFFEE081"/>
      </patternFill>
    </fill>
    <fill>
      <patternFill patternType="solid">
        <fgColor rgb="FFDEE182"/>
        <bgColor rgb="FFDEE182"/>
      </patternFill>
    </fill>
    <fill>
      <patternFill patternType="solid">
        <fgColor rgb="FFFFE182"/>
        <bgColor rgb="FFFFE182"/>
      </patternFill>
    </fill>
    <fill>
      <patternFill patternType="solid">
        <fgColor rgb="FFACD37F"/>
        <bgColor rgb="FFACD37F"/>
      </patternFill>
    </fill>
    <fill>
      <patternFill patternType="solid">
        <fgColor rgb="FFFDCE7E"/>
        <bgColor rgb="FFFDCE7E"/>
      </patternFill>
    </fill>
    <fill>
      <patternFill patternType="solid">
        <fgColor rgb="FFFED480"/>
        <bgColor rgb="FFFED480"/>
      </patternFill>
    </fill>
    <fill>
      <patternFill patternType="solid">
        <fgColor rgb="FFFBAB77"/>
        <bgColor rgb="FFFBAB77"/>
      </patternFill>
    </fill>
    <fill>
      <patternFill patternType="solid">
        <fgColor rgb="FFF6E883"/>
        <bgColor rgb="FFF6E883"/>
      </patternFill>
    </fill>
    <fill>
      <patternFill patternType="solid">
        <fgColor rgb="FFFFE683"/>
        <bgColor rgb="FFFFE683"/>
      </patternFill>
    </fill>
    <fill>
      <patternFill patternType="solid">
        <fgColor rgb="FFF98670"/>
        <bgColor rgb="FFF98670"/>
      </patternFill>
    </fill>
    <fill>
      <patternFill patternType="solid">
        <fgColor rgb="FFE1E282"/>
        <bgColor rgb="FFE1E282"/>
      </patternFill>
    </fill>
    <fill>
      <patternFill patternType="solid">
        <fgColor rgb="FF72C27B"/>
        <bgColor rgb="FF72C27B"/>
      </patternFill>
    </fill>
    <fill>
      <patternFill patternType="solid">
        <fgColor rgb="FFE5E483"/>
        <bgColor rgb="FFE5E483"/>
      </patternFill>
    </fill>
    <fill>
      <patternFill patternType="solid">
        <fgColor rgb="FFB8D67F"/>
        <bgColor rgb="FFB8D67F"/>
      </patternFill>
    </fill>
    <fill>
      <patternFill patternType="solid">
        <fgColor rgb="FFFECF7F"/>
        <bgColor rgb="FFFECF7F"/>
      </patternFill>
    </fill>
    <fill>
      <patternFill patternType="solid">
        <fgColor rgb="FFFDBB7B"/>
        <bgColor rgb="FFFDBB7B"/>
      </patternFill>
    </fill>
    <fill>
      <patternFill patternType="solid">
        <fgColor rgb="FFA7D17E"/>
        <bgColor rgb="FFA7D17E"/>
      </patternFill>
    </fill>
    <fill>
      <patternFill patternType="solid">
        <fgColor rgb="FFFDBC7B"/>
        <bgColor rgb="FFFDBC7B"/>
      </patternFill>
    </fill>
    <fill>
      <patternFill patternType="solid">
        <fgColor rgb="FFF9796E"/>
        <bgColor rgb="FFF9796E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C0C0C0"/>
        <bgColor rgb="FFC0C0C0"/>
      </patternFill>
    </fill>
    <fill>
      <patternFill patternType="solid">
        <fgColor rgb="FFA0A0A4"/>
        <bgColor rgb="FFA0A0A4"/>
      </patternFill>
    </fill>
    <fill>
      <patternFill patternType="solid">
        <fgColor rgb="FFE5E5E5"/>
        <bgColor rgb="FFE5E5E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DB5F8"/>
      </left>
      <right/>
      <top style="thin">
        <color rgb="FF8DB5F8"/>
      </top>
      <bottom style="thin">
        <color rgb="FF8DB5F8"/>
      </bottom>
      <diagonal/>
    </border>
    <border>
      <left/>
      <right/>
      <top style="thin">
        <color rgb="FF8DB5F8"/>
      </top>
      <bottom style="thin">
        <color rgb="FF8DB5F8"/>
      </bottom>
      <diagonal/>
    </border>
    <border>
      <left style="thin">
        <color rgb="FF8DB5F8"/>
      </left>
      <right/>
      <top style="thin">
        <color rgb="FF8DB5F8"/>
      </top>
      <bottom style="thin">
        <color rgb="FF8DB5F8"/>
      </bottom>
      <diagonal/>
    </border>
    <border>
      <left/>
      <right/>
      <top style="thin">
        <color rgb="FF8DB5F8"/>
      </top>
      <bottom style="thin">
        <color rgb="FF8DB5F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3" xfId="0" applyFont="1" applyFill="1" applyBorder="1"/>
    <xf numFmtId="0" fontId="1" fillId="2" borderId="3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3" borderId="3" xfId="0" applyFont="1" applyFill="1" applyBorder="1" applyAlignment="1">
      <alignment horizontal="right"/>
    </xf>
    <xf numFmtId="4" fontId="6" fillId="4" borderId="5" xfId="0" applyNumberFormat="1" applyFont="1" applyFill="1" applyBorder="1" applyAlignment="1">
      <alignment horizontal="right" vertical="top"/>
    </xf>
    <xf numFmtId="2" fontId="3" fillId="5" borderId="3" xfId="0" applyNumberFormat="1" applyFont="1" applyFill="1" applyBorder="1"/>
    <xf numFmtId="0" fontId="4" fillId="6" borderId="3" xfId="0" applyFont="1" applyFill="1" applyBorder="1" applyAlignment="1">
      <alignment horizontal="right" vertical="top"/>
    </xf>
    <xf numFmtId="0" fontId="5" fillId="7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0" borderId="0" xfId="0" applyFont="1"/>
    <xf numFmtId="0" fontId="4" fillId="9" borderId="2" xfId="0" applyFont="1" applyFill="1" applyBorder="1" applyAlignment="1">
      <alignment horizontal="right" vertical="top"/>
    </xf>
    <xf numFmtId="0" fontId="7" fillId="0" borderId="0" xfId="0" applyFont="1"/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" fontId="6" fillId="10" borderId="5" xfId="0" applyNumberFormat="1" applyFont="1" applyFill="1" applyBorder="1" applyAlignment="1">
      <alignment horizontal="right" vertical="top"/>
    </xf>
    <xf numFmtId="2" fontId="3" fillId="0" borderId="0" xfId="0" applyNumberFormat="1" applyFont="1"/>
    <xf numFmtId="0" fontId="4" fillId="11" borderId="3" xfId="0" applyFont="1" applyFill="1" applyBorder="1" applyAlignment="1">
      <alignment horizontal="right" vertical="top"/>
    </xf>
    <xf numFmtId="0" fontId="5" fillId="12" borderId="3" xfId="0" applyFont="1" applyFill="1" applyBorder="1" applyAlignment="1">
      <alignment horizontal="right"/>
    </xf>
    <xf numFmtId="0" fontId="4" fillId="13" borderId="1" xfId="0" applyFont="1" applyFill="1" applyBorder="1" applyAlignment="1">
      <alignment horizontal="right" vertical="top"/>
    </xf>
    <xf numFmtId="0" fontId="4" fillId="14" borderId="3" xfId="0" applyFont="1" applyFill="1" applyBorder="1" applyAlignment="1">
      <alignment horizontal="right" vertical="top"/>
    </xf>
    <xf numFmtId="0" fontId="5" fillId="15" borderId="3" xfId="0" applyFont="1" applyFill="1" applyBorder="1" applyAlignment="1">
      <alignment horizontal="right"/>
    </xf>
    <xf numFmtId="0" fontId="4" fillId="15" borderId="1" xfId="0" applyFont="1" applyFill="1" applyBorder="1" applyAlignment="1">
      <alignment horizontal="right" vertical="top"/>
    </xf>
    <xf numFmtId="0" fontId="4" fillId="16" borderId="3" xfId="0" applyFont="1" applyFill="1" applyBorder="1" applyAlignment="1">
      <alignment horizontal="right" vertical="top"/>
    </xf>
    <xf numFmtId="0" fontId="5" fillId="17" borderId="3" xfId="0" applyFont="1" applyFill="1" applyBorder="1" applyAlignment="1">
      <alignment horizontal="right"/>
    </xf>
    <xf numFmtId="0" fontId="4" fillId="18" borderId="1" xfId="0" applyFont="1" applyFill="1" applyBorder="1" applyAlignment="1">
      <alignment horizontal="right" vertical="top"/>
    </xf>
    <xf numFmtId="0" fontId="4" fillId="19" borderId="3" xfId="0" applyFont="1" applyFill="1" applyBorder="1" applyAlignment="1">
      <alignment horizontal="right" vertical="top"/>
    </xf>
    <xf numFmtId="0" fontId="5" fillId="20" borderId="3" xfId="0" applyFont="1" applyFill="1" applyBorder="1" applyAlignment="1">
      <alignment horizontal="right"/>
    </xf>
    <xf numFmtId="0" fontId="4" fillId="21" borderId="1" xfId="0" applyFont="1" applyFill="1" applyBorder="1" applyAlignment="1">
      <alignment horizontal="right" vertical="top"/>
    </xf>
    <xf numFmtId="0" fontId="5" fillId="22" borderId="3" xfId="0" applyFont="1" applyFill="1" applyBorder="1" applyAlignment="1">
      <alignment horizontal="right"/>
    </xf>
    <xf numFmtId="0" fontId="4" fillId="23" borderId="1" xfId="0" applyFont="1" applyFill="1" applyBorder="1" applyAlignment="1">
      <alignment horizontal="right" vertical="top"/>
    </xf>
    <xf numFmtId="0" fontId="4" fillId="24" borderId="3" xfId="0" applyFont="1" applyFill="1" applyBorder="1" applyAlignment="1">
      <alignment horizontal="right" vertical="top"/>
    </xf>
    <xf numFmtId="0" fontId="5" fillId="25" borderId="3" xfId="0" applyFont="1" applyFill="1" applyBorder="1" applyAlignment="1">
      <alignment horizontal="right"/>
    </xf>
    <xf numFmtId="0" fontId="4" fillId="26" borderId="1" xfId="0" applyFont="1" applyFill="1" applyBorder="1" applyAlignment="1">
      <alignment horizontal="right" vertical="top"/>
    </xf>
    <xf numFmtId="0" fontId="4" fillId="27" borderId="3" xfId="0" applyFont="1" applyFill="1" applyBorder="1" applyAlignment="1">
      <alignment horizontal="right" vertical="top"/>
    </xf>
    <xf numFmtId="0" fontId="5" fillId="28" borderId="3" xfId="0" applyFont="1" applyFill="1" applyBorder="1" applyAlignment="1">
      <alignment horizontal="right"/>
    </xf>
    <xf numFmtId="0" fontId="4" fillId="29" borderId="1" xfId="0" applyFont="1" applyFill="1" applyBorder="1" applyAlignment="1">
      <alignment horizontal="right" vertical="top"/>
    </xf>
    <xf numFmtId="0" fontId="4" fillId="30" borderId="3" xfId="0" applyFont="1" applyFill="1" applyBorder="1" applyAlignment="1">
      <alignment horizontal="right" vertical="top"/>
    </xf>
    <xf numFmtId="0" fontId="5" fillId="31" borderId="3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 vertical="top"/>
    </xf>
    <xf numFmtId="0" fontId="4" fillId="32" borderId="3" xfId="0" applyFont="1" applyFill="1" applyBorder="1" applyAlignment="1">
      <alignment horizontal="right" vertical="top"/>
    </xf>
    <xf numFmtId="0" fontId="5" fillId="33" borderId="3" xfId="0" applyFont="1" applyFill="1" applyBorder="1" applyAlignment="1">
      <alignment horizontal="right"/>
    </xf>
    <xf numFmtId="0" fontId="4" fillId="34" borderId="1" xfId="0" applyFont="1" applyFill="1" applyBorder="1" applyAlignment="1">
      <alignment horizontal="right" vertical="top"/>
    </xf>
    <xf numFmtId="0" fontId="4" fillId="35" borderId="3" xfId="0" applyFont="1" applyFill="1" applyBorder="1" applyAlignment="1">
      <alignment horizontal="right" vertical="top"/>
    </xf>
    <xf numFmtId="0" fontId="5" fillId="11" borderId="3" xfId="0" applyFont="1" applyFill="1" applyBorder="1" applyAlignment="1">
      <alignment horizontal="right"/>
    </xf>
    <xf numFmtId="0" fontId="4" fillId="36" borderId="3" xfId="0" applyFont="1" applyFill="1" applyBorder="1" applyAlignment="1">
      <alignment horizontal="right" vertical="top"/>
    </xf>
    <xf numFmtId="0" fontId="5" fillId="37" borderId="3" xfId="0" applyFont="1" applyFill="1" applyBorder="1" applyAlignment="1">
      <alignment horizontal="right"/>
    </xf>
    <xf numFmtId="0" fontId="4" fillId="38" borderId="1" xfId="0" applyFont="1" applyFill="1" applyBorder="1" applyAlignment="1">
      <alignment horizontal="right" vertical="top"/>
    </xf>
    <xf numFmtId="0" fontId="4" fillId="39" borderId="3" xfId="0" applyFont="1" applyFill="1" applyBorder="1" applyAlignment="1">
      <alignment horizontal="right" vertical="top"/>
    </xf>
    <xf numFmtId="0" fontId="5" fillId="40" borderId="3" xfId="0" applyFont="1" applyFill="1" applyBorder="1" applyAlignment="1">
      <alignment horizontal="right"/>
    </xf>
    <xf numFmtId="0" fontId="4" fillId="41" borderId="1" xfId="0" applyFont="1" applyFill="1" applyBorder="1" applyAlignment="1">
      <alignment horizontal="right" vertical="top"/>
    </xf>
    <xf numFmtId="0" fontId="4" fillId="42" borderId="3" xfId="0" applyFont="1" applyFill="1" applyBorder="1" applyAlignment="1">
      <alignment horizontal="right" vertical="top"/>
    </xf>
    <xf numFmtId="0" fontId="5" fillId="43" borderId="3" xfId="0" applyFont="1" applyFill="1" applyBorder="1" applyAlignment="1">
      <alignment horizontal="right"/>
    </xf>
    <xf numFmtId="0" fontId="4" fillId="44" borderId="1" xfId="0" applyFont="1" applyFill="1" applyBorder="1" applyAlignment="1">
      <alignment horizontal="right" vertical="top"/>
    </xf>
    <xf numFmtId="0" fontId="4" fillId="45" borderId="3" xfId="0" applyFont="1" applyFill="1" applyBorder="1" applyAlignment="1">
      <alignment horizontal="right" vertical="top"/>
    </xf>
    <xf numFmtId="0" fontId="5" fillId="46" borderId="3" xfId="0" applyFont="1" applyFill="1" applyBorder="1" applyAlignment="1">
      <alignment horizontal="right"/>
    </xf>
    <xf numFmtId="0" fontId="4" fillId="28" borderId="1" xfId="0" applyFont="1" applyFill="1" applyBorder="1" applyAlignment="1">
      <alignment horizontal="right" vertical="top"/>
    </xf>
    <xf numFmtId="0" fontId="4" fillId="47" borderId="3" xfId="0" applyFont="1" applyFill="1" applyBorder="1" applyAlignment="1">
      <alignment horizontal="right" vertical="top"/>
    </xf>
    <xf numFmtId="0" fontId="5" fillId="48" borderId="3" xfId="0" applyFont="1" applyFill="1" applyBorder="1" applyAlignment="1">
      <alignment horizontal="right"/>
    </xf>
    <xf numFmtId="0" fontId="4" fillId="49" borderId="1" xfId="0" applyFont="1" applyFill="1" applyBorder="1" applyAlignment="1">
      <alignment horizontal="right" vertical="top"/>
    </xf>
    <xf numFmtId="0" fontId="5" fillId="9" borderId="3" xfId="0" applyFont="1" applyFill="1" applyBorder="1" applyAlignment="1">
      <alignment horizontal="right"/>
    </xf>
    <xf numFmtId="0" fontId="4" fillId="50" borderId="1" xfId="0" applyFont="1" applyFill="1" applyBorder="1" applyAlignment="1">
      <alignment horizontal="right" vertical="top"/>
    </xf>
    <xf numFmtId="0" fontId="4" fillId="51" borderId="3" xfId="0" applyFont="1" applyFill="1" applyBorder="1" applyAlignment="1">
      <alignment horizontal="right" vertical="top"/>
    </xf>
    <xf numFmtId="0" fontId="5" fillId="52" borderId="3" xfId="0" applyFont="1" applyFill="1" applyBorder="1" applyAlignment="1">
      <alignment horizontal="right"/>
    </xf>
    <xf numFmtId="0" fontId="4" fillId="46" borderId="1" xfId="0" applyFont="1" applyFill="1" applyBorder="1" applyAlignment="1">
      <alignment horizontal="right" vertical="top"/>
    </xf>
    <xf numFmtId="0" fontId="4" fillId="53" borderId="3" xfId="0" applyFont="1" applyFill="1" applyBorder="1" applyAlignment="1">
      <alignment horizontal="right" vertical="top"/>
    </xf>
    <xf numFmtId="0" fontId="5" fillId="54" borderId="3" xfId="0" applyFont="1" applyFill="1" applyBorder="1" applyAlignment="1">
      <alignment horizontal="right"/>
    </xf>
    <xf numFmtId="0" fontId="4" fillId="55" borderId="1" xfId="0" applyFont="1" applyFill="1" applyBorder="1" applyAlignment="1">
      <alignment horizontal="right" vertical="top"/>
    </xf>
    <xf numFmtId="0" fontId="4" fillId="56" borderId="3" xfId="0" applyFont="1" applyFill="1" applyBorder="1" applyAlignment="1">
      <alignment horizontal="right" vertical="top"/>
    </xf>
    <xf numFmtId="0" fontId="5" fillId="57" borderId="3" xfId="0" applyFont="1" applyFill="1" applyBorder="1" applyAlignment="1">
      <alignment horizontal="right"/>
    </xf>
    <xf numFmtId="0" fontId="4" fillId="58" borderId="1" xfId="0" applyFont="1" applyFill="1" applyBorder="1" applyAlignment="1">
      <alignment horizontal="right" vertical="top"/>
    </xf>
    <xf numFmtId="0" fontId="4" fillId="59" borderId="3" xfId="0" applyFont="1" applyFill="1" applyBorder="1" applyAlignment="1">
      <alignment horizontal="right" vertical="top"/>
    </xf>
    <xf numFmtId="0" fontId="5" fillId="60" borderId="3" xfId="0" applyFont="1" applyFill="1" applyBorder="1" applyAlignment="1">
      <alignment horizontal="right"/>
    </xf>
    <xf numFmtId="0" fontId="4" fillId="61" borderId="1" xfId="0" applyFont="1" applyFill="1" applyBorder="1" applyAlignment="1">
      <alignment horizontal="right" vertical="top"/>
    </xf>
    <xf numFmtId="0" fontId="4" fillId="26" borderId="3" xfId="0" applyFont="1" applyFill="1" applyBorder="1" applyAlignment="1">
      <alignment horizontal="right" vertical="top"/>
    </xf>
    <xf numFmtId="0" fontId="5" fillId="62" borderId="3" xfId="0" applyFont="1" applyFill="1" applyBorder="1" applyAlignment="1">
      <alignment horizontal="right"/>
    </xf>
    <xf numFmtId="0" fontId="4" fillId="63" borderId="1" xfId="0" applyFont="1" applyFill="1" applyBorder="1" applyAlignment="1">
      <alignment horizontal="right" vertical="top"/>
    </xf>
    <xf numFmtId="0" fontId="5" fillId="64" borderId="3" xfId="0" applyFont="1" applyFill="1" applyBorder="1" applyAlignment="1">
      <alignment horizontal="right"/>
    </xf>
    <xf numFmtId="0" fontId="4" fillId="9" borderId="3" xfId="0" applyFont="1" applyFill="1" applyBorder="1" applyAlignment="1">
      <alignment horizontal="right" vertical="top"/>
    </xf>
    <xf numFmtId="0" fontId="5" fillId="65" borderId="3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right" vertical="top"/>
    </xf>
    <xf numFmtId="0" fontId="8" fillId="66" borderId="3" xfId="0" applyFont="1" applyFill="1" applyBorder="1"/>
    <xf numFmtId="164" fontId="8" fillId="66" borderId="3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0" fontId="9" fillId="66" borderId="3" xfId="0" applyFont="1" applyFill="1" applyBorder="1"/>
    <xf numFmtId="164" fontId="9" fillId="66" borderId="3" xfId="0" applyNumberFormat="1" applyFont="1" applyFill="1" applyBorder="1"/>
    <xf numFmtId="0" fontId="3" fillId="67" borderId="10" xfId="0" applyFont="1" applyFill="1" applyBorder="1"/>
    <xf numFmtId="0" fontId="3" fillId="67" borderId="11" xfId="0" applyFont="1" applyFill="1" applyBorder="1"/>
    <xf numFmtId="0" fontId="9" fillId="0" borderId="0" xfId="0" applyFont="1" applyAlignment="1">
      <alignment horizontal="left"/>
    </xf>
    <xf numFmtId="164" fontId="9" fillId="66" borderId="12" xfId="0" applyNumberFormat="1" applyFont="1" applyFill="1" applyBorder="1" applyAlignment="1">
      <alignment horizontal="left"/>
    </xf>
    <xf numFmtId="164" fontId="9" fillId="66" borderId="12" xfId="0" applyNumberFormat="1" applyFont="1" applyFill="1" applyBorder="1"/>
    <xf numFmtId="0" fontId="1" fillId="2" borderId="3" xfId="0" applyFont="1" applyFill="1" applyBorder="1" applyAlignment="1">
      <alignment vertical="top"/>
    </xf>
    <xf numFmtId="0" fontId="4" fillId="0" borderId="0" xfId="0" applyFont="1" applyAlignment="1">
      <alignment horizontal="left" vertical="top"/>
    </xf>
    <xf numFmtId="3" fontId="10" fillId="0" borderId="0" xfId="0" applyNumberFormat="1" applyFont="1"/>
    <xf numFmtId="9" fontId="3" fillId="0" borderId="0" xfId="0" applyNumberFormat="1" applyFont="1"/>
    <xf numFmtId="0" fontId="5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4" fillId="68" borderId="13" xfId="0" applyFont="1" applyFill="1" applyBorder="1" applyAlignment="1">
      <alignment horizontal="right" vertical="top"/>
    </xf>
    <xf numFmtId="0" fontId="12" fillId="69" borderId="1" xfId="0" applyFont="1" applyFill="1" applyBorder="1" applyAlignment="1">
      <alignment horizontal="left" vertical="top"/>
    </xf>
    <xf numFmtId="0" fontId="12" fillId="69" borderId="2" xfId="0" applyFont="1" applyFill="1" applyBorder="1" applyAlignment="1">
      <alignment horizontal="left" vertical="top"/>
    </xf>
    <xf numFmtId="0" fontId="12" fillId="69" borderId="2" xfId="0" applyFont="1" applyFill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4" fillId="66" borderId="3" xfId="0" applyFont="1" applyFill="1" applyBorder="1" applyAlignment="1">
      <alignment vertical="top"/>
    </xf>
    <xf numFmtId="0" fontId="4" fillId="66" borderId="3" xfId="0" applyFont="1" applyFill="1" applyBorder="1" applyAlignment="1">
      <alignment horizontal="right" vertical="top"/>
    </xf>
    <xf numFmtId="0" fontId="4" fillId="70" borderId="3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Table008 (Page 9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H_propietarios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'2022'!$I$2:$I$25</c:f>
              <c:numCache>
                <c:formatCode>General</c:formatCode>
                <c:ptCount val="24"/>
                <c:pt idx="0">
                  <c:v>738581</c:v>
                </c:pt>
                <c:pt idx="1">
                  <c:v>4081250</c:v>
                </c:pt>
                <c:pt idx="2">
                  <c:v>105660</c:v>
                </c:pt>
                <c:pt idx="3">
                  <c:v>822978</c:v>
                </c:pt>
                <c:pt idx="4">
                  <c:v>267448</c:v>
                </c:pt>
                <c:pt idx="5">
                  <c:v>281336</c:v>
                </c:pt>
                <c:pt idx="6">
                  <c:v>131432</c:v>
                </c:pt>
                <c:pt idx="7">
                  <c:v>333391</c:v>
                </c:pt>
                <c:pt idx="8">
                  <c:v>145517</c:v>
                </c:pt>
                <c:pt idx="9">
                  <c:v>179717</c:v>
                </c:pt>
                <c:pt idx="10">
                  <c:v>91284</c:v>
                </c:pt>
                <c:pt idx="11">
                  <c:v>91011</c:v>
                </c:pt>
                <c:pt idx="12">
                  <c:v>394471</c:v>
                </c:pt>
                <c:pt idx="13">
                  <c:v>307049</c:v>
                </c:pt>
                <c:pt idx="14">
                  <c:v>159310</c:v>
                </c:pt>
                <c:pt idx="15">
                  <c:v>173127</c:v>
                </c:pt>
                <c:pt idx="16">
                  <c:v>294527</c:v>
                </c:pt>
                <c:pt idx="17">
                  <c:v>158264</c:v>
                </c:pt>
                <c:pt idx="18">
                  <c:v>116049</c:v>
                </c:pt>
                <c:pt idx="19">
                  <c:v>68774</c:v>
                </c:pt>
                <c:pt idx="20">
                  <c:v>846120</c:v>
                </c:pt>
                <c:pt idx="21">
                  <c:v>264842</c:v>
                </c:pt>
                <c:pt idx="22">
                  <c:v>373266</c:v>
                </c:pt>
                <c:pt idx="23">
                  <c:v>36683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2-403F-A1CA-6B03C260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06848"/>
        <c:axId val="1173707053"/>
      </c:scatterChart>
      <c:valAx>
        <c:axId val="1153706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73707053"/>
        <c:crosses val="autoZero"/>
        <c:crossBetween val="midCat"/>
      </c:valAx>
      <c:valAx>
        <c:axId val="1173707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537068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H_algun_nbi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3-4751-A789-D30B8412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8830"/>
        <c:axId val="2018369037"/>
      </c:scatterChart>
      <c:valAx>
        <c:axId val="520168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18369037"/>
        <c:crosses val="autoZero"/>
        <c:crossBetween val="midCat"/>
      </c:valAx>
      <c:valAx>
        <c:axId val="201836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201688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Poblacion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F5E-B52D-9D806E9B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34148"/>
        <c:axId val="958078664"/>
      </c:scatterChart>
      <c:valAx>
        <c:axId val="389534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58078664"/>
        <c:crosses val="autoZero"/>
        <c:crossBetween val="midCat"/>
      </c:valAx>
      <c:valAx>
        <c:axId val="958078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895341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fertilidad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xVal>
          <c:yVal>
            <c:numRef>
              <c:f>'2022'!$L$2:$L$25</c:f>
              <c:numCache>
                <c:formatCode>0.00</c:formatCode>
                <c:ptCount val="24"/>
                <c:pt idx="0">
                  <c:v>32.79219787415181</c:v>
                </c:pt>
                <c:pt idx="1">
                  <c:v>39.641772500122983</c:v>
                </c:pt>
                <c:pt idx="2">
                  <c:v>44.243040784241188</c:v>
                </c:pt>
                <c:pt idx="3">
                  <c:v>43.268055320021098</c:v>
                </c:pt>
                <c:pt idx="4">
                  <c:v>49.785891290147553</c:v>
                </c:pt>
                <c:pt idx="5">
                  <c:v>56.742256151830823</c:v>
                </c:pt>
                <c:pt idx="6">
                  <c:v>37.656392296361503</c:v>
                </c:pt>
                <c:pt idx="7">
                  <c:v>42.99187232492487</c:v>
                </c:pt>
                <c:pt idx="8">
                  <c:v>54.803369334918088</c:v>
                </c:pt>
                <c:pt idx="9">
                  <c:v>37.994858861660617</c:v>
                </c:pt>
                <c:pt idx="10">
                  <c:v>39.419577977310368</c:v>
                </c:pt>
                <c:pt idx="11">
                  <c:v>40.682268793892561</c:v>
                </c:pt>
                <c:pt idx="12">
                  <c:v>42.355493198801952</c:v>
                </c:pt>
                <c:pt idx="13">
                  <c:v>59.010967146793362</c:v>
                </c:pt>
                <c:pt idx="14">
                  <c:v>43.477505745862111</c:v>
                </c:pt>
                <c:pt idx="15">
                  <c:v>41.770886738028281</c:v>
                </c:pt>
                <c:pt idx="16">
                  <c:v>49.644092249591587</c:v>
                </c:pt>
                <c:pt idx="17">
                  <c:v>52.058147667099611</c:v>
                </c:pt>
                <c:pt idx="18">
                  <c:v>41.931202967833393</c:v>
                </c:pt>
                <c:pt idx="19">
                  <c:v>36.302584268549978</c:v>
                </c:pt>
                <c:pt idx="20">
                  <c:v>46.115686477427893</c:v>
                </c:pt>
                <c:pt idx="21">
                  <c:v>44.770683005007328</c:v>
                </c:pt>
                <c:pt idx="22">
                  <c:v>46.065362047468597</c:v>
                </c:pt>
                <c:pt idx="23">
                  <c:v>31.514188514738539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A-4E68-B3F7-04E4FEDE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18589"/>
        <c:axId val="74214198"/>
      </c:scatterChart>
      <c:valAx>
        <c:axId val="1343818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74214198"/>
        <c:crosses val="autoZero"/>
        <c:crossBetween val="midCat"/>
      </c:valAx>
      <c:valAx>
        <c:axId val="7421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438185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Poblacion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'2022'!$M$2:$M$25</c:f>
              <c:numCache>
                <c:formatCode>General</c:formatCode>
                <c:ptCount val="24"/>
                <c:pt idx="0">
                  <c:v>116.77</c:v>
                </c:pt>
                <c:pt idx="1">
                  <c:v>55.19</c:v>
                </c:pt>
                <c:pt idx="2">
                  <c:v>45.08</c:v>
                </c:pt>
                <c:pt idx="3">
                  <c:v>58.77</c:v>
                </c:pt>
                <c:pt idx="4">
                  <c:v>41.62</c:v>
                </c:pt>
                <c:pt idx="5">
                  <c:v>36.29</c:v>
                </c:pt>
                <c:pt idx="6">
                  <c:v>44.4</c:v>
                </c:pt>
                <c:pt idx="7">
                  <c:v>53.64</c:v>
                </c:pt>
                <c:pt idx="8">
                  <c:v>36.64</c:v>
                </c:pt>
                <c:pt idx="9">
                  <c:v>42.27</c:v>
                </c:pt>
                <c:pt idx="10">
                  <c:v>58.79</c:v>
                </c:pt>
                <c:pt idx="11">
                  <c:v>40.89</c:v>
                </c:pt>
                <c:pt idx="12">
                  <c:v>53.25</c:v>
                </c:pt>
                <c:pt idx="13">
                  <c:v>30.87</c:v>
                </c:pt>
                <c:pt idx="14">
                  <c:v>41.4</c:v>
                </c:pt>
                <c:pt idx="15">
                  <c:v>50.04</c:v>
                </c:pt>
                <c:pt idx="16">
                  <c:v>35.96</c:v>
                </c:pt>
                <c:pt idx="17">
                  <c:v>43.47</c:v>
                </c:pt>
                <c:pt idx="18">
                  <c:v>47.2</c:v>
                </c:pt>
                <c:pt idx="19">
                  <c:v>30.32</c:v>
                </c:pt>
                <c:pt idx="20">
                  <c:v>60.12</c:v>
                </c:pt>
                <c:pt idx="21">
                  <c:v>35.5</c:v>
                </c:pt>
                <c:pt idx="22">
                  <c:v>45.17</c:v>
                </c:pt>
                <c:pt idx="23">
                  <c:v>28.84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3-4363-9420-8E8E7738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15664"/>
        <c:axId val="912952686"/>
      </c:scatterChart>
      <c:valAx>
        <c:axId val="1148815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12952686"/>
        <c:crosses val="autoZero"/>
        <c:crossBetween val="midCat"/>
      </c:valAx>
      <c:valAx>
        <c:axId val="912952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488156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1</xdr:row>
      <xdr:rowOff>0</xdr:rowOff>
    </xdr:from>
    <xdr:ext cx="5715000" cy="4638675"/>
    <xdr:graphicFrame macro="">
      <xdr:nvGraphicFramePr>
        <xdr:cNvPr id="153202972" name="Chart 1" title="Gráfico">
          <a:extLst>
            <a:ext uri="{FF2B5EF4-FFF2-40B4-BE49-F238E27FC236}">
              <a16:creationId xmlns:a16="http://schemas.microsoft.com/office/drawing/2014/main" id="{00000000-0008-0000-0800-00001CB1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200025</xdr:rowOff>
    </xdr:from>
    <xdr:ext cx="5715000" cy="4238625"/>
    <xdr:graphicFrame macro="">
      <xdr:nvGraphicFramePr>
        <xdr:cNvPr id="1815987262" name="Chart 2" title="Gráfico">
          <a:extLst>
            <a:ext uri="{FF2B5EF4-FFF2-40B4-BE49-F238E27FC236}">
              <a16:creationId xmlns:a16="http://schemas.microsoft.com/office/drawing/2014/main" id="{00000000-0008-0000-0800-00003EC43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25</xdr:row>
      <xdr:rowOff>123825</xdr:rowOff>
    </xdr:from>
    <xdr:ext cx="5629275" cy="4124325"/>
    <xdr:graphicFrame macro="">
      <xdr:nvGraphicFramePr>
        <xdr:cNvPr id="1766978464" name="Chart 3" title="Gráfico">
          <a:extLst>
            <a:ext uri="{FF2B5EF4-FFF2-40B4-BE49-F238E27FC236}">
              <a16:creationId xmlns:a16="http://schemas.microsoft.com/office/drawing/2014/main" id="{00000000-0008-0000-0800-0000A0F3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209550</xdr:colOff>
      <xdr:row>26</xdr:row>
      <xdr:rowOff>76200</xdr:rowOff>
    </xdr:from>
    <xdr:ext cx="5715000" cy="3924300"/>
    <xdr:graphicFrame macro="">
      <xdr:nvGraphicFramePr>
        <xdr:cNvPr id="1112629784" name="Chart 4" title="Gráfico">
          <a:extLst>
            <a:ext uri="{FF2B5EF4-FFF2-40B4-BE49-F238E27FC236}">
              <a16:creationId xmlns:a16="http://schemas.microsoft.com/office/drawing/2014/main" id="{00000000-0008-0000-0800-00001862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66675</xdr:colOff>
      <xdr:row>2</xdr:row>
      <xdr:rowOff>38100</xdr:rowOff>
    </xdr:from>
    <xdr:ext cx="5715000" cy="3533775"/>
    <xdr:graphicFrame macro="">
      <xdr:nvGraphicFramePr>
        <xdr:cNvPr id="1294522051" name="Chart 5" title="Gráfico">
          <a:extLst>
            <a:ext uri="{FF2B5EF4-FFF2-40B4-BE49-F238E27FC236}">
              <a16:creationId xmlns:a16="http://schemas.microsoft.com/office/drawing/2014/main" id="{00000000-0008-0000-0800-0000C3D6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9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Table008 (Page 9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B1" workbookViewId="0">
      <selection activeCell="L2" sqref="L2:L25"/>
    </sheetView>
  </sheetViews>
  <sheetFormatPr baseColWidth="10" defaultColWidth="12.5703125" defaultRowHeight="15" customHeight="1" x14ac:dyDescent="0.2"/>
  <cols>
    <col min="1" max="12" width="12.42578125" customWidth="1"/>
    <col min="13" max="13" width="17.85546875" customWidth="1"/>
    <col min="15" max="24" width="12.42578125" customWidth="1"/>
  </cols>
  <sheetData>
    <row r="1" spans="1:13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6" t="s">
        <v>12</v>
      </c>
    </row>
    <row r="2" spans="1:13" ht="15.75" customHeight="1" x14ac:dyDescent="0.25">
      <c r="A2" s="7">
        <v>2</v>
      </c>
      <c r="B2" s="8" t="s">
        <v>13</v>
      </c>
      <c r="C2" s="9">
        <v>3095454</v>
      </c>
      <c r="D2" s="10">
        <v>205.9</v>
      </c>
      <c r="E2" s="11">
        <f t="shared" ref="E2:E25" si="0">C2/D2</f>
        <v>15033.77367654201</v>
      </c>
      <c r="F2" s="12">
        <v>1406735</v>
      </c>
      <c r="G2" s="9">
        <v>66855</v>
      </c>
      <c r="H2" s="13">
        <v>4.8</v>
      </c>
      <c r="I2" s="14">
        <v>738581</v>
      </c>
      <c r="J2" s="15">
        <f t="shared" ref="J2:J25" si="1">(I2/F2)*100</f>
        <v>52.503207782560324</v>
      </c>
      <c r="K2" s="15">
        <v>7.11</v>
      </c>
      <c r="L2" s="21">
        <v>32.79219787415181</v>
      </c>
      <c r="M2" s="16">
        <v>116.77</v>
      </c>
    </row>
    <row r="3" spans="1:13" ht="15.75" customHeight="1" x14ac:dyDescent="0.25">
      <c r="A3" s="18">
        <v>6</v>
      </c>
      <c r="B3" s="19" t="s">
        <v>14</v>
      </c>
      <c r="C3" s="9">
        <v>17408906</v>
      </c>
      <c r="D3" s="20">
        <v>305907.40000000002</v>
      </c>
      <c r="E3" s="21">
        <f t="shared" si="0"/>
        <v>56.909071176440968</v>
      </c>
      <c r="F3" s="22">
        <v>6051550</v>
      </c>
      <c r="G3" s="9">
        <v>384245</v>
      </c>
      <c r="H3" s="23">
        <v>6.3</v>
      </c>
      <c r="I3" s="14">
        <v>4081250</v>
      </c>
      <c r="J3" s="15">
        <f t="shared" si="1"/>
        <v>67.441399310920346</v>
      </c>
      <c r="K3" s="15">
        <v>6.04395522</v>
      </c>
      <c r="L3" s="21">
        <v>39.641772500122983</v>
      </c>
      <c r="M3" s="24">
        <v>55.19</v>
      </c>
    </row>
    <row r="4" spans="1:13" ht="15.75" customHeight="1" x14ac:dyDescent="0.25">
      <c r="A4" s="18">
        <v>10</v>
      </c>
      <c r="B4" s="19" t="s">
        <v>15</v>
      </c>
      <c r="C4" s="9">
        <v>427625</v>
      </c>
      <c r="D4" s="10">
        <v>101486.1</v>
      </c>
      <c r="E4" s="21">
        <f t="shared" si="0"/>
        <v>4.2136312263452824</v>
      </c>
      <c r="F4" s="25">
        <v>135153</v>
      </c>
      <c r="G4" s="9">
        <v>9302</v>
      </c>
      <c r="H4" s="26">
        <v>6.9</v>
      </c>
      <c r="I4" s="14">
        <v>105660</v>
      </c>
      <c r="J4" s="15">
        <f t="shared" si="1"/>
        <v>78.17806485982554</v>
      </c>
      <c r="K4" s="15">
        <v>5.7350000000000003</v>
      </c>
      <c r="L4" s="21">
        <v>44.243040784241188</v>
      </c>
      <c r="M4" s="27">
        <v>45.08</v>
      </c>
    </row>
    <row r="5" spans="1:13" ht="15.75" customHeight="1" x14ac:dyDescent="0.25">
      <c r="A5" s="18">
        <v>14</v>
      </c>
      <c r="B5" s="19" t="s">
        <v>16</v>
      </c>
      <c r="C5" s="9">
        <v>3812064</v>
      </c>
      <c r="D5" s="20">
        <v>164707.79999999999</v>
      </c>
      <c r="E5" s="21">
        <f t="shared" si="0"/>
        <v>23.144404818715326</v>
      </c>
      <c r="F5" s="28">
        <v>1394400</v>
      </c>
      <c r="G5" s="9">
        <v>60504</v>
      </c>
      <c r="H5" s="29">
        <v>4.3</v>
      </c>
      <c r="I5" s="14">
        <v>822978</v>
      </c>
      <c r="J5" s="15">
        <f t="shared" si="1"/>
        <v>59.020223752151466</v>
      </c>
      <c r="K5" s="15">
        <v>5.8126923100000001</v>
      </c>
      <c r="L5" s="21">
        <v>43.268055320021098</v>
      </c>
      <c r="M5" s="30">
        <v>58.77</v>
      </c>
    </row>
    <row r="6" spans="1:13" ht="15.75" customHeight="1" x14ac:dyDescent="0.25">
      <c r="A6" s="18">
        <v>18</v>
      </c>
      <c r="B6" s="19" t="s">
        <v>17</v>
      </c>
      <c r="C6" s="9">
        <v>1209671</v>
      </c>
      <c r="D6" s="10">
        <v>89123.3</v>
      </c>
      <c r="E6" s="21">
        <f t="shared" si="0"/>
        <v>13.573005039086299</v>
      </c>
      <c r="F6" s="31">
        <v>379129</v>
      </c>
      <c r="G6" s="9">
        <v>44745</v>
      </c>
      <c r="H6" s="32">
        <v>11.8</v>
      </c>
      <c r="I6" s="14">
        <v>267448</v>
      </c>
      <c r="J6" s="15">
        <f t="shared" si="1"/>
        <v>70.54274402643955</v>
      </c>
      <c r="K6" s="15">
        <v>4.3296000000000001</v>
      </c>
      <c r="L6" s="21">
        <v>49.785891290147553</v>
      </c>
      <c r="M6" s="33">
        <v>41.62</v>
      </c>
    </row>
    <row r="7" spans="1:13" ht="15.75" customHeight="1" x14ac:dyDescent="0.25">
      <c r="A7" s="18">
        <v>22</v>
      </c>
      <c r="B7" s="19" t="s">
        <v>18</v>
      </c>
      <c r="C7" s="9">
        <v>1124603</v>
      </c>
      <c r="D7" s="20">
        <v>99763.3</v>
      </c>
      <c r="E7" s="21">
        <f t="shared" si="0"/>
        <v>11.272712510512383</v>
      </c>
      <c r="F7" s="31">
        <v>374487</v>
      </c>
      <c r="G7" s="9">
        <v>42014</v>
      </c>
      <c r="H7" s="34">
        <v>11.2</v>
      </c>
      <c r="I7" s="14">
        <v>281336</v>
      </c>
      <c r="J7" s="15">
        <f t="shared" si="1"/>
        <v>75.125705298181245</v>
      </c>
      <c r="K7" s="15">
        <v>3.93</v>
      </c>
      <c r="L7" s="21">
        <v>56.742256151830823</v>
      </c>
      <c r="M7" s="35">
        <v>36.29</v>
      </c>
    </row>
    <row r="8" spans="1:13" ht="15.75" customHeight="1" x14ac:dyDescent="0.25">
      <c r="A8" s="18">
        <v>26</v>
      </c>
      <c r="B8" s="19" t="s">
        <v>19</v>
      </c>
      <c r="C8" s="9">
        <v>589454</v>
      </c>
      <c r="D8" s="10">
        <v>224302.3</v>
      </c>
      <c r="E8" s="21">
        <f t="shared" si="0"/>
        <v>2.6279445195167415</v>
      </c>
      <c r="F8" s="36">
        <v>215257</v>
      </c>
      <c r="G8" s="9">
        <v>11070</v>
      </c>
      <c r="H8" s="37">
        <v>5.0999999999999996</v>
      </c>
      <c r="I8" s="14">
        <v>131432</v>
      </c>
      <c r="J8" s="15">
        <f t="shared" si="1"/>
        <v>61.058176969854635</v>
      </c>
      <c r="K8" s="15">
        <v>5.6586666699999997</v>
      </c>
      <c r="L8" s="21">
        <v>37.656392296361503</v>
      </c>
      <c r="M8" s="38">
        <v>44.4</v>
      </c>
    </row>
    <row r="9" spans="1:13" ht="15.75" customHeight="1" x14ac:dyDescent="0.25">
      <c r="A9" s="18">
        <v>30</v>
      </c>
      <c r="B9" s="19" t="s">
        <v>20</v>
      </c>
      <c r="C9" s="9">
        <v>1415097</v>
      </c>
      <c r="D9" s="20">
        <v>78383.7</v>
      </c>
      <c r="E9" s="21">
        <f t="shared" si="0"/>
        <v>18.053460094381869</v>
      </c>
      <c r="F9" s="39">
        <v>500660</v>
      </c>
      <c r="G9" s="9">
        <v>30252</v>
      </c>
      <c r="H9" s="40">
        <v>6</v>
      </c>
      <c r="I9" s="14">
        <v>333391</v>
      </c>
      <c r="J9" s="15">
        <f t="shared" si="1"/>
        <v>66.590300802940121</v>
      </c>
      <c r="K9" s="15">
        <v>5.5882352900000001</v>
      </c>
      <c r="L9" s="21">
        <v>42.99187232492487</v>
      </c>
      <c r="M9" s="41">
        <v>53.64</v>
      </c>
    </row>
    <row r="10" spans="1:13" ht="15.75" customHeight="1" x14ac:dyDescent="0.25">
      <c r="A10" s="18">
        <v>34</v>
      </c>
      <c r="B10" s="19" t="s">
        <v>21</v>
      </c>
      <c r="C10" s="9">
        <v>605507</v>
      </c>
      <c r="D10" s="10">
        <v>75488.3</v>
      </c>
      <c r="E10" s="21">
        <f t="shared" si="0"/>
        <v>8.0212032858072035</v>
      </c>
      <c r="F10" s="42">
        <v>198206</v>
      </c>
      <c r="G10" s="9">
        <v>23118</v>
      </c>
      <c r="H10" s="43">
        <v>11.7</v>
      </c>
      <c r="I10" s="14">
        <v>145517</v>
      </c>
      <c r="J10" s="15">
        <f t="shared" si="1"/>
        <v>73.41705094699455</v>
      </c>
      <c r="K10" s="15">
        <v>3.55</v>
      </c>
      <c r="L10" s="21">
        <v>54.803369334918088</v>
      </c>
      <c r="M10" s="44">
        <v>36.64</v>
      </c>
    </row>
    <row r="11" spans="1:13" ht="15.75" customHeight="1" x14ac:dyDescent="0.25">
      <c r="A11" s="18">
        <v>38</v>
      </c>
      <c r="B11" s="19" t="s">
        <v>22</v>
      </c>
      <c r="C11" s="9">
        <v>809364</v>
      </c>
      <c r="D11" s="20">
        <v>53244.2</v>
      </c>
      <c r="E11" s="21">
        <f t="shared" si="0"/>
        <v>15.200979637218703</v>
      </c>
      <c r="F11" s="45">
        <v>245706</v>
      </c>
      <c r="G11" s="9">
        <v>26726</v>
      </c>
      <c r="H11" s="46">
        <v>10.9</v>
      </c>
      <c r="I11" s="14">
        <v>179717</v>
      </c>
      <c r="J11" s="15">
        <f t="shared" si="1"/>
        <v>73.143105988457748</v>
      </c>
      <c r="K11" s="15">
        <v>4.3406250000000002</v>
      </c>
      <c r="L11" s="21">
        <v>37.994858861660617</v>
      </c>
      <c r="M11" s="47">
        <v>42.27</v>
      </c>
    </row>
    <row r="12" spans="1:13" ht="15.75" customHeight="1" x14ac:dyDescent="0.25">
      <c r="A12" s="18">
        <v>42</v>
      </c>
      <c r="B12" s="19" t="s">
        <v>23</v>
      </c>
      <c r="C12" s="9">
        <v>359193</v>
      </c>
      <c r="D12" s="10">
        <v>143492.5</v>
      </c>
      <c r="E12" s="21">
        <f t="shared" si="0"/>
        <v>2.5032179382197675</v>
      </c>
      <c r="F12" s="48">
        <v>141573</v>
      </c>
      <c r="G12" s="9">
        <v>3731</v>
      </c>
      <c r="H12" s="49">
        <v>2.6</v>
      </c>
      <c r="I12" s="14">
        <v>91284</v>
      </c>
      <c r="J12" s="15">
        <f t="shared" si="1"/>
        <v>64.47839630438007</v>
      </c>
      <c r="K12" s="15">
        <v>6.0131818199999998</v>
      </c>
      <c r="L12" s="21">
        <v>39.419577977310368</v>
      </c>
      <c r="M12" s="30">
        <v>58.79</v>
      </c>
    </row>
    <row r="13" spans="1:13" ht="15.75" customHeight="1" x14ac:dyDescent="0.25">
      <c r="A13" s="18">
        <v>46</v>
      </c>
      <c r="B13" s="19" t="s">
        <v>24</v>
      </c>
      <c r="C13" s="9">
        <v>382453</v>
      </c>
      <c r="D13" s="20">
        <v>91493.7</v>
      </c>
      <c r="E13" s="21">
        <f t="shared" si="0"/>
        <v>4.180102017953149</v>
      </c>
      <c r="F13" s="50">
        <v>126256</v>
      </c>
      <c r="G13" s="9">
        <v>10158</v>
      </c>
      <c r="H13" s="51">
        <v>8</v>
      </c>
      <c r="I13" s="14">
        <v>91011</v>
      </c>
      <c r="J13" s="15">
        <f t="shared" si="1"/>
        <v>72.084494994297302</v>
      </c>
      <c r="K13" s="15">
        <v>5.92</v>
      </c>
      <c r="L13" s="21">
        <v>40.682268793892561</v>
      </c>
      <c r="M13" s="52">
        <v>40.89</v>
      </c>
    </row>
    <row r="14" spans="1:13" ht="15.75" customHeight="1" x14ac:dyDescent="0.25">
      <c r="A14" s="18">
        <v>50</v>
      </c>
      <c r="B14" s="19" t="s">
        <v>25</v>
      </c>
      <c r="C14" s="9">
        <v>2030773</v>
      </c>
      <c r="D14" s="10">
        <v>149069.20000000001</v>
      </c>
      <c r="E14" s="21">
        <f t="shared" si="0"/>
        <v>13.623022059553549</v>
      </c>
      <c r="F14" s="53">
        <v>652184</v>
      </c>
      <c r="G14" s="9">
        <v>41825</v>
      </c>
      <c r="H14" s="54">
        <v>6.4</v>
      </c>
      <c r="I14" s="14">
        <v>394471</v>
      </c>
      <c r="J14" s="15">
        <f t="shared" si="1"/>
        <v>60.484617837910768</v>
      </c>
      <c r="K14" s="15">
        <v>5.9516666699999998</v>
      </c>
      <c r="L14" s="21">
        <v>42.355493198801952</v>
      </c>
      <c r="M14" s="55">
        <v>53.25</v>
      </c>
    </row>
    <row r="15" spans="1:13" ht="15.75" customHeight="1" x14ac:dyDescent="0.25">
      <c r="A15" s="18">
        <v>54</v>
      </c>
      <c r="B15" s="19" t="s">
        <v>26</v>
      </c>
      <c r="C15" s="9">
        <v>1273347</v>
      </c>
      <c r="D15" s="20">
        <v>29911.4</v>
      </c>
      <c r="E15" s="21">
        <f t="shared" si="0"/>
        <v>42.570625246561512</v>
      </c>
      <c r="F15" s="56">
        <v>425667</v>
      </c>
      <c r="G15" s="9">
        <v>37163</v>
      </c>
      <c r="H15" s="57">
        <v>8.6999999999999993</v>
      </c>
      <c r="I15" s="14">
        <v>307049</v>
      </c>
      <c r="J15" s="15">
        <f t="shared" si="1"/>
        <v>72.133616183542543</v>
      </c>
      <c r="K15" s="15">
        <v>4.5305882400000002</v>
      </c>
      <c r="L15" s="21">
        <v>59.010967146793362</v>
      </c>
      <c r="M15" s="58">
        <v>30.87</v>
      </c>
    </row>
    <row r="16" spans="1:13" ht="15.75" customHeight="1" x14ac:dyDescent="0.25">
      <c r="A16" s="18">
        <v>58</v>
      </c>
      <c r="B16" s="19" t="s">
        <v>27</v>
      </c>
      <c r="C16" s="9">
        <v>708578</v>
      </c>
      <c r="D16" s="10">
        <v>94422</v>
      </c>
      <c r="E16" s="21">
        <f t="shared" si="0"/>
        <v>7.5043739806401053</v>
      </c>
      <c r="F16" s="59">
        <v>257381</v>
      </c>
      <c r="G16" s="9">
        <v>17048</v>
      </c>
      <c r="H16" s="60">
        <v>6.6</v>
      </c>
      <c r="I16" s="14">
        <v>159310</v>
      </c>
      <c r="J16" s="15">
        <f t="shared" si="1"/>
        <v>61.896565791569692</v>
      </c>
      <c r="K16" s="15">
        <v>5.8043750000000003</v>
      </c>
      <c r="L16" s="21">
        <v>43.477505745862111</v>
      </c>
      <c r="M16" s="61">
        <v>41.4</v>
      </c>
    </row>
    <row r="17" spans="1:13" ht="15.75" customHeight="1" x14ac:dyDescent="0.25">
      <c r="A17" s="18">
        <v>62</v>
      </c>
      <c r="B17" s="19" t="s">
        <v>28</v>
      </c>
      <c r="C17" s="9">
        <v>747697</v>
      </c>
      <c r="D17" s="20">
        <v>202168.6</v>
      </c>
      <c r="E17" s="21">
        <f t="shared" si="0"/>
        <v>3.6983834284849375</v>
      </c>
      <c r="F17" s="62">
        <v>278935</v>
      </c>
      <c r="G17" s="9">
        <v>16447</v>
      </c>
      <c r="H17" s="63">
        <v>5.9</v>
      </c>
      <c r="I17" s="14">
        <v>173127</v>
      </c>
      <c r="J17" s="15">
        <f t="shared" si="1"/>
        <v>62.067148260347395</v>
      </c>
      <c r="K17" s="15">
        <v>5.54692308</v>
      </c>
      <c r="L17" s="21">
        <v>41.770886738028281</v>
      </c>
      <c r="M17" s="64">
        <v>50.04</v>
      </c>
    </row>
    <row r="18" spans="1:13" ht="15.75" customHeight="1" x14ac:dyDescent="0.25">
      <c r="A18" s="18">
        <v>66</v>
      </c>
      <c r="B18" s="19" t="s">
        <v>29</v>
      </c>
      <c r="C18" s="9">
        <v>1434225</v>
      </c>
      <c r="D18" s="10">
        <v>155340.5</v>
      </c>
      <c r="E18" s="21">
        <f t="shared" si="0"/>
        <v>9.2327821785046407</v>
      </c>
      <c r="F18" s="56">
        <v>418430</v>
      </c>
      <c r="G18" s="9">
        <v>59579</v>
      </c>
      <c r="H18" s="65">
        <v>14.2</v>
      </c>
      <c r="I18" s="14">
        <v>294527</v>
      </c>
      <c r="J18" s="15">
        <f t="shared" si="1"/>
        <v>70.388595463996367</v>
      </c>
      <c r="K18" s="15">
        <v>4.6017391300000003</v>
      </c>
      <c r="L18" s="21">
        <v>49.644092249591587</v>
      </c>
      <c r="M18" s="66">
        <v>35.96</v>
      </c>
    </row>
    <row r="19" spans="1:13" ht="15.75" customHeight="1" x14ac:dyDescent="0.25">
      <c r="A19" s="18">
        <v>70</v>
      </c>
      <c r="B19" s="19" t="s">
        <v>30</v>
      </c>
      <c r="C19" s="9">
        <v>819445</v>
      </c>
      <c r="D19" s="20">
        <v>88296.2</v>
      </c>
      <c r="E19" s="21">
        <f t="shared" si="0"/>
        <v>9.2806372188157589</v>
      </c>
      <c r="F19" s="67">
        <v>247094</v>
      </c>
      <c r="G19" s="9">
        <v>19970</v>
      </c>
      <c r="H19" s="68">
        <v>8.1</v>
      </c>
      <c r="I19" s="14">
        <v>158264</v>
      </c>
      <c r="J19" s="15">
        <f t="shared" si="1"/>
        <v>64.050118578354798</v>
      </c>
      <c r="K19" s="15">
        <v>5.40473684</v>
      </c>
      <c r="L19" s="21">
        <v>52.058147667099611</v>
      </c>
      <c r="M19" s="69">
        <v>43.47</v>
      </c>
    </row>
    <row r="20" spans="1:13" ht="15.75" customHeight="1" x14ac:dyDescent="0.25">
      <c r="A20" s="18">
        <v>74</v>
      </c>
      <c r="B20" s="19" t="s">
        <v>31</v>
      </c>
      <c r="C20" s="9">
        <v>540548</v>
      </c>
      <c r="D20" s="10">
        <v>75347.100000000006</v>
      </c>
      <c r="E20" s="21">
        <f t="shared" si="0"/>
        <v>7.1741049091471334</v>
      </c>
      <c r="F20" s="70">
        <v>185549</v>
      </c>
      <c r="G20" s="9">
        <v>12092</v>
      </c>
      <c r="H20" s="71">
        <v>6.5</v>
      </c>
      <c r="I20" s="14">
        <v>116049</v>
      </c>
      <c r="J20" s="15">
        <f t="shared" si="1"/>
        <v>62.543586869236698</v>
      </c>
      <c r="K20" s="15">
        <v>5.37</v>
      </c>
      <c r="L20" s="21">
        <v>41.931202967833393</v>
      </c>
      <c r="M20" s="72">
        <v>47.2</v>
      </c>
    </row>
    <row r="21" spans="1:13" ht="15.75" customHeight="1" x14ac:dyDescent="0.25">
      <c r="A21" s="18">
        <v>78</v>
      </c>
      <c r="B21" s="19" t="s">
        <v>32</v>
      </c>
      <c r="C21" s="9">
        <v>335677</v>
      </c>
      <c r="D21" s="20">
        <v>244457.5</v>
      </c>
      <c r="E21" s="21">
        <f t="shared" si="0"/>
        <v>1.373150752175736</v>
      </c>
      <c r="F21" s="73">
        <v>119262</v>
      </c>
      <c r="G21" s="9">
        <v>7123</v>
      </c>
      <c r="H21" s="74">
        <v>6</v>
      </c>
      <c r="I21" s="14">
        <v>68774</v>
      </c>
      <c r="J21" s="15">
        <f t="shared" si="1"/>
        <v>57.666314500846873</v>
      </c>
      <c r="K21" s="15">
        <v>6.9957142899999996</v>
      </c>
      <c r="L21" s="21">
        <v>36.302584268549978</v>
      </c>
      <c r="M21" s="75">
        <v>30.32</v>
      </c>
    </row>
    <row r="22" spans="1:13" ht="15.75" customHeight="1" x14ac:dyDescent="0.25">
      <c r="A22" s="18">
        <v>82</v>
      </c>
      <c r="B22" s="19" t="s">
        <v>33</v>
      </c>
      <c r="C22" s="9">
        <v>3519059</v>
      </c>
      <c r="D22" s="10">
        <v>133249.1</v>
      </c>
      <c r="E22" s="21">
        <f t="shared" si="0"/>
        <v>26.40962678171935</v>
      </c>
      <c r="F22" s="76">
        <v>1289967</v>
      </c>
      <c r="G22" s="9">
        <v>63133</v>
      </c>
      <c r="H22" s="77">
        <v>4.9000000000000004</v>
      </c>
      <c r="I22" s="14">
        <v>846120</v>
      </c>
      <c r="J22" s="15">
        <f t="shared" si="1"/>
        <v>65.592375618911177</v>
      </c>
      <c r="K22" s="15">
        <v>5.8684210500000002</v>
      </c>
      <c r="L22" s="21">
        <v>46.115686477427893</v>
      </c>
      <c r="M22" s="78">
        <v>60.12</v>
      </c>
    </row>
    <row r="23" spans="1:13" ht="15.75" customHeight="1" x14ac:dyDescent="0.25">
      <c r="A23" s="18">
        <v>86</v>
      </c>
      <c r="B23" s="19" t="s">
        <v>34</v>
      </c>
      <c r="C23" s="9">
        <v>1057752</v>
      </c>
      <c r="D23" s="20">
        <v>136934.29999999999</v>
      </c>
      <c r="E23" s="21">
        <f t="shared" si="0"/>
        <v>7.7245219057606462</v>
      </c>
      <c r="F23" s="79">
        <v>316992</v>
      </c>
      <c r="G23" s="9">
        <v>30269</v>
      </c>
      <c r="H23" s="80">
        <v>9.5</v>
      </c>
      <c r="I23" s="14">
        <v>264842</v>
      </c>
      <c r="J23" s="15">
        <f t="shared" si="1"/>
        <v>83.548480718756309</v>
      </c>
      <c r="K23" s="15">
        <v>3.9737037000000002</v>
      </c>
      <c r="L23" s="21">
        <v>44.770683005007328</v>
      </c>
      <c r="M23" s="81">
        <v>35.5</v>
      </c>
    </row>
    <row r="24" spans="1:13" ht="15.75" customHeight="1" x14ac:dyDescent="0.25">
      <c r="A24" s="18">
        <v>90</v>
      </c>
      <c r="B24" s="19" t="s">
        <v>35</v>
      </c>
      <c r="C24" s="9">
        <v>1727337</v>
      </c>
      <c r="D24" s="20">
        <v>22592.1</v>
      </c>
      <c r="E24" s="21">
        <f t="shared" si="0"/>
        <v>76.457567025641708</v>
      </c>
      <c r="F24" s="39">
        <v>505542</v>
      </c>
      <c r="G24" s="9">
        <v>48072</v>
      </c>
      <c r="H24" s="82">
        <v>9.5</v>
      </c>
      <c r="I24" s="14">
        <v>373266</v>
      </c>
      <c r="J24" s="15">
        <f t="shared" si="1"/>
        <v>73.834814911520709</v>
      </c>
      <c r="K24" s="15">
        <v>5.1482352899999997</v>
      </c>
      <c r="L24" s="21">
        <v>46.065362047468597</v>
      </c>
      <c r="M24" s="27">
        <v>45.17</v>
      </c>
    </row>
    <row r="25" spans="1:13" ht="15.75" customHeight="1" x14ac:dyDescent="0.25">
      <c r="A25" s="18">
        <v>94</v>
      </c>
      <c r="B25" s="19" t="s">
        <v>36</v>
      </c>
      <c r="C25" s="9">
        <v>184958</v>
      </c>
      <c r="D25" s="10">
        <v>910324.4</v>
      </c>
      <c r="E25" s="21">
        <f t="shared" si="0"/>
        <v>0.20317811979993067</v>
      </c>
      <c r="F25" s="83">
        <v>66187</v>
      </c>
      <c r="G25" s="9">
        <v>8850</v>
      </c>
      <c r="H25" s="84">
        <v>13.4</v>
      </c>
      <c r="I25" s="14">
        <v>36683</v>
      </c>
      <c r="J25" s="15">
        <f t="shared" si="1"/>
        <v>55.423270430749241</v>
      </c>
      <c r="K25" s="15">
        <v>7.15</v>
      </c>
      <c r="L25" s="21">
        <v>31.514188514738539</v>
      </c>
      <c r="M25" s="85">
        <v>28.84</v>
      </c>
    </row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>
      <c r="L32" s="17"/>
    </row>
    <row r="33" spans="12:13" ht="15.75" customHeight="1" x14ac:dyDescent="0.2">
      <c r="L33" s="17"/>
    </row>
    <row r="34" spans="12:13" ht="15.75" customHeight="1" x14ac:dyDescent="0.2">
      <c r="L34" s="17"/>
    </row>
    <row r="35" spans="12:13" ht="15.75" customHeight="1" x14ac:dyDescent="0.2">
      <c r="L35" s="17"/>
    </row>
    <row r="36" spans="12:13" ht="15.75" customHeight="1" x14ac:dyDescent="0.2">
      <c r="L36" s="17"/>
    </row>
    <row r="37" spans="12:13" ht="15.75" customHeight="1" x14ac:dyDescent="0.2">
      <c r="L37" s="17"/>
    </row>
    <row r="38" spans="12:13" ht="15.75" customHeight="1" x14ac:dyDescent="0.2">
      <c r="L38" s="17"/>
    </row>
    <row r="39" spans="12:13" ht="15.75" customHeight="1" x14ac:dyDescent="0.2">
      <c r="L39" s="17"/>
      <c r="M39" s="17"/>
    </row>
    <row r="40" spans="12:13" ht="15.75" customHeight="1" x14ac:dyDescent="0.2">
      <c r="L40" s="17"/>
      <c r="M40" s="17"/>
    </row>
    <row r="41" spans="12:13" ht="15.75" customHeight="1" x14ac:dyDescent="0.2">
      <c r="L41" s="17"/>
      <c r="M41" s="17"/>
    </row>
    <row r="42" spans="12:13" ht="15.75" customHeight="1" x14ac:dyDescent="0.2">
      <c r="L42" s="17"/>
      <c r="M42" s="17"/>
    </row>
    <row r="43" spans="12:13" ht="15.75" customHeight="1" x14ac:dyDescent="0.2">
      <c r="L43" s="17"/>
      <c r="M43" s="17"/>
    </row>
    <row r="44" spans="12:13" ht="15.75" customHeight="1" x14ac:dyDescent="0.2">
      <c r="L44" s="17"/>
      <c r="M44" s="17"/>
    </row>
    <row r="45" spans="12:13" ht="15.75" customHeight="1" x14ac:dyDescent="0.2">
      <c r="L45" s="17"/>
      <c r="M45" s="17"/>
    </row>
    <row r="46" spans="12:13" ht="15.75" customHeight="1" x14ac:dyDescent="0.2">
      <c r="L46" s="17"/>
      <c r="M46" s="17"/>
    </row>
    <row r="47" spans="12:13" ht="15.75" customHeight="1" x14ac:dyDescent="0.2">
      <c r="L47" s="17"/>
      <c r="M47" s="17"/>
    </row>
    <row r="48" spans="12:13" ht="15.75" customHeight="1" x14ac:dyDescent="0.2">
      <c r="L48" s="17"/>
      <c r="M48" s="17"/>
    </row>
    <row r="49" spans="12:13" ht="15.75" customHeight="1" x14ac:dyDescent="0.2">
      <c r="L49" s="17"/>
      <c r="M49" s="17"/>
    </row>
    <row r="50" spans="12:13" ht="15.75" customHeight="1" x14ac:dyDescent="0.2">
      <c r="L50" s="17"/>
      <c r="M50" s="17"/>
    </row>
    <row r="51" spans="12:13" ht="15.75" customHeight="1" x14ac:dyDescent="0.2">
      <c r="L51" s="17"/>
      <c r="M51" s="17"/>
    </row>
    <row r="52" spans="12:13" ht="15.75" customHeight="1" x14ac:dyDescent="0.2">
      <c r="L52" s="17"/>
      <c r="M52" s="17"/>
    </row>
    <row r="53" spans="12:13" ht="15.75" customHeight="1" x14ac:dyDescent="0.2">
      <c r="L53" s="17"/>
      <c r="M53" s="17"/>
    </row>
    <row r="54" spans="12:13" ht="15.75" customHeight="1" x14ac:dyDescent="0.2">
      <c r="L54" s="17"/>
      <c r="M54" s="17"/>
    </row>
    <row r="55" spans="12:13" ht="15.75" customHeight="1" x14ac:dyDescent="0.2">
      <c r="L55" s="17"/>
      <c r="M55" s="17"/>
    </row>
    <row r="56" spans="12:13" ht="15.75" customHeight="1" x14ac:dyDescent="0.2"/>
    <row r="57" spans="12:13" ht="15.75" customHeight="1" x14ac:dyDescent="0.2"/>
    <row r="58" spans="12:13" ht="15.75" customHeight="1" x14ac:dyDescent="0.2"/>
    <row r="59" spans="12:13" ht="15.75" customHeight="1" x14ac:dyDescent="0.2"/>
    <row r="60" spans="12:13" ht="15.75" customHeight="1" x14ac:dyDescent="0.2"/>
    <row r="61" spans="12:13" ht="15.75" customHeight="1" x14ac:dyDescent="0.2"/>
    <row r="62" spans="12:13" ht="15.75" customHeight="1" x14ac:dyDescent="0.2"/>
    <row r="63" spans="12:13" ht="15.75" customHeight="1" x14ac:dyDescent="0.2"/>
    <row r="64" spans="12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3:E2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2:J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2:K25">
    <cfRule type="colorScale" priority="3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9796E"/>
        <color rgb="FFFFD666"/>
        <color rgb="FF72C27B"/>
      </colorScale>
    </cfRule>
  </conditionalFormatting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10" ht="15.75" customHeight="1" x14ac:dyDescent="0.2">
      <c r="A1" s="111">
        <v>2</v>
      </c>
      <c r="B1" s="111" t="s">
        <v>13</v>
      </c>
      <c r="C1" s="112" t="s">
        <v>414</v>
      </c>
      <c r="D1" s="111"/>
      <c r="E1" s="111"/>
      <c r="F1" s="111"/>
      <c r="G1" s="111"/>
      <c r="H1" s="111"/>
      <c r="I1" s="111"/>
    </row>
    <row r="2" spans="1:10" ht="15.75" customHeight="1" x14ac:dyDescent="0.2">
      <c r="A2" s="111">
        <v>6</v>
      </c>
      <c r="B2" s="111" t="s">
        <v>14</v>
      </c>
      <c r="C2" s="112" t="s">
        <v>415</v>
      </c>
      <c r="D2" s="111"/>
      <c r="E2" s="111"/>
      <c r="F2" s="111"/>
      <c r="G2" s="111"/>
      <c r="H2" s="111"/>
      <c r="I2" s="111"/>
      <c r="J2" s="111"/>
    </row>
    <row r="3" spans="1:10" ht="15.75" customHeight="1" x14ac:dyDescent="0.2">
      <c r="A3" s="111">
        <v>10</v>
      </c>
      <c r="B3" s="111" t="s">
        <v>15</v>
      </c>
      <c r="C3" s="112" t="s">
        <v>416</v>
      </c>
      <c r="D3" s="111"/>
      <c r="E3" s="111"/>
      <c r="F3" s="111"/>
      <c r="G3" s="111"/>
      <c r="H3" s="111"/>
      <c r="I3" s="111"/>
      <c r="J3" s="111"/>
    </row>
    <row r="4" spans="1:10" ht="15.75" customHeight="1" x14ac:dyDescent="0.2">
      <c r="A4" s="111">
        <v>14</v>
      </c>
      <c r="B4" s="111" t="s">
        <v>38</v>
      </c>
      <c r="C4" s="112" t="s">
        <v>417</v>
      </c>
      <c r="D4" s="111"/>
      <c r="E4" s="111"/>
      <c r="F4" s="111"/>
      <c r="G4" s="111"/>
      <c r="H4" s="111"/>
      <c r="I4" s="111"/>
      <c r="J4" s="111"/>
    </row>
    <row r="5" spans="1:10" ht="15.75" customHeight="1" x14ac:dyDescent="0.2">
      <c r="A5" s="111">
        <v>18</v>
      </c>
      <c r="B5" s="111" t="s">
        <v>17</v>
      </c>
      <c r="C5" s="112" t="s">
        <v>418</v>
      </c>
      <c r="D5" s="111"/>
      <c r="E5" s="111"/>
      <c r="F5" s="111"/>
      <c r="G5" s="111"/>
      <c r="H5" s="111"/>
      <c r="I5" s="111"/>
      <c r="J5" s="111"/>
    </row>
    <row r="6" spans="1:10" ht="15.75" customHeight="1" x14ac:dyDescent="0.2">
      <c r="A6" s="111">
        <v>22</v>
      </c>
      <c r="B6" s="111" t="s">
        <v>18</v>
      </c>
      <c r="C6" s="112" t="s">
        <v>419</v>
      </c>
      <c r="D6" s="111"/>
      <c r="E6" s="111"/>
      <c r="F6" s="111"/>
      <c r="G6" s="111"/>
      <c r="H6" s="111"/>
      <c r="I6" s="111"/>
      <c r="J6" s="111"/>
    </row>
    <row r="7" spans="1:10" ht="15.75" customHeight="1" x14ac:dyDescent="0.2">
      <c r="A7" s="111">
        <v>26</v>
      </c>
      <c r="B7" s="111" t="s">
        <v>19</v>
      </c>
      <c r="C7" s="112" t="s">
        <v>420</v>
      </c>
      <c r="D7" s="111"/>
      <c r="E7" s="111"/>
      <c r="F7" s="111"/>
      <c r="G7" s="111"/>
      <c r="H7" s="111"/>
      <c r="I7" s="111"/>
      <c r="J7" s="111"/>
    </row>
    <row r="8" spans="1:10" ht="15.75" customHeight="1" x14ac:dyDescent="0.2">
      <c r="A8" s="111">
        <v>30</v>
      </c>
      <c r="B8" s="111" t="s">
        <v>39</v>
      </c>
      <c r="C8" s="112" t="s">
        <v>421</v>
      </c>
      <c r="D8" s="111"/>
      <c r="E8" s="111"/>
      <c r="F8" s="111"/>
      <c r="G8" s="111"/>
      <c r="H8" s="111"/>
      <c r="I8" s="111"/>
      <c r="J8" s="111"/>
    </row>
    <row r="9" spans="1:10" ht="15.75" customHeight="1" x14ac:dyDescent="0.2">
      <c r="A9" s="111">
        <v>34</v>
      </c>
      <c r="B9" s="111" t="s">
        <v>21</v>
      </c>
      <c r="C9" s="112" t="s">
        <v>422</v>
      </c>
      <c r="D9" s="111"/>
      <c r="E9" s="111"/>
      <c r="F9" s="111"/>
      <c r="G9" s="111"/>
      <c r="H9" s="111"/>
      <c r="I9" s="111"/>
      <c r="J9" s="111"/>
    </row>
    <row r="10" spans="1:10" ht="15.75" customHeight="1" x14ac:dyDescent="0.2">
      <c r="A10" s="111">
        <v>38</v>
      </c>
      <c r="B10" s="111" t="s">
        <v>22</v>
      </c>
      <c r="C10" s="112" t="s">
        <v>423</v>
      </c>
      <c r="D10" s="111"/>
      <c r="E10" s="111"/>
      <c r="F10" s="111"/>
      <c r="G10" s="111"/>
      <c r="H10" s="111"/>
      <c r="I10" s="111"/>
      <c r="J10" s="111"/>
    </row>
    <row r="11" spans="1:10" ht="15.75" customHeight="1" x14ac:dyDescent="0.2">
      <c r="A11" s="111">
        <v>42</v>
      </c>
      <c r="B11" s="111" t="s">
        <v>23</v>
      </c>
      <c r="C11" s="112" t="s">
        <v>424</v>
      </c>
      <c r="D11" s="111"/>
      <c r="E11" s="111"/>
      <c r="F11" s="111"/>
      <c r="G11" s="111"/>
      <c r="H11" s="111"/>
      <c r="I11" s="111"/>
      <c r="J11" s="111"/>
    </row>
    <row r="12" spans="1:10" ht="15.75" customHeight="1" x14ac:dyDescent="0.2">
      <c r="A12" s="111">
        <v>46</v>
      </c>
      <c r="B12" s="111" t="s">
        <v>24</v>
      </c>
      <c r="C12" s="112" t="s">
        <v>425</v>
      </c>
      <c r="D12" s="111"/>
      <c r="E12" s="111"/>
      <c r="F12" s="111"/>
      <c r="G12" s="111"/>
      <c r="H12" s="111"/>
      <c r="I12" s="111"/>
      <c r="J12" s="111"/>
    </row>
    <row r="13" spans="1:10" ht="15.75" customHeight="1" x14ac:dyDescent="0.2">
      <c r="A13" s="111">
        <v>50</v>
      </c>
      <c r="B13" s="111" t="s">
        <v>25</v>
      </c>
      <c r="C13" s="112" t="s">
        <v>426</v>
      </c>
      <c r="D13" s="111"/>
      <c r="E13" s="111"/>
      <c r="F13" s="111"/>
      <c r="G13" s="111"/>
      <c r="H13" s="111"/>
      <c r="I13" s="111"/>
      <c r="J13" s="111"/>
    </row>
    <row r="14" spans="1:10" ht="15.75" customHeight="1" x14ac:dyDescent="0.2">
      <c r="A14" s="111">
        <v>54</v>
      </c>
      <c r="B14" s="111" t="s">
        <v>26</v>
      </c>
      <c r="C14" s="112" t="s">
        <v>427</v>
      </c>
      <c r="D14" s="111"/>
      <c r="E14" s="111"/>
      <c r="F14" s="111"/>
      <c r="G14" s="111"/>
      <c r="H14" s="111"/>
      <c r="I14" s="111"/>
      <c r="J14" s="111"/>
    </row>
    <row r="15" spans="1:10" ht="15.75" customHeight="1" x14ac:dyDescent="0.2">
      <c r="A15" s="111">
        <v>58</v>
      </c>
      <c r="B15" s="111" t="s">
        <v>40</v>
      </c>
      <c r="C15" s="112" t="s">
        <v>428</v>
      </c>
      <c r="D15" s="111"/>
      <c r="E15" s="111"/>
      <c r="F15" s="111"/>
      <c r="G15" s="111"/>
      <c r="H15" s="111"/>
      <c r="I15" s="111"/>
      <c r="J15" s="111"/>
    </row>
    <row r="16" spans="1:10" ht="15.75" customHeight="1" x14ac:dyDescent="0.2">
      <c r="A16" s="111">
        <v>62</v>
      </c>
      <c r="B16" s="111" t="s">
        <v>41</v>
      </c>
      <c r="C16" s="112" t="s">
        <v>429</v>
      </c>
      <c r="D16" s="111"/>
      <c r="E16" s="111"/>
      <c r="F16" s="111"/>
      <c r="G16" s="111"/>
      <c r="H16" s="111"/>
      <c r="I16" s="111"/>
      <c r="J16" s="111"/>
    </row>
    <row r="17" spans="1:10" ht="15.75" customHeight="1" x14ac:dyDescent="0.2">
      <c r="A17" s="111">
        <v>66</v>
      </c>
      <c r="B17" s="111" t="s">
        <v>29</v>
      </c>
      <c r="C17" s="112" t="s">
        <v>430</v>
      </c>
      <c r="D17" s="111"/>
      <c r="E17" s="111"/>
      <c r="F17" s="111"/>
      <c r="G17" s="111"/>
      <c r="H17" s="111"/>
      <c r="I17" s="111"/>
      <c r="J17" s="111"/>
    </row>
    <row r="18" spans="1:10" ht="15.75" customHeight="1" x14ac:dyDescent="0.2">
      <c r="A18" s="111">
        <v>70</v>
      </c>
      <c r="B18" s="111" t="s">
        <v>30</v>
      </c>
      <c r="C18" s="112" t="s">
        <v>431</v>
      </c>
      <c r="D18" s="111"/>
      <c r="E18" s="111"/>
      <c r="F18" s="111"/>
      <c r="G18" s="111"/>
      <c r="H18" s="111"/>
      <c r="I18" s="111"/>
      <c r="J18" s="111"/>
    </row>
    <row r="19" spans="1:10" ht="15.75" customHeight="1" x14ac:dyDescent="0.2">
      <c r="A19" s="111">
        <v>74</v>
      </c>
      <c r="B19" s="111" t="s">
        <v>31</v>
      </c>
      <c r="C19" s="112" t="s">
        <v>432</v>
      </c>
      <c r="D19" s="111"/>
      <c r="E19" s="111"/>
      <c r="F19" s="111"/>
      <c r="G19" s="111"/>
      <c r="H19" s="111"/>
      <c r="I19" s="111"/>
      <c r="J19" s="111"/>
    </row>
    <row r="20" spans="1:10" ht="15.75" customHeight="1" x14ac:dyDescent="0.2">
      <c r="A20" s="111">
        <v>78</v>
      </c>
      <c r="B20" s="111" t="s">
        <v>32</v>
      </c>
      <c r="C20" s="112" t="s">
        <v>433</v>
      </c>
      <c r="D20" s="111"/>
      <c r="E20" s="111"/>
      <c r="F20" s="111"/>
      <c r="G20" s="111"/>
      <c r="H20" s="111"/>
      <c r="I20" s="111"/>
      <c r="J20" s="111"/>
    </row>
    <row r="21" spans="1:10" ht="15.75" customHeight="1" x14ac:dyDescent="0.2">
      <c r="A21" s="111">
        <v>82</v>
      </c>
      <c r="B21" s="111" t="s">
        <v>33</v>
      </c>
      <c r="C21" s="112" t="s">
        <v>434</v>
      </c>
      <c r="D21" s="111"/>
      <c r="E21" s="111"/>
      <c r="F21" s="111"/>
      <c r="G21" s="111"/>
      <c r="H21" s="111"/>
      <c r="I21" s="111"/>
      <c r="J21" s="111"/>
    </row>
    <row r="22" spans="1:10" ht="15.75" customHeight="1" x14ac:dyDescent="0.2">
      <c r="A22" s="111">
        <v>86</v>
      </c>
      <c r="B22" s="111" t="s">
        <v>34</v>
      </c>
      <c r="C22" s="112" t="s">
        <v>435</v>
      </c>
      <c r="D22" s="111"/>
      <c r="E22" s="111"/>
      <c r="F22" s="111"/>
      <c r="G22" s="111"/>
      <c r="H22" s="111"/>
      <c r="I22" s="111"/>
      <c r="J22" s="111"/>
    </row>
    <row r="23" spans="1:10" ht="15.75" customHeight="1" x14ac:dyDescent="0.2">
      <c r="A23" s="111">
        <v>90</v>
      </c>
      <c r="B23" s="111" t="s">
        <v>42</v>
      </c>
      <c r="C23" s="112" t="s">
        <v>436</v>
      </c>
      <c r="D23" s="111"/>
      <c r="E23" s="111"/>
      <c r="F23" s="111"/>
      <c r="G23" s="111"/>
      <c r="H23" s="111"/>
      <c r="I23" s="111"/>
      <c r="J23" s="111"/>
    </row>
    <row r="24" spans="1:10" ht="15.75" customHeight="1" x14ac:dyDescent="0.2">
      <c r="A24" s="111">
        <v>94</v>
      </c>
      <c r="B24" s="111" t="s">
        <v>36</v>
      </c>
      <c r="C24" s="112" t="s">
        <v>437</v>
      </c>
      <c r="D24" s="111"/>
      <c r="E24" s="111"/>
      <c r="F24" s="111"/>
      <c r="G24" s="111"/>
      <c r="H24" s="111"/>
      <c r="I24" s="111"/>
      <c r="J24" s="111"/>
    </row>
    <row r="25" spans="1:10" ht="15.75" customHeight="1" x14ac:dyDescent="0.2">
      <c r="A25" s="113"/>
      <c r="B25" s="113"/>
      <c r="C25" s="113"/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0"/>
  <sheetViews>
    <sheetView tabSelected="1"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5" ht="15.75" customHeight="1" x14ac:dyDescent="0.3">
      <c r="A1" s="114" t="s">
        <v>13</v>
      </c>
      <c r="B1" s="115">
        <v>7.11</v>
      </c>
      <c r="D1" s="8"/>
    </row>
    <row r="2" spans="1:5" ht="15.75" customHeight="1" x14ac:dyDescent="0.3">
      <c r="A2" s="114" t="s">
        <v>14</v>
      </c>
      <c r="B2" s="115">
        <v>6.04395522</v>
      </c>
      <c r="D2" s="19"/>
      <c r="E2" s="115"/>
    </row>
    <row r="3" spans="1:5" ht="15.75" customHeight="1" x14ac:dyDescent="0.3">
      <c r="A3" s="114" t="s">
        <v>15</v>
      </c>
      <c r="B3" s="115">
        <v>5.7350000000000003</v>
      </c>
      <c r="D3" s="19"/>
    </row>
    <row r="4" spans="1:5" ht="15.75" customHeight="1" x14ac:dyDescent="0.3">
      <c r="A4" s="114" t="s">
        <v>38</v>
      </c>
      <c r="B4" s="115">
        <v>5.8126923100000001</v>
      </c>
      <c r="D4" s="19"/>
      <c r="E4" s="115"/>
    </row>
    <row r="5" spans="1:5" ht="15.75" customHeight="1" x14ac:dyDescent="0.3">
      <c r="A5" s="114" t="s">
        <v>17</v>
      </c>
      <c r="B5" s="115">
        <v>4.3296000000000001</v>
      </c>
      <c r="D5" s="19"/>
    </row>
    <row r="6" spans="1:5" ht="15.75" customHeight="1" x14ac:dyDescent="0.3">
      <c r="A6" s="114" t="s">
        <v>18</v>
      </c>
      <c r="B6" s="115">
        <v>3.93</v>
      </c>
      <c r="D6" s="19"/>
    </row>
    <row r="7" spans="1:5" ht="15.75" customHeight="1" x14ac:dyDescent="0.3">
      <c r="A7" s="114" t="s">
        <v>19</v>
      </c>
      <c r="B7" s="115">
        <v>5.6586666699999997</v>
      </c>
      <c r="D7" s="19"/>
    </row>
    <row r="8" spans="1:5" ht="15.75" customHeight="1" x14ac:dyDescent="0.3">
      <c r="A8" s="114" t="s">
        <v>39</v>
      </c>
      <c r="B8" s="115">
        <v>5.5882352900000001</v>
      </c>
      <c r="D8" s="19"/>
      <c r="E8" s="115"/>
    </row>
    <row r="9" spans="1:5" ht="15.75" customHeight="1" x14ac:dyDescent="0.3">
      <c r="A9" s="114" t="s">
        <v>21</v>
      </c>
      <c r="B9" s="115">
        <v>3.55</v>
      </c>
      <c r="D9" s="19"/>
    </row>
    <row r="10" spans="1:5" ht="15.75" customHeight="1" x14ac:dyDescent="0.3">
      <c r="A10" s="114" t="s">
        <v>22</v>
      </c>
      <c r="B10" s="115">
        <v>4.3406250000000002</v>
      </c>
      <c r="D10" s="19"/>
    </row>
    <row r="11" spans="1:5" ht="15.75" customHeight="1" x14ac:dyDescent="0.3">
      <c r="A11" s="114" t="s">
        <v>23</v>
      </c>
      <c r="B11" s="115">
        <v>6.0131818199999998</v>
      </c>
      <c r="D11" s="19"/>
    </row>
    <row r="12" spans="1:5" ht="15.75" customHeight="1" x14ac:dyDescent="0.3">
      <c r="A12" s="114" t="s">
        <v>24</v>
      </c>
      <c r="B12" s="115">
        <v>5.92</v>
      </c>
      <c r="D12" s="19"/>
    </row>
    <row r="13" spans="1:5" ht="15.75" customHeight="1" x14ac:dyDescent="0.3">
      <c r="A13" s="114" t="s">
        <v>25</v>
      </c>
      <c r="B13" s="115">
        <v>5.9516666699999998</v>
      </c>
      <c r="D13" s="19"/>
    </row>
    <row r="14" spans="1:5" ht="15.75" customHeight="1" x14ac:dyDescent="0.3">
      <c r="A14" s="114" t="s">
        <v>26</v>
      </c>
      <c r="B14" s="115">
        <v>4.5305882400000002</v>
      </c>
      <c r="D14" s="19"/>
    </row>
    <row r="15" spans="1:5" ht="15.75" customHeight="1" x14ac:dyDescent="0.3">
      <c r="A15" s="114" t="s">
        <v>40</v>
      </c>
      <c r="B15" s="115">
        <v>5.8043750000000003</v>
      </c>
      <c r="D15" s="19"/>
      <c r="E15" s="115"/>
    </row>
    <row r="16" spans="1:5" ht="15.75" customHeight="1" x14ac:dyDescent="0.3">
      <c r="A16" s="114" t="s">
        <v>41</v>
      </c>
      <c r="B16" s="115">
        <v>5.54692308</v>
      </c>
      <c r="D16" s="19"/>
      <c r="E16" s="115"/>
    </row>
    <row r="17" spans="1:5" ht="15.75" customHeight="1" x14ac:dyDescent="0.3">
      <c r="A17" s="114" t="s">
        <v>29</v>
      </c>
      <c r="B17" s="115">
        <v>4.6017391300000003</v>
      </c>
      <c r="D17" s="19"/>
    </row>
    <row r="18" spans="1:5" ht="15.75" customHeight="1" x14ac:dyDescent="0.3">
      <c r="A18" s="114" t="s">
        <v>30</v>
      </c>
      <c r="B18" s="115">
        <v>5.40473684</v>
      </c>
      <c r="D18" s="19"/>
    </row>
    <row r="19" spans="1:5" ht="15.75" customHeight="1" x14ac:dyDescent="0.3">
      <c r="A19" s="114" t="s">
        <v>31</v>
      </c>
      <c r="B19" s="115">
        <v>5.37</v>
      </c>
      <c r="D19" s="19"/>
    </row>
    <row r="20" spans="1:5" ht="15.75" customHeight="1" x14ac:dyDescent="0.3">
      <c r="A20" s="114" t="s">
        <v>32</v>
      </c>
      <c r="B20" s="115">
        <v>6.9957142899999996</v>
      </c>
      <c r="D20" s="19"/>
    </row>
    <row r="21" spans="1:5" ht="15.75" customHeight="1" x14ac:dyDescent="0.3">
      <c r="A21" s="114" t="s">
        <v>33</v>
      </c>
      <c r="B21" s="115">
        <v>5.8684210500000002</v>
      </c>
      <c r="D21" s="19"/>
    </row>
    <row r="22" spans="1:5" ht="15.75" customHeight="1" x14ac:dyDescent="0.3">
      <c r="A22" s="114" t="s">
        <v>34</v>
      </c>
      <c r="B22" s="115">
        <v>3.9737037000000002</v>
      </c>
      <c r="D22" s="19"/>
    </row>
    <row r="23" spans="1:5" ht="15.75" customHeight="1" x14ac:dyDescent="0.3">
      <c r="A23" s="114" t="s">
        <v>42</v>
      </c>
      <c r="B23" s="115">
        <v>5.1482352899999997</v>
      </c>
      <c r="D23" s="19"/>
      <c r="E23" s="115"/>
    </row>
    <row r="24" spans="1:5" ht="15.75" customHeight="1" x14ac:dyDescent="0.3">
      <c r="A24" s="114" t="s">
        <v>36</v>
      </c>
      <c r="B24" s="115">
        <v>7.15</v>
      </c>
      <c r="D24" s="19"/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2.5703125" defaultRowHeight="15" customHeight="1" x14ac:dyDescent="0.2"/>
  <cols>
    <col min="1" max="26" width="10.5703125" customWidth="1"/>
  </cols>
  <sheetData>
    <row r="1" spans="1:13" ht="12.75" customHeight="1" x14ac:dyDescent="0.2">
      <c r="H1" s="86" t="s">
        <v>43</v>
      </c>
      <c r="I1" s="87">
        <v>23.801311758000228</v>
      </c>
      <c r="J1" s="87">
        <v>27.008921833494327</v>
      </c>
      <c r="K1" s="87">
        <v>29.015212444362604</v>
      </c>
      <c r="L1" s="87">
        <v>35.009043497098617</v>
      </c>
      <c r="M1" s="87">
        <v>40.153792921898237</v>
      </c>
    </row>
    <row r="2" spans="1:13" ht="12.75" customHeight="1" x14ac:dyDescent="0.2">
      <c r="A2" s="88" t="s">
        <v>44</v>
      </c>
      <c r="B2" s="89" t="s">
        <v>45</v>
      </c>
      <c r="C2" s="89" t="s">
        <v>46</v>
      </c>
      <c r="D2" s="89" t="s">
        <v>47</v>
      </c>
      <c r="H2" s="90"/>
      <c r="I2" s="91">
        <v>1970</v>
      </c>
      <c r="J2" s="91">
        <v>1980</v>
      </c>
      <c r="K2" s="91">
        <v>1991</v>
      </c>
      <c r="L2" s="91">
        <v>2001</v>
      </c>
      <c r="M2" s="91">
        <v>2010</v>
      </c>
    </row>
    <row r="3" spans="1:13" ht="12.75" customHeight="1" x14ac:dyDescent="0.2">
      <c r="A3" s="92" t="s">
        <v>48</v>
      </c>
      <c r="B3" s="93" t="s">
        <v>49</v>
      </c>
      <c r="C3" s="93" t="s">
        <v>50</v>
      </c>
      <c r="D3" s="93" t="s">
        <v>51</v>
      </c>
      <c r="H3" s="90" t="s">
        <v>37</v>
      </c>
      <c r="I3" s="91">
        <v>64.869482676791648</v>
      </c>
      <c r="J3" s="91">
        <v>78.01473725522672</v>
      </c>
      <c r="K3" s="91">
        <v>85.473254811023295</v>
      </c>
      <c r="L3" s="91">
        <v>102.0223430093334</v>
      </c>
      <c r="M3" s="91">
        <v>100.33015104410268</v>
      </c>
    </row>
    <row r="4" spans="1:13" ht="12.75" customHeight="1" x14ac:dyDescent="0.2">
      <c r="A4" s="88" t="s">
        <v>52</v>
      </c>
      <c r="B4" s="89" t="s">
        <v>53</v>
      </c>
      <c r="C4" s="89" t="s">
        <v>54</v>
      </c>
      <c r="D4" s="89" t="s">
        <v>55</v>
      </c>
      <c r="H4" s="90" t="s">
        <v>14</v>
      </c>
      <c r="I4" s="91">
        <v>25.718300406862127</v>
      </c>
      <c r="J4" s="91">
        <v>28.323540472759447</v>
      </c>
      <c r="K4" s="91">
        <v>31.583512599307678</v>
      </c>
      <c r="L4" s="91">
        <v>39.715808904375258</v>
      </c>
      <c r="M4" s="91">
        <v>43.111908956229925</v>
      </c>
    </row>
    <row r="5" spans="1:13" ht="12.75" customHeight="1" x14ac:dyDescent="0.2">
      <c r="A5" s="92" t="s">
        <v>56</v>
      </c>
      <c r="B5" s="93" t="s">
        <v>57</v>
      </c>
      <c r="C5" s="93" t="s">
        <v>58</v>
      </c>
      <c r="D5" s="93" t="s">
        <v>59</v>
      </c>
      <c r="H5" s="90" t="s">
        <v>15</v>
      </c>
      <c r="I5" s="91">
        <v>16.307129798903109</v>
      </c>
      <c r="J5" s="91">
        <v>18.154659751090094</v>
      </c>
      <c r="K5" s="91">
        <v>18.483227001440625</v>
      </c>
      <c r="L5" s="91">
        <v>21.27389433589617</v>
      </c>
      <c r="M5" s="91">
        <v>26.962736849942299</v>
      </c>
    </row>
    <row r="6" spans="1:13" ht="12.75" customHeight="1" x14ac:dyDescent="0.2">
      <c r="A6" s="88" t="s">
        <v>60</v>
      </c>
      <c r="B6" s="89" t="s">
        <v>61</v>
      </c>
      <c r="C6" s="89" t="s">
        <v>62</v>
      </c>
      <c r="D6" s="89" t="s">
        <v>63</v>
      </c>
      <c r="H6" s="90" t="s">
        <v>18</v>
      </c>
      <c r="I6" s="91">
        <v>10.627705627705627</v>
      </c>
      <c r="J6" s="91">
        <v>11.932226000333506</v>
      </c>
      <c r="K6" s="91">
        <v>13.207098471839599</v>
      </c>
      <c r="L6" s="91">
        <v>17.019023017484951</v>
      </c>
      <c r="M6" s="91">
        <v>22.922720165289771</v>
      </c>
    </row>
    <row r="7" spans="1:13" ht="12.75" customHeight="1" x14ac:dyDescent="0.2">
      <c r="A7" s="92" t="s">
        <v>64</v>
      </c>
      <c r="B7" s="93" t="s">
        <v>65</v>
      </c>
      <c r="C7" s="93" t="s">
        <v>66</v>
      </c>
      <c r="D7" s="93" t="s">
        <v>67</v>
      </c>
      <c r="H7" s="90" t="s">
        <v>19</v>
      </c>
      <c r="I7" s="91">
        <v>10.003598416696653</v>
      </c>
      <c r="J7" s="91">
        <v>11.714467139379829</v>
      </c>
      <c r="K7" s="91">
        <v>14.008882987971614</v>
      </c>
      <c r="L7" s="91">
        <v>21.416229461845372</v>
      </c>
      <c r="M7" s="91">
        <v>27.845104185874973</v>
      </c>
    </row>
    <row r="8" spans="1:13" ht="12.75" customHeight="1" x14ac:dyDescent="0.2">
      <c r="A8" s="88" t="s">
        <v>68</v>
      </c>
      <c r="B8" s="89" t="s">
        <v>69</v>
      </c>
      <c r="C8" s="89" t="s">
        <v>70</v>
      </c>
      <c r="D8" s="89" t="s">
        <v>71</v>
      </c>
      <c r="H8" s="90" t="s">
        <v>38</v>
      </c>
      <c r="I8" s="91">
        <v>22.515078906056349</v>
      </c>
      <c r="J8" s="91">
        <v>28.269215189369657</v>
      </c>
      <c r="K8" s="91">
        <v>31.930938752360127</v>
      </c>
      <c r="L8" s="91">
        <v>39.828973486242909</v>
      </c>
      <c r="M8" s="91">
        <v>45.873680342440586</v>
      </c>
    </row>
    <row r="9" spans="1:13" ht="12.75" customHeight="1" x14ac:dyDescent="0.2">
      <c r="A9" s="92" t="s">
        <v>72</v>
      </c>
      <c r="B9" s="93" t="s">
        <v>73</v>
      </c>
      <c r="C9" s="93" t="s">
        <v>74</v>
      </c>
      <c r="D9" s="93" t="s">
        <v>75</v>
      </c>
      <c r="H9" s="90" t="s">
        <v>17</v>
      </c>
      <c r="I9" s="91">
        <v>13.773502404897245</v>
      </c>
      <c r="J9" s="91">
        <v>17.090492647118332</v>
      </c>
      <c r="K9" s="91">
        <v>17.095267113548648</v>
      </c>
      <c r="L9" s="91">
        <v>19.9021714456299</v>
      </c>
      <c r="M9" s="91">
        <v>26.76082914210826</v>
      </c>
    </row>
    <row r="10" spans="1:13" ht="12.75" customHeight="1" x14ac:dyDescent="0.2">
      <c r="A10" s="88" t="s">
        <v>76</v>
      </c>
      <c r="B10" s="89" t="s">
        <v>77</v>
      </c>
      <c r="C10" s="89" t="s">
        <v>78</v>
      </c>
      <c r="D10" s="89" t="s">
        <v>79</v>
      </c>
      <c r="H10" s="90" t="s">
        <v>39</v>
      </c>
      <c r="I10" s="91">
        <v>20.287220505362662</v>
      </c>
      <c r="J10" s="91">
        <v>25.171798666153126</v>
      </c>
      <c r="K10" s="91">
        <v>27.081328163893371</v>
      </c>
      <c r="L10" s="91">
        <v>31.911646516432089</v>
      </c>
      <c r="M10" s="91">
        <v>39.146898386982379</v>
      </c>
    </row>
    <row r="11" spans="1:13" ht="12.75" customHeight="1" x14ac:dyDescent="0.2">
      <c r="A11" s="92" t="s">
        <v>80</v>
      </c>
      <c r="B11" s="93" t="s">
        <v>81</v>
      </c>
      <c r="C11" s="93" t="s">
        <v>82</v>
      </c>
      <c r="D11" s="93" t="s">
        <v>83</v>
      </c>
      <c r="H11" s="90" t="s">
        <v>21</v>
      </c>
      <c r="I11" s="91">
        <v>6.2771607918879768</v>
      </c>
      <c r="J11" s="91">
        <v>10.093476449379986</v>
      </c>
      <c r="K11" s="91">
        <v>11.704962542108703</v>
      </c>
      <c r="L11" s="91">
        <v>14.774771827668554</v>
      </c>
      <c r="M11" s="91">
        <v>22.195472511678048</v>
      </c>
    </row>
    <row r="12" spans="1:13" ht="12.75" customHeight="1" x14ac:dyDescent="0.2">
      <c r="A12" s="88" t="s">
        <v>84</v>
      </c>
      <c r="B12" s="89" t="s">
        <v>85</v>
      </c>
      <c r="C12" s="89" t="s">
        <v>86</v>
      </c>
      <c r="D12" s="89" t="s">
        <v>87</v>
      </c>
      <c r="H12" s="90" t="s">
        <v>22</v>
      </c>
      <c r="I12" s="91">
        <v>8.7175188600167637</v>
      </c>
      <c r="J12" s="91">
        <v>9.5234424567291445</v>
      </c>
      <c r="K12" s="91">
        <v>11.879195967886528</v>
      </c>
      <c r="L12" s="91">
        <v>17.15785395721521</v>
      </c>
      <c r="M12" s="91">
        <v>24.832862115072523</v>
      </c>
    </row>
    <row r="13" spans="1:13" ht="12.75" customHeight="1" x14ac:dyDescent="0.2">
      <c r="A13" s="92" t="s">
        <v>88</v>
      </c>
      <c r="B13" s="93" t="s">
        <v>89</v>
      </c>
      <c r="C13" s="93" t="s">
        <v>90</v>
      </c>
      <c r="D13" s="93" t="s">
        <v>91</v>
      </c>
      <c r="H13" s="90" t="s">
        <v>23</v>
      </c>
      <c r="I13" s="91">
        <v>22.283150548354936</v>
      </c>
      <c r="J13" s="91">
        <v>26.292393546427029</v>
      </c>
      <c r="K13" s="91">
        <v>28.363098903805888</v>
      </c>
      <c r="L13" s="91">
        <v>35.139684007159026</v>
      </c>
      <c r="M13" s="91">
        <v>45.172648796001816</v>
      </c>
    </row>
    <row r="14" spans="1:13" ht="12.75" customHeight="1" x14ac:dyDescent="0.2">
      <c r="A14" s="88" t="s">
        <v>92</v>
      </c>
      <c r="B14" s="89" t="s">
        <v>93</v>
      </c>
      <c r="C14" s="89" t="s">
        <v>94</v>
      </c>
      <c r="D14" s="89" t="s">
        <v>95</v>
      </c>
      <c r="H14" s="90" t="s">
        <v>24</v>
      </c>
      <c r="I14" s="91">
        <v>15.854235683861809</v>
      </c>
      <c r="J14" s="91">
        <v>17.350451053000768</v>
      </c>
      <c r="K14" s="91">
        <v>17.457489878542511</v>
      </c>
      <c r="L14" s="91">
        <v>19.530247194733139</v>
      </c>
      <c r="M14" s="91">
        <v>25.679638242338964</v>
      </c>
    </row>
    <row r="15" spans="1:13" ht="12.75" customHeight="1" x14ac:dyDescent="0.2">
      <c r="A15" s="92" t="s">
        <v>96</v>
      </c>
      <c r="B15" s="93" t="s">
        <v>97</v>
      </c>
      <c r="C15" s="93" t="s">
        <v>98</v>
      </c>
      <c r="D15" s="93" t="s">
        <v>99</v>
      </c>
      <c r="H15" s="90" t="s">
        <v>25</v>
      </c>
      <c r="I15" s="91">
        <v>15.951612903225806</v>
      </c>
      <c r="J15" s="91">
        <v>20.007841497203199</v>
      </c>
      <c r="K15" s="91">
        <v>24.031707117033044</v>
      </c>
      <c r="L15" s="91">
        <v>32.375828735609616</v>
      </c>
      <c r="M15" s="91">
        <v>39.994080863476462</v>
      </c>
    </row>
    <row r="16" spans="1:13" ht="12.75" customHeight="1" x14ac:dyDescent="0.2">
      <c r="A16" s="88" t="s">
        <v>100</v>
      </c>
      <c r="B16" s="89" t="s">
        <v>101</v>
      </c>
      <c r="C16" s="89" t="s">
        <v>102</v>
      </c>
      <c r="D16" s="89" t="s">
        <v>103</v>
      </c>
      <c r="H16" s="90" t="s">
        <v>26</v>
      </c>
      <c r="I16" s="91">
        <v>8.6878523833931318</v>
      </c>
      <c r="J16" s="91">
        <v>10.13417945715449</v>
      </c>
      <c r="K16" s="91">
        <v>11.161262685758562</v>
      </c>
      <c r="L16" s="91">
        <v>14.332272556581612</v>
      </c>
      <c r="M16" s="91">
        <v>19.354064381431932</v>
      </c>
    </row>
    <row r="17" spans="1:13" ht="12.75" customHeight="1" x14ac:dyDescent="0.2">
      <c r="A17" s="92" t="s">
        <v>104</v>
      </c>
      <c r="B17" s="93" t="s">
        <v>105</v>
      </c>
      <c r="C17" s="93" t="s">
        <v>106</v>
      </c>
      <c r="D17" s="93" t="s">
        <v>107</v>
      </c>
      <c r="H17" s="90" t="s">
        <v>40</v>
      </c>
      <c r="I17" s="91">
        <v>8.2478457119409114</v>
      </c>
      <c r="J17" s="91">
        <v>8.4201606829023348</v>
      </c>
      <c r="K17" s="91">
        <v>10.35331134089208</v>
      </c>
      <c r="L17" s="91">
        <v>16.359701629984343</v>
      </c>
      <c r="M17" s="91">
        <v>24.702456058983611</v>
      </c>
    </row>
    <row r="18" spans="1:13" ht="12.75" customHeight="1" x14ac:dyDescent="0.2">
      <c r="A18" s="88" t="s">
        <v>108</v>
      </c>
      <c r="B18" s="89" t="s">
        <v>109</v>
      </c>
      <c r="C18" s="89" t="s">
        <v>110</v>
      </c>
      <c r="D18" s="89" t="s">
        <v>111</v>
      </c>
      <c r="H18" s="90" t="s">
        <v>41</v>
      </c>
      <c r="I18" s="91">
        <v>12.291105121293802</v>
      </c>
      <c r="J18" s="91">
        <v>12.298584814494019</v>
      </c>
      <c r="K18" s="91">
        <v>14.895713856193138</v>
      </c>
      <c r="L18" s="91">
        <v>23.093972923945568</v>
      </c>
      <c r="M18" s="91">
        <v>32.789625499354308</v>
      </c>
    </row>
    <row r="19" spans="1:13" ht="12.75" customHeight="1" x14ac:dyDescent="0.2">
      <c r="A19" s="92" t="s">
        <v>112</v>
      </c>
      <c r="B19" s="93" t="s">
        <v>113</v>
      </c>
      <c r="C19" s="93" t="s">
        <v>114</v>
      </c>
      <c r="D19" s="93" t="s">
        <v>115</v>
      </c>
      <c r="H19" s="90" t="s">
        <v>29</v>
      </c>
      <c r="I19" s="91">
        <v>9.3921275535625313</v>
      </c>
      <c r="J19" s="91">
        <v>11.694172352021953</v>
      </c>
      <c r="K19" s="91">
        <v>13.155422702813016</v>
      </c>
      <c r="L19" s="91">
        <v>16.800591162533525</v>
      </c>
      <c r="M19" s="91">
        <v>22.436053207112593</v>
      </c>
    </row>
    <row r="20" spans="1:13" ht="12.75" customHeight="1" x14ac:dyDescent="0.2">
      <c r="A20" s="88" t="s">
        <v>116</v>
      </c>
      <c r="B20" s="89" t="s">
        <v>117</v>
      </c>
      <c r="C20" s="89" t="s">
        <v>118</v>
      </c>
      <c r="D20" s="89" t="s">
        <v>47</v>
      </c>
      <c r="H20" s="90" t="s">
        <v>30</v>
      </c>
      <c r="I20" s="91">
        <v>13.706494438464297</v>
      </c>
      <c r="J20" s="91">
        <v>16.25489706267631</v>
      </c>
      <c r="K20" s="91">
        <v>19.574083228473846</v>
      </c>
      <c r="L20" s="91">
        <v>25.49963931516589</v>
      </c>
      <c r="M20" s="91">
        <v>30.268728142830849</v>
      </c>
    </row>
    <row r="21" spans="1:13" ht="12.75" customHeight="1" x14ac:dyDescent="0.2">
      <c r="A21" s="92" t="s">
        <v>119</v>
      </c>
      <c r="B21" s="93" t="s">
        <v>120</v>
      </c>
      <c r="C21" s="93" t="s">
        <v>121</v>
      </c>
      <c r="D21" s="93" t="s">
        <v>122</v>
      </c>
      <c r="H21" s="90" t="s">
        <v>31</v>
      </c>
      <c r="I21" s="91">
        <v>17.283448556323709</v>
      </c>
      <c r="J21" s="91">
        <v>25.635727173192286</v>
      </c>
      <c r="K21" s="91">
        <v>22.095631016608483</v>
      </c>
      <c r="L21" s="91">
        <v>24.673487629411714</v>
      </c>
      <c r="M21" s="91">
        <v>31.269403815184365</v>
      </c>
    </row>
    <row r="22" spans="1:13" ht="12.75" customHeight="1" x14ac:dyDescent="0.2">
      <c r="A22" s="88" t="s">
        <v>123</v>
      </c>
      <c r="B22" s="89" t="s">
        <v>124</v>
      </c>
      <c r="C22" s="89" t="s">
        <v>125</v>
      </c>
      <c r="D22" s="89" t="s">
        <v>126</v>
      </c>
      <c r="H22" s="90" t="s">
        <v>32</v>
      </c>
      <c r="I22" s="91">
        <v>11.010503440782324</v>
      </c>
      <c r="J22" s="91">
        <v>10.352452247116178</v>
      </c>
      <c r="K22" s="91">
        <v>11.018258931780606</v>
      </c>
      <c r="L22" s="91">
        <v>15.993629669341997</v>
      </c>
      <c r="M22" s="91">
        <v>18.908108669679496</v>
      </c>
    </row>
    <row r="23" spans="1:13" ht="12.75" customHeight="1" x14ac:dyDescent="0.2">
      <c r="A23" s="92" t="s">
        <v>127</v>
      </c>
      <c r="B23" s="93" t="s">
        <v>128</v>
      </c>
      <c r="C23" s="93" t="s">
        <v>129</v>
      </c>
      <c r="D23" s="93" t="s">
        <v>130</v>
      </c>
      <c r="H23" s="90" t="s">
        <v>33</v>
      </c>
      <c r="I23" s="91">
        <v>30.271473075211393</v>
      </c>
      <c r="J23" s="91">
        <v>33.839388470297109</v>
      </c>
      <c r="K23" s="91">
        <v>35.488667227205909</v>
      </c>
      <c r="L23" s="91">
        <v>43.847304028045784</v>
      </c>
      <c r="M23" s="91">
        <v>50.441725833756678</v>
      </c>
    </row>
    <row r="24" spans="1:13" ht="12.75" customHeight="1" x14ac:dyDescent="0.2">
      <c r="A24" s="88" t="s">
        <v>131</v>
      </c>
      <c r="B24" s="89" t="s">
        <v>132</v>
      </c>
      <c r="C24" s="89" t="s">
        <v>133</v>
      </c>
      <c r="D24" s="89" t="s">
        <v>103</v>
      </c>
      <c r="H24" s="90" t="s">
        <v>34</v>
      </c>
      <c r="I24" s="91">
        <v>14.028776978417264</v>
      </c>
      <c r="J24" s="91">
        <v>17.054625828860122</v>
      </c>
      <c r="K24" s="91">
        <v>17.899999999999999</v>
      </c>
      <c r="L24" s="91">
        <v>19.811370076434855</v>
      </c>
      <c r="M24" s="91">
        <v>24.283099671571392</v>
      </c>
    </row>
    <row r="25" spans="1:13" ht="12.75" customHeight="1" x14ac:dyDescent="0.2">
      <c r="A25" s="92" t="s">
        <v>134</v>
      </c>
      <c r="B25" s="93" t="s">
        <v>135</v>
      </c>
      <c r="C25" s="93" t="s">
        <v>136</v>
      </c>
      <c r="D25" s="93" t="s">
        <v>137</v>
      </c>
      <c r="H25" s="94" t="s">
        <v>138</v>
      </c>
      <c r="I25" s="91">
        <v>7.9037800687285218</v>
      </c>
      <c r="J25" s="91">
        <v>7.3036582246098742</v>
      </c>
      <c r="K25" s="91">
        <v>4.3403196017024008</v>
      </c>
      <c r="L25" s="91">
        <v>8.670080468178492</v>
      </c>
      <c r="M25" s="91">
        <v>13.939272184594193</v>
      </c>
    </row>
    <row r="26" spans="1:13" ht="12.75" customHeight="1" x14ac:dyDescent="0.2">
      <c r="H26" s="95" t="s">
        <v>42</v>
      </c>
      <c r="I26" s="96">
        <v>14.357592093441149</v>
      </c>
      <c r="J26" s="96">
        <v>16.542987001339501</v>
      </c>
      <c r="K26" s="96">
        <v>18.028297925304944</v>
      </c>
      <c r="L26" s="96">
        <v>23.411554888064956</v>
      </c>
      <c r="M26" s="96">
        <v>28.529829528031343</v>
      </c>
    </row>
    <row r="27" spans="1:13" ht="12.75" customHeight="1" x14ac:dyDescent="0.2"/>
    <row r="28" spans="1:13" ht="12.75" customHeight="1" x14ac:dyDescent="0.2"/>
    <row r="29" spans="1:13" ht="12.75" customHeight="1" x14ac:dyDescent="0.2"/>
    <row r="30" spans="1:13" ht="12.75" customHeight="1" x14ac:dyDescent="0.2"/>
    <row r="31" spans="1:13" ht="12.75" customHeight="1" x14ac:dyDescent="0.2"/>
    <row r="32" spans="1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baseColWidth="10" defaultColWidth="12.5703125" defaultRowHeight="15" customHeight="1" x14ac:dyDescent="0.2"/>
  <cols>
    <col min="1" max="7" width="10.5703125" customWidth="1"/>
    <col min="8" max="8" width="11.85546875" customWidth="1"/>
    <col min="9" max="26" width="10.5703125" customWidth="1"/>
  </cols>
  <sheetData>
    <row r="1" spans="1:18" ht="12.75" customHeight="1" x14ac:dyDescent="0.25">
      <c r="A1" s="1" t="s">
        <v>0</v>
      </c>
      <c r="B1" s="2" t="s">
        <v>1</v>
      </c>
      <c r="C1" s="97"/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6" t="s">
        <v>12</v>
      </c>
    </row>
    <row r="2" spans="1:18" ht="12.75" customHeight="1" x14ac:dyDescent="0.25">
      <c r="A2" s="7">
        <v>2</v>
      </c>
      <c r="B2" s="8" t="s">
        <v>13</v>
      </c>
      <c r="C2" s="98" t="s">
        <v>37</v>
      </c>
      <c r="D2" s="99">
        <v>2890151</v>
      </c>
      <c r="E2" s="10">
        <v>205.9</v>
      </c>
      <c r="F2" s="11">
        <f t="shared" ref="F2:F25" si="0">D2/E2</f>
        <v>14036.673142302088</v>
      </c>
      <c r="G2" s="93" t="s">
        <v>139</v>
      </c>
      <c r="H2" s="9" t="s">
        <v>140</v>
      </c>
      <c r="I2" s="9" t="s">
        <v>141</v>
      </c>
      <c r="J2" s="17">
        <v>718743</v>
      </c>
      <c r="K2" s="100">
        <f t="shared" ref="K2:K25" si="1">J2/G2</f>
        <v>0.62492109615053548</v>
      </c>
      <c r="L2" s="15">
        <v>7.11</v>
      </c>
      <c r="M2" s="101">
        <v>59.779168810456532</v>
      </c>
      <c r="N2" s="91">
        <v>100.33015104410268</v>
      </c>
      <c r="P2" s="17">
        <v>718743</v>
      </c>
      <c r="Q2" s="17" t="s">
        <v>37</v>
      </c>
      <c r="R2" s="17">
        <v>2890151</v>
      </c>
    </row>
    <row r="3" spans="1:18" ht="12.75" customHeight="1" x14ac:dyDescent="0.25">
      <c r="A3" s="18">
        <v>6</v>
      </c>
      <c r="B3" s="19" t="s">
        <v>14</v>
      </c>
      <c r="C3" s="98" t="s">
        <v>14</v>
      </c>
      <c r="D3" s="99">
        <v>15625084</v>
      </c>
      <c r="E3" s="20">
        <v>305907.40000000002</v>
      </c>
      <c r="F3" s="21">
        <f t="shared" si="0"/>
        <v>51.077822896732798</v>
      </c>
      <c r="G3" s="89" t="s">
        <v>142</v>
      </c>
      <c r="H3" s="9" t="s">
        <v>143</v>
      </c>
      <c r="I3" s="9" t="s">
        <v>144</v>
      </c>
      <c r="J3" s="17">
        <v>3570314</v>
      </c>
      <c r="K3" s="100">
        <f t="shared" si="1"/>
        <v>0.74544857024263989</v>
      </c>
      <c r="L3" s="15">
        <v>6.04395522</v>
      </c>
      <c r="M3" s="101">
        <v>74.606266873723328</v>
      </c>
      <c r="N3" s="91">
        <v>43.111908956229925</v>
      </c>
      <c r="P3" s="17">
        <v>3570314</v>
      </c>
      <c r="Q3" s="17" t="s">
        <v>14</v>
      </c>
      <c r="R3" s="17">
        <v>15625084</v>
      </c>
    </row>
    <row r="4" spans="1:18" ht="12.75" customHeight="1" x14ac:dyDescent="0.25">
      <c r="A4" s="18">
        <v>10</v>
      </c>
      <c r="B4" s="19" t="s">
        <v>15</v>
      </c>
      <c r="C4" s="98" t="s">
        <v>15</v>
      </c>
      <c r="D4" s="99">
        <v>367828</v>
      </c>
      <c r="E4" s="10">
        <v>101486.1</v>
      </c>
      <c r="F4" s="21">
        <f t="shared" si="0"/>
        <v>3.6244175310707574</v>
      </c>
      <c r="G4" s="89" t="s">
        <v>145</v>
      </c>
      <c r="H4" s="9" t="s">
        <v>146</v>
      </c>
      <c r="I4" s="9" t="s">
        <v>147</v>
      </c>
      <c r="J4" s="17">
        <v>78469</v>
      </c>
      <c r="K4" s="100">
        <f t="shared" si="1"/>
        <v>0.81737690232393412</v>
      </c>
      <c r="L4" s="15">
        <v>5.7350000000000003</v>
      </c>
      <c r="M4" s="101">
        <v>68.292682926829272</v>
      </c>
      <c r="N4" s="91">
        <v>26.962736849942299</v>
      </c>
      <c r="P4" s="17">
        <v>78469</v>
      </c>
      <c r="Q4" s="17" t="s">
        <v>15</v>
      </c>
      <c r="R4" s="17">
        <v>367828</v>
      </c>
    </row>
    <row r="5" spans="1:18" ht="12.75" customHeight="1" x14ac:dyDescent="0.25">
      <c r="A5" s="18">
        <v>14</v>
      </c>
      <c r="B5" s="19" t="s">
        <v>16</v>
      </c>
      <c r="C5" s="98" t="s">
        <v>38</v>
      </c>
      <c r="D5" s="99">
        <v>3308876</v>
      </c>
      <c r="E5" s="20">
        <v>164707.79999999999</v>
      </c>
      <c r="F5" s="21">
        <f t="shared" si="0"/>
        <v>20.08937038804477</v>
      </c>
      <c r="G5" s="93" t="s">
        <v>148</v>
      </c>
      <c r="H5" s="9" t="s">
        <v>149</v>
      </c>
      <c r="I5" s="9" t="s">
        <v>141</v>
      </c>
      <c r="J5" s="17">
        <v>691612</v>
      </c>
      <c r="K5" s="100">
        <f t="shared" si="1"/>
        <v>0.67026863582928797</v>
      </c>
      <c r="L5" s="15">
        <v>5.8126923100000001</v>
      </c>
      <c r="M5" s="101">
        <v>67.931061692636888</v>
      </c>
      <c r="N5" s="91">
        <v>45.873680342440586</v>
      </c>
      <c r="P5" s="17">
        <v>691612</v>
      </c>
      <c r="Q5" s="17" t="s">
        <v>38</v>
      </c>
      <c r="R5" s="17">
        <v>3308876</v>
      </c>
    </row>
    <row r="6" spans="1:18" ht="12.75" customHeight="1" x14ac:dyDescent="0.25">
      <c r="A6" s="18">
        <v>18</v>
      </c>
      <c r="B6" s="19" t="s">
        <v>17</v>
      </c>
      <c r="C6" s="98" t="s">
        <v>17</v>
      </c>
      <c r="D6" s="99">
        <v>992595</v>
      </c>
      <c r="E6" s="10">
        <v>89123.3</v>
      </c>
      <c r="F6" s="21">
        <f t="shared" si="0"/>
        <v>11.13732323646005</v>
      </c>
      <c r="G6" s="89" t="s">
        <v>150</v>
      </c>
      <c r="H6" s="9" t="s">
        <v>151</v>
      </c>
      <c r="I6" s="9" t="s">
        <v>152</v>
      </c>
      <c r="J6" s="17">
        <v>200020</v>
      </c>
      <c r="K6" s="100">
        <f t="shared" si="1"/>
        <v>0.74690903930962638</v>
      </c>
      <c r="L6" s="15">
        <v>4.3296000000000001</v>
      </c>
      <c r="M6" s="101">
        <v>77.73104458801825</v>
      </c>
      <c r="N6" s="91">
        <v>26.76082914210826</v>
      </c>
      <c r="P6" s="17">
        <v>200020</v>
      </c>
      <c r="Q6" s="17" t="s">
        <v>17</v>
      </c>
      <c r="R6" s="17">
        <v>992595</v>
      </c>
    </row>
    <row r="7" spans="1:18" ht="12.75" customHeight="1" x14ac:dyDescent="0.25">
      <c r="A7" s="18">
        <v>22</v>
      </c>
      <c r="B7" s="19" t="s">
        <v>18</v>
      </c>
      <c r="C7" s="98" t="s">
        <v>18</v>
      </c>
      <c r="D7" s="99">
        <v>1055259</v>
      </c>
      <c r="E7" s="20">
        <v>99763.3</v>
      </c>
      <c r="F7" s="21">
        <f t="shared" si="0"/>
        <v>10.577627243685804</v>
      </c>
      <c r="G7" s="93" t="s">
        <v>153</v>
      </c>
      <c r="H7" s="9" t="s">
        <v>154</v>
      </c>
      <c r="I7" s="9" t="s">
        <v>155</v>
      </c>
      <c r="J7" s="17">
        <v>224060</v>
      </c>
      <c r="K7" s="100">
        <f t="shared" si="1"/>
        <v>0.77684781327360608</v>
      </c>
      <c r="L7" s="15">
        <v>3.93</v>
      </c>
      <c r="M7" s="101">
        <v>82.36437270449693</v>
      </c>
      <c r="N7" s="91">
        <v>22.922720165289771</v>
      </c>
      <c r="P7" s="17">
        <v>224060</v>
      </c>
      <c r="Q7" s="17" t="s">
        <v>18</v>
      </c>
      <c r="R7" s="17">
        <v>1055259</v>
      </c>
    </row>
    <row r="8" spans="1:18" ht="12.75" customHeight="1" x14ac:dyDescent="0.25">
      <c r="A8" s="18">
        <v>26</v>
      </c>
      <c r="B8" s="19" t="s">
        <v>19</v>
      </c>
      <c r="C8" s="98" t="s">
        <v>19</v>
      </c>
      <c r="D8" s="99">
        <v>509108</v>
      </c>
      <c r="E8" s="10">
        <v>224302.3</v>
      </c>
      <c r="F8" s="21">
        <f t="shared" si="0"/>
        <v>2.2697404351181421</v>
      </c>
      <c r="G8" s="89" t="s">
        <v>156</v>
      </c>
      <c r="H8" s="9" t="s">
        <v>157</v>
      </c>
      <c r="I8" s="9" t="s">
        <v>158</v>
      </c>
      <c r="J8" s="17">
        <v>106103</v>
      </c>
      <c r="K8" s="100">
        <f t="shared" si="1"/>
        <v>0.67510148505401935</v>
      </c>
      <c r="L8" s="15">
        <v>5.6586666699999997</v>
      </c>
      <c r="M8" s="101">
        <v>81.522138639092404</v>
      </c>
      <c r="N8" s="91">
        <v>27.845104185874973</v>
      </c>
      <c r="P8" s="17">
        <v>106103</v>
      </c>
      <c r="Q8" s="17" t="s">
        <v>19</v>
      </c>
      <c r="R8" s="17">
        <v>509108</v>
      </c>
    </row>
    <row r="9" spans="1:18" ht="12.75" customHeight="1" x14ac:dyDescent="0.25">
      <c r="A9" s="18">
        <v>30</v>
      </c>
      <c r="B9" s="19" t="s">
        <v>20</v>
      </c>
      <c r="C9" s="98" t="s">
        <v>39</v>
      </c>
      <c r="D9" s="99">
        <v>1235994</v>
      </c>
      <c r="E9" s="20">
        <v>78383.7</v>
      </c>
      <c r="F9" s="21">
        <f t="shared" si="0"/>
        <v>15.768507993371072</v>
      </c>
      <c r="G9" s="93" t="s">
        <v>159</v>
      </c>
      <c r="H9" s="9" t="s">
        <v>160</v>
      </c>
      <c r="I9" s="9" t="s">
        <v>161</v>
      </c>
      <c r="J9" s="17">
        <v>276244</v>
      </c>
      <c r="K9" s="100">
        <f t="shared" si="1"/>
        <v>0.73641305072230023</v>
      </c>
      <c r="L9" s="15">
        <v>5.5882352900000001</v>
      </c>
      <c r="M9" s="101">
        <v>71.114800924998164</v>
      </c>
      <c r="N9" s="91">
        <v>39.146898386982379</v>
      </c>
      <c r="P9" s="17">
        <v>276244</v>
      </c>
      <c r="Q9" s="17" t="s">
        <v>39</v>
      </c>
      <c r="R9" s="17">
        <v>1235994</v>
      </c>
    </row>
    <row r="10" spans="1:18" ht="12.75" customHeight="1" x14ac:dyDescent="0.25">
      <c r="A10" s="18">
        <v>34</v>
      </c>
      <c r="B10" s="19" t="s">
        <v>21</v>
      </c>
      <c r="C10" s="98" t="s">
        <v>21</v>
      </c>
      <c r="D10" s="99">
        <v>530162</v>
      </c>
      <c r="E10" s="10">
        <v>75488.3</v>
      </c>
      <c r="F10" s="21">
        <f t="shared" si="0"/>
        <v>7.0231015932270298</v>
      </c>
      <c r="G10" s="89" t="s">
        <v>162</v>
      </c>
      <c r="H10" s="9" t="s">
        <v>163</v>
      </c>
      <c r="I10" s="9" t="s">
        <v>164</v>
      </c>
      <c r="J10" s="17">
        <v>107049</v>
      </c>
      <c r="K10" s="100">
        <f t="shared" si="1"/>
        <v>0.76298439805278573</v>
      </c>
      <c r="L10" s="15">
        <v>3.55</v>
      </c>
      <c r="M10" s="101">
        <v>82.628327498397454</v>
      </c>
      <c r="N10" s="91">
        <v>22.195472511678048</v>
      </c>
      <c r="P10" s="17">
        <v>107049</v>
      </c>
      <c r="Q10" s="17" t="s">
        <v>21</v>
      </c>
      <c r="R10" s="17">
        <v>530162</v>
      </c>
    </row>
    <row r="11" spans="1:18" ht="12.75" customHeight="1" x14ac:dyDescent="0.25">
      <c r="A11" s="18">
        <v>38</v>
      </c>
      <c r="B11" s="19" t="s">
        <v>22</v>
      </c>
      <c r="C11" s="98" t="s">
        <v>22</v>
      </c>
      <c r="D11" s="99">
        <v>673307</v>
      </c>
      <c r="E11" s="20">
        <v>53244.2</v>
      </c>
      <c r="F11" s="21">
        <f t="shared" si="0"/>
        <v>12.645640276311786</v>
      </c>
      <c r="G11" s="93" t="s">
        <v>165</v>
      </c>
      <c r="H11" s="9" t="s">
        <v>166</v>
      </c>
      <c r="I11" s="9" t="s">
        <v>103</v>
      </c>
      <c r="J11" s="17">
        <v>125988</v>
      </c>
      <c r="K11" s="100">
        <f t="shared" si="1"/>
        <v>0.72145679436522936</v>
      </c>
      <c r="L11" s="15">
        <v>4.3406250000000002</v>
      </c>
      <c r="M11" s="101">
        <v>74.02515584243335</v>
      </c>
      <c r="N11" s="91">
        <v>24.832862115072523</v>
      </c>
      <c r="P11" s="17">
        <v>125988</v>
      </c>
      <c r="Q11" s="17" t="s">
        <v>22</v>
      </c>
      <c r="R11" s="17">
        <v>673307</v>
      </c>
    </row>
    <row r="12" spans="1:18" ht="12.75" customHeight="1" x14ac:dyDescent="0.25">
      <c r="A12" s="18">
        <v>42</v>
      </c>
      <c r="B12" s="19" t="s">
        <v>23</v>
      </c>
      <c r="C12" s="98" t="s">
        <v>23</v>
      </c>
      <c r="D12" s="99">
        <v>318951</v>
      </c>
      <c r="E12" s="10">
        <v>143492.5</v>
      </c>
      <c r="F12" s="21">
        <f t="shared" si="0"/>
        <v>2.2227712249769151</v>
      </c>
      <c r="G12" s="89" t="s">
        <v>167</v>
      </c>
      <c r="H12" s="9" t="s">
        <v>168</v>
      </c>
      <c r="I12" s="9" t="s">
        <v>169</v>
      </c>
      <c r="J12" s="17">
        <v>77597</v>
      </c>
      <c r="K12" s="100">
        <f t="shared" si="1"/>
        <v>0.72066608466296411</v>
      </c>
      <c r="L12" s="15">
        <v>6.0131818199999998</v>
      </c>
      <c r="M12" s="101">
        <v>65.341647181086003</v>
      </c>
      <c r="N12" s="91">
        <v>45.172648796001816</v>
      </c>
      <c r="P12" s="17">
        <v>77597</v>
      </c>
      <c r="Q12" s="17" t="s">
        <v>23</v>
      </c>
      <c r="R12" s="17">
        <v>318951</v>
      </c>
    </row>
    <row r="13" spans="1:18" ht="12.75" customHeight="1" x14ac:dyDescent="0.25">
      <c r="A13" s="18">
        <v>46</v>
      </c>
      <c r="B13" s="19" t="s">
        <v>24</v>
      </c>
      <c r="C13" s="98" t="s">
        <v>24</v>
      </c>
      <c r="D13" s="99">
        <v>333642</v>
      </c>
      <c r="E13" s="20">
        <v>91493.7</v>
      </c>
      <c r="F13" s="21">
        <f t="shared" si="0"/>
        <v>3.6466117339226636</v>
      </c>
      <c r="G13" s="93" t="s">
        <v>170</v>
      </c>
      <c r="H13" s="9" t="s">
        <v>171</v>
      </c>
      <c r="I13" s="9" t="s">
        <v>172</v>
      </c>
      <c r="J13" s="17">
        <v>70008</v>
      </c>
      <c r="K13" s="100">
        <f t="shared" si="1"/>
        <v>0.76849951150970941</v>
      </c>
      <c r="L13" s="15">
        <v>5.92</v>
      </c>
      <c r="M13" s="101">
        <v>64.883553217664272</v>
      </c>
      <c r="N13" s="91">
        <v>25.679638242338964</v>
      </c>
      <c r="P13" s="17">
        <v>70008</v>
      </c>
      <c r="Q13" s="17" t="s">
        <v>24</v>
      </c>
      <c r="R13" s="17">
        <v>333642</v>
      </c>
    </row>
    <row r="14" spans="1:18" ht="12.75" customHeight="1" x14ac:dyDescent="0.25">
      <c r="A14" s="18">
        <v>50</v>
      </c>
      <c r="B14" s="19" t="s">
        <v>25</v>
      </c>
      <c r="C14" s="98" t="s">
        <v>25</v>
      </c>
      <c r="D14" s="99">
        <v>1738929</v>
      </c>
      <c r="E14" s="10">
        <v>149069.20000000001</v>
      </c>
      <c r="F14" s="21">
        <f t="shared" si="0"/>
        <v>11.665246744464985</v>
      </c>
      <c r="G14" s="89" t="s">
        <v>173</v>
      </c>
      <c r="H14" s="9" t="s">
        <v>174</v>
      </c>
      <c r="I14" s="9" t="s">
        <v>175</v>
      </c>
      <c r="J14" s="17">
        <v>320380</v>
      </c>
      <c r="K14" s="100">
        <f t="shared" si="1"/>
        <v>0.64744028890087924</v>
      </c>
      <c r="L14" s="15">
        <v>5.9516666699999998</v>
      </c>
      <c r="M14" s="101">
        <v>77.071752098734208</v>
      </c>
      <c r="N14" s="91">
        <v>39.994080863476462</v>
      </c>
      <c r="P14" s="17">
        <v>320380</v>
      </c>
      <c r="Q14" s="17" t="s">
        <v>25</v>
      </c>
      <c r="R14" s="17">
        <v>1738929</v>
      </c>
    </row>
    <row r="15" spans="1:18" ht="12.75" customHeight="1" x14ac:dyDescent="0.25">
      <c r="A15" s="18">
        <v>54</v>
      </c>
      <c r="B15" s="19" t="s">
        <v>26</v>
      </c>
      <c r="C15" s="98" t="s">
        <v>26</v>
      </c>
      <c r="D15" s="99">
        <v>1101593</v>
      </c>
      <c r="E15" s="20">
        <v>29911.4</v>
      </c>
      <c r="F15" s="21">
        <f t="shared" si="0"/>
        <v>36.828533602572932</v>
      </c>
      <c r="G15" s="93" t="s">
        <v>176</v>
      </c>
      <c r="H15" s="9" t="s">
        <v>177</v>
      </c>
      <c r="I15" s="9" t="s">
        <v>178</v>
      </c>
      <c r="J15" s="17">
        <v>232822</v>
      </c>
      <c r="K15" s="100">
        <f t="shared" si="1"/>
        <v>0.76850864655573636</v>
      </c>
      <c r="L15" s="15">
        <v>4.5305882400000002</v>
      </c>
      <c r="M15" s="101">
        <v>88.974358974358978</v>
      </c>
      <c r="N15" s="91">
        <v>19.354064381431932</v>
      </c>
      <c r="P15" s="17">
        <v>232822</v>
      </c>
      <c r="Q15" s="17" t="s">
        <v>26</v>
      </c>
      <c r="R15" s="17">
        <v>1101593</v>
      </c>
    </row>
    <row r="16" spans="1:18" ht="12.75" customHeight="1" x14ac:dyDescent="0.25">
      <c r="A16" s="18">
        <v>58</v>
      </c>
      <c r="B16" s="19" t="s">
        <v>27</v>
      </c>
      <c r="C16" s="98" t="s">
        <v>40</v>
      </c>
      <c r="D16" s="99">
        <v>551266</v>
      </c>
      <c r="E16" s="10">
        <v>94422</v>
      </c>
      <c r="F16" s="21">
        <f t="shared" si="0"/>
        <v>5.8383215775984407</v>
      </c>
      <c r="G16" s="89" t="s">
        <v>179</v>
      </c>
      <c r="H16" s="9" t="s">
        <v>180</v>
      </c>
      <c r="I16" s="9" t="s">
        <v>181</v>
      </c>
      <c r="J16" s="17">
        <v>116515</v>
      </c>
      <c r="K16" s="100">
        <f t="shared" si="1"/>
        <v>0.68515262529622423</v>
      </c>
      <c r="L16" s="15">
        <v>5.8043750000000003</v>
      </c>
      <c r="M16" s="101">
        <v>80.215836794784167</v>
      </c>
      <c r="N16" s="91">
        <v>24.702456058983611</v>
      </c>
      <c r="P16" s="17">
        <v>116515</v>
      </c>
      <c r="Q16" s="17" t="s">
        <v>40</v>
      </c>
      <c r="R16" s="17">
        <v>551266</v>
      </c>
    </row>
    <row r="17" spans="1:18" ht="12.75" customHeight="1" x14ac:dyDescent="0.25">
      <c r="A17" s="18">
        <v>62</v>
      </c>
      <c r="B17" s="19" t="s">
        <v>28</v>
      </c>
      <c r="C17" s="98" t="s">
        <v>41</v>
      </c>
      <c r="D17" s="99">
        <v>638645</v>
      </c>
      <c r="E17" s="20">
        <v>202168.6</v>
      </c>
      <c r="F17" s="21">
        <f t="shared" si="0"/>
        <v>3.1589722637442215</v>
      </c>
      <c r="G17" s="93" t="s">
        <v>182</v>
      </c>
      <c r="H17" s="9" t="s">
        <v>183</v>
      </c>
      <c r="I17" s="9" t="s">
        <v>184</v>
      </c>
      <c r="J17" s="17">
        <v>134966</v>
      </c>
      <c r="K17" s="100">
        <f t="shared" si="1"/>
        <v>0.67757757707503929</v>
      </c>
      <c r="L17" s="15">
        <v>5.54692308</v>
      </c>
      <c r="M17" s="101">
        <v>78.040068333592174</v>
      </c>
      <c r="N17" s="91">
        <v>32.789625499354308</v>
      </c>
      <c r="P17" s="17">
        <v>134966</v>
      </c>
      <c r="Q17" s="17" t="s">
        <v>41</v>
      </c>
      <c r="R17" s="17">
        <v>638645</v>
      </c>
    </row>
    <row r="18" spans="1:18" ht="12.75" customHeight="1" x14ac:dyDescent="0.25">
      <c r="A18" s="18">
        <v>66</v>
      </c>
      <c r="B18" s="19" t="s">
        <v>29</v>
      </c>
      <c r="C18" s="98" t="s">
        <v>29</v>
      </c>
      <c r="D18" s="99">
        <v>1214441</v>
      </c>
      <c r="E18" s="10">
        <v>155340.5</v>
      </c>
      <c r="F18" s="21">
        <f t="shared" si="0"/>
        <v>7.8179290011297766</v>
      </c>
      <c r="G18" s="89" t="s">
        <v>185</v>
      </c>
      <c r="H18" s="9" t="s">
        <v>186</v>
      </c>
      <c r="I18" s="9" t="s">
        <v>187</v>
      </c>
      <c r="J18" s="17">
        <v>216978</v>
      </c>
      <c r="K18" s="100">
        <f t="shared" si="1"/>
        <v>0.72375697979279108</v>
      </c>
      <c r="L18" s="15">
        <v>4.6017391300000003</v>
      </c>
      <c r="M18" s="101">
        <v>85.852688032524554</v>
      </c>
      <c r="N18" s="91">
        <v>22.436053207112593</v>
      </c>
      <c r="P18" s="17">
        <v>216978</v>
      </c>
      <c r="Q18" s="17" t="s">
        <v>29</v>
      </c>
      <c r="R18" s="17">
        <v>1214441</v>
      </c>
    </row>
    <row r="19" spans="1:18" ht="12.75" customHeight="1" x14ac:dyDescent="0.25">
      <c r="A19" s="18">
        <v>70</v>
      </c>
      <c r="B19" s="19" t="s">
        <v>30</v>
      </c>
      <c r="C19" s="98" t="s">
        <v>30</v>
      </c>
      <c r="D19" s="99">
        <v>681055</v>
      </c>
      <c r="E19" s="20">
        <v>88296.2</v>
      </c>
      <c r="F19" s="21">
        <f t="shared" si="0"/>
        <v>7.7132991000745221</v>
      </c>
      <c r="G19" s="93" t="s">
        <v>188</v>
      </c>
      <c r="H19" s="9" t="s">
        <v>189</v>
      </c>
      <c r="I19" s="9" t="s">
        <v>190</v>
      </c>
      <c r="J19" s="17">
        <v>120994</v>
      </c>
      <c r="K19" s="100">
        <f t="shared" si="1"/>
        <v>0.6829838277214868</v>
      </c>
      <c r="L19" s="15">
        <v>5.40473684</v>
      </c>
      <c r="M19" s="101">
        <v>79.946585831722828</v>
      </c>
      <c r="N19" s="91">
        <v>30.268728142830849</v>
      </c>
      <c r="P19" s="17">
        <v>120994</v>
      </c>
      <c r="Q19" s="17" t="s">
        <v>30</v>
      </c>
      <c r="R19" s="17">
        <v>681055</v>
      </c>
    </row>
    <row r="20" spans="1:18" ht="12.75" customHeight="1" x14ac:dyDescent="0.25">
      <c r="A20" s="18">
        <v>74</v>
      </c>
      <c r="B20" s="19" t="s">
        <v>31</v>
      </c>
      <c r="C20" s="98" t="s">
        <v>31</v>
      </c>
      <c r="D20" s="99">
        <v>432310</v>
      </c>
      <c r="E20" s="10">
        <v>75347.100000000006</v>
      </c>
      <c r="F20" s="21">
        <f t="shared" si="0"/>
        <v>5.7375798139543521</v>
      </c>
      <c r="G20" s="89" t="s">
        <v>191</v>
      </c>
      <c r="H20" s="9" t="s">
        <v>192</v>
      </c>
      <c r="I20" s="9" t="s">
        <v>193</v>
      </c>
      <c r="J20" s="17">
        <v>90969</v>
      </c>
      <c r="K20" s="100">
        <f t="shared" si="1"/>
        <v>0.71673153590394101</v>
      </c>
      <c r="L20" s="15">
        <v>5.37</v>
      </c>
      <c r="M20" s="101">
        <v>70.142532315287497</v>
      </c>
      <c r="N20" s="91">
        <v>31.269403815184365</v>
      </c>
      <c r="P20" s="17">
        <v>90969</v>
      </c>
      <c r="Q20" s="17" t="s">
        <v>31</v>
      </c>
      <c r="R20" s="17">
        <v>432310</v>
      </c>
    </row>
    <row r="21" spans="1:18" ht="12.75" customHeight="1" x14ac:dyDescent="0.25">
      <c r="A21" s="18">
        <v>78</v>
      </c>
      <c r="B21" s="19" t="s">
        <v>32</v>
      </c>
      <c r="C21" s="98" t="s">
        <v>32</v>
      </c>
      <c r="D21" s="99">
        <v>273964</v>
      </c>
      <c r="E21" s="20">
        <v>244457.5</v>
      </c>
      <c r="F21" s="21">
        <f t="shared" si="0"/>
        <v>1.1207019625088206</v>
      </c>
      <c r="G21" s="93" t="s">
        <v>194</v>
      </c>
      <c r="H21" s="9" t="s">
        <v>195</v>
      </c>
      <c r="I21" s="9" t="s">
        <v>196</v>
      </c>
      <c r="J21" s="17">
        <v>50225</v>
      </c>
      <c r="K21" s="100">
        <f t="shared" si="1"/>
        <v>0.61402758081079756</v>
      </c>
      <c r="L21" s="15">
        <v>6.9957142899999996</v>
      </c>
      <c r="M21" s="101">
        <v>99.27262052319135</v>
      </c>
      <c r="N21" s="91">
        <v>18.908108669679496</v>
      </c>
      <c r="P21" s="17">
        <v>50225</v>
      </c>
      <c r="Q21" s="17" t="s">
        <v>32</v>
      </c>
      <c r="R21" s="17">
        <v>273964</v>
      </c>
    </row>
    <row r="22" spans="1:18" ht="12.75" customHeight="1" x14ac:dyDescent="0.25">
      <c r="A22" s="18">
        <v>82</v>
      </c>
      <c r="B22" s="19" t="s">
        <v>33</v>
      </c>
      <c r="C22" s="98" t="s">
        <v>33</v>
      </c>
      <c r="D22" s="99">
        <v>3194537</v>
      </c>
      <c r="E22" s="10">
        <v>133249.1</v>
      </c>
      <c r="F22" s="21">
        <f t="shared" si="0"/>
        <v>23.974173183908935</v>
      </c>
      <c r="G22" s="89" t="s">
        <v>197</v>
      </c>
      <c r="H22" s="9" t="s">
        <v>198</v>
      </c>
      <c r="I22" s="9" t="s">
        <v>199</v>
      </c>
      <c r="J22" s="17">
        <v>749418</v>
      </c>
      <c r="K22" s="100">
        <f t="shared" si="1"/>
        <v>0.73201292859675493</v>
      </c>
      <c r="L22" s="15">
        <v>5.8684210500000002</v>
      </c>
      <c r="M22" s="101">
        <v>64.425026756894667</v>
      </c>
      <c r="N22" s="91">
        <v>50.441725833756678</v>
      </c>
      <c r="P22" s="17">
        <v>749418</v>
      </c>
      <c r="Q22" s="17" t="s">
        <v>33</v>
      </c>
      <c r="R22" s="17">
        <v>3194537</v>
      </c>
    </row>
    <row r="23" spans="1:18" ht="12.75" customHeight="1" x14ac:dyDescent="0.25">
      <c r="A23" s="18">
        <v>86</v>
      </c>
      <c r="B23" s="19" t="s">
        <v>34</v>
      </c>
      <c r="C23" s="98" t="s">
        <v>34</v>
      </c>
      <c r="D23" s="99">
        <v>874006</v>
      </c>
      <c r="E23" s="20">
        <v>136934.29999999999</v>
      </c>
      <c r="F23" s="21">
        <f t="shared" si="0"/>
        <v>6.3826667241151416</v>
      </c>
      <c r="G23" s="93" t="s">
        <v>200</v>
      </c>
      <c r="H23" s="9" t="s">
        <v>201</v>
      </c>
      <c r="I23" s="9" t="s">
        <v>202</v>
      </c>
      <c r="J23" s="17">
        <v>188045</v>
      </c>
      <c r="K23" s="100">
        <f t="shared" si="1"/>
        <v>0.86249283339066618</v>
      </c>
      <c r="L23" s="15">
        <v>3.9737037000000002</v>
      </c>
      <c r="M23" s="101">
        <v>77.422030817021735</v>
      </c>
      <c r="N23" s="91">
        <v>24.283099671571392</v>
      </c>
      <c r="P23" s="17">
        <v>188045</v>
      </c>
      <c r="Q23" s="17" t="s">
        <v>34</v>
      </c>
      <c r="R23" s="17">
        <v>874006</v>
      </c>
    </row>
    <row r="24" spans="1:18" ht="12.75" customHeight="1" x14ac:dyDescent="0.25">
      <c r="A24" s="18">
        <v>90</v>
      </c>
      <c r="B24" s="19" t="s">
        <v>35</v>
      </c>
      <c r="C24" s="98" t="s">
        <v>42</v>
      </c>
      <c r="D24" s="99">
        <v>1448188</v>
      </c>
      <c r="E24" s="20">
        <v>22592.1</v>
      </c>
      <c r="F24" s="21">
        <f t="shared" si="0"/>
        <v>64.101522213517114</v>
      </c>
      <c r="G24" s="93" t="s">
        <v>203</v>
      </c>
      <c r="H24" s="9" t="s">
        <v>204</v>
      </c>
      <c r="I24" s="9" t="s">
        <v>205</v>
      </c>
      <c r="J24" s="17">
        <v>286306</v>
      </c>
      <c r="K24" s="100">
        <f t="shared" si="1"/>
        <v>0.77686968507996457</v>
      </c>
      <c r="L24" s="15">
        <v>5.1482352899999997</v>
      </c>
      <c r="M24" s="101">
        <v>78.794036535550632</v>
      </c>
      <c r="N24" s="91">
        <v>28.529829528031343</v>
      </c>
      <c r="P24" s="17">
        <v>286306</v>
      </c>
      <c r="Q24" s="17" t="s">
        <v>42</v>
      </c>
      <c r="R24" s="17">
        <v>1448188</v>
      </c>
    </row>
    <row r="25" spans="1:18" ht="12.75" customHeight="1" x14ac:dyDescent="0.25">
      <c r="A25" s="18">
        <v>94</v>
      </c>
      <c r="B25" s="19" t="s">
        <v>36</v>
      </c>
      <c r="C25" s="98" t="s">
        <v>138</v>
      </c>
      <c r="D25" s="99">
        <v>127205</v>
      </c>
      <c r="E25" s="10">
        <v>910324.4</v>
      </c>
      <c r="F25" s="21">
        <f t="shared" si="0"/>
        <v>0.13973590074043934</v>
      </c>
      <c r="G25" s="89" t="s">
        <v>206</v>
      </c>
      <c r="H25" s="9" t="s">
        <v>207</v>
      </c>
      <c r="I25" s="9" t="s">
        <v>208</v>
      </c>
      <c r="J25" s="17">
        <v>25545</v>
      </c>
      <c r="K25" s="100">
        <f t="shared" si="1"/>
        <v>0.65573980901529927</v>
      </c>
      <c r="L25" s="15">
        <v>7.15</v>
      </c>
      <c r="M25" s="101">
        <v>69.279427942794271</v>
      </c>
      <c r="N25" s="91">
        <v>13.939272184594193</v>
      </c>
      <c r="P25" s="17">
        <v>25545</v>
      </c>
      <c r="Q25" s="17" t="s">
        <v>138</v>
      </c>
      <c r="R25" s="17">
        <v>127205</v>
      </c>
    </row>
    <row r="26" spans="1:18" ht="12.75" customHeight="1" x14ac:dyDescent="0.2"/>
    <row r="27" spans="1:18" ht="12.75" customHeight="1" x14ac:dyDescent="0.2"/>
    <row r="28" spans="1:18" ht="12.75" customHeight="1" x14ac:dyDescent="0.2"/>
    <row r="29" spans="1:18" ht="12.75" customHeight="1" x14ac:dyDescent="0.2">
      <c r="N29" s="102"/>
    </row>
    <row r="30" spans="1:18" ht="12.75" customHeight="1" x14ac:dyDescent="0.2">
      <c r="N30" s="102"/>
    </row>
    <row r="31" spans="1:18" ht="12.75" customHeight="1" x14ac:dyDescent="0.2">
      <c r="N31" s="102"/>
    </row>
    <row r="32" spans="1:18" ht="12.75" customHeight="1" x14ac:dyDescent="0.2">
      <c r="N32" s="102"/>
    </row>
    <row r="33" spans="14:14" ht="12.75" customHeight="1" x14ac:dyDescent="0.2">
      <c r="N33" s="102"/>
    </row>
    <row r="34" spans="14:14" ht="12.75" customHeight="1" x14ac:dyDescent="0.2">
      <c r="N34" s="102"/>
    </row>
    <row r="35" spans="14:14" ht="12.75" customHeight="1" x14ac:dyDescent="0.2">
      <c r="N35" s="102"/>
    </row>
    <row r="36" spans="14:14" ht="12.75" customHeight="1" x14ac:dyDescent="0.2">
      <c r="N36" s="102"/>
    </row>
    <row r="37" spans="14:14" ht="12.75" customHeight="1" x14ac:dyDescent="0.2">
      <c r="N37" s="102"/>
    </row>
    <row r="38" spans="14:14" ht="12.75" customHeight="1" x14ac:dyDescent="0.2">
      <c r="N38" s="102"/>
    </row>
    <row r="39" spans="14:14" ht="12.75" customHeight="1" x14ac:dyDescent="0.2">
      <c r="N39" s="102"/>
    </row>
    <row r="40" spans="14:14" ht="12.75" customHeight="1" x14ac:dyDescent="0.2">
      <c r="N40" s="102"/>
    </row>
    <row r="41" spans="14:14" ht="12.75" customHeight="1" x14ac:dyDescent="0.2">
      <c r="N41" s="102"/>
    </row>
    <row r="42" spans="14:14" ht="12.75" customHeight="1" x14ac:dyDescent="0.2">
      <c r="N42" s="102"/>
    </row>
    <row r="43" spans="14:14" ht="12.75" customHeight="1" x14ac:dyDescent="0.2">
      <c r="N43" s="102"/>
    </row>
    <row r="44" spans="14:14" ht="12.75" customHeight="1" x14ac:dyDescent="0.2">
      <c r="N44" s="102"/>
    </row>
    <row r="45" spans="14:14" ht="12.75" customHeight="1" x14ac:dyDescent="0.2">
      <c r="N45" s="102"/>
    </row>
    <row r="46" spans="14:14" ht="12.75" customHeight="1" x14ac:dyDescent="0.2">
      <c r="N46" s="102"/>
    </row>
    <row r="47" spans="14:14" ht="12.75" customHeight="1" x14ac:dyDescent="0.2">
      <c r="N47" s="102"/>
    </row>
    <row r="48" spans="14:14" ht="12.75" customHeight="1" x14ac:dyDescent="0.2">
      <c r="N48" s="102"/>
    </row>
    <row r="49" spans="14:14" ht="12.75" customHeight="1" x14ac:dyDescent="0.2">
      <c r="N49" s="102"/>
    </row>
    <row r="50" spans="14:14" ht="12.75" customHeight="1" x14ac:dyDescent="0.2">
      <c r="N50" s="102"/>
    </row>
    <row r="51" spans="14:14" ht="12.75" customHeight="1" x14ac:dyDescent="0.2">
      <c r="N51" s="102"/>
    </row>
    <row r="52" spans="14:14" ht="12.75" customHeight="1" x14ac:dyDescent="0.2">
      <c r="N52" s="102"/>
    </row>
    <row r="53" spans="14:14" ht="12.75" customHeight="1" x14ac:dyDescent="0.2"/>
    <row r="54" spans="14:14" ht="12.75" customHeight="1" x14ac:dyDescent="0.2"/>
    <row r="55" spans="14:14" ht="12.75" customHeight="1" x14ac:dyDescent="0.2"/>
    <row r="56" spans="14:14" ht="12.75" customHeight="1" x14ac:dyDescent="0.2"/>
    <row r="57" spans="14:14" ht="12.75" customHeight="1" x14ac:dyDescent="0.2"/>
    <row r="58" spans="14:14" ht="12.75" customHeight="1" x14ac:dyDescent="0.2"/>
    <row r="59" spans="14:14" ht="12.75" customHeight="1" x14ac:dyDescent="0.2"/>
    <row r="60" spans="14:14" ht="12.75" customHeight="1" x14ac:dyDescent="0.2"/>
    <row r="61" spans="14:14" ht="12.75" customHeight="1" x14ac:dyDescent="0.2"/>
    <row r="62" spans="14:14" ht="12.75" customHeight="1" x14ac:dyDescent="0.2"/>
    <row r="63" spans="14:14" ht="12.75" customHeight="1" x14ac:dyDescent="0.2"/>
    <row r="64" spans="14:1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F3:F2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25">
    <cfRule type="colorScale" priority="3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M1:M25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5703125" defaultRowHeight="15" customHeight="1" x14ac:dyDescent="0.2"/>
  <cols>
    <col min="1" max="1" width="23" customWidth="1"/>
    <col min="2" max="3" width="15.85546875" customWidth="1"/>
    <col min="4" max="4" width="11.42578125" customWidth="1"/>
    <col min="5" max="6" width="15.85546875" customWidth="1"/>
    <col min="7" max="7" width="11.42578125" customWidth="1"/>
    <col min="8" max="8" width="28.5703125" customWidth="1"/>
    <col min="9" max="9" width="15.85546875" customWidth="1"/>
    <col min="10" max="10" width="19" customWidth="1"/>
    <col min="11" max="26" width="10.5703125" customWidth="1"/>
  </cols>
  <sheetData>
    <row r="1" spans="1:10" ht="12.75" customHeight="1" x14ac:dyDescent="0.2">
      <c r="A1" s="17" t="s">
        <v>209</v>
      </c>
      <c r="B1" s="17" t="s">
        <v>210</v>
      </c>
      <c r="C1" s="17" t="s">
        <v>211</v>
      </c>
      <c r="D1" s="17" t="s">
        <v>212</v>
      </c>
      <c r="E1" s="17" t="s">
        <v>213</v>
      </c>
      <c r="F1" s="17" t="s">
        <v>214</v>
      </c>
      <c r="G1" s="17" t="s">
        <v>215</v>
      </c>
      <c r="H1" s="17" t="s">
        <v>216</v>
      </c>
      <c r="I1" s="17" t="s">
        <v>217</v>
      </c>
      <c r="J1" s="17" t="s">
        <v>218</v>
      </c>
    </row>
    <row r="2" spans="1:10" ht="12.75" customHeight="1" x14ac:dyDescent="0.2">
      <c r="A2" s="17" t="s">
        <v>219</v>
      </c>
      <c r="B2" s="17"/>
      <c r="C2" s="17" t="s">
        <v>220</v>
      </c>
      <c r="D2" s="17"/>
      <c r="E2" s="17" t="s">
        <v>221</v>
      </c>
      <c r="F2" s="17"/>
      <c r="G2" s="17"/>
      <c r="H2" s="17" t="s">
        <v>222</v>
      </c>
      <c r="I2" s="17"/>
      <c r="J2" s="17"/>
    </row>
    <row r="3" spans="1:10" ht="12.75" customHeight="1" x14ac:dyDescent="0.2">
      <c r="A3" s="17" t="s">
        <v>1</v>
      </c>
      <c r="B3" s="17" t="s">
        <v>223</v>
      </c>
      <c r="C3" s="17" t="s">
        <v>224</v>
      </c>
      <c r="D3" s="17" t="s">
        <v>225</v>
      </c>
      <c r="E3" s="17" t="s">
        <v>223</v>
      </c>
      <c r="F3" s="17" t="s">
        <v>224</v>
      </c>
      <c r="G3" s="17" t="s">
        <v>225</v>
      </c>
      <c r="H3" s="17" t="s">
        <v>223</v>
      </c>
      <c r="I3" s="17" t="s">
        <v>224</v>
      </c>
      <c r="J3" s="17" t="s">
        <v>226</v>
      </c>
    </row>
    <row r="4" spans="1:10" ht="12.75" customHeight="1" x14ac:dyDescent="0.2">
      <c r="A4" s="17"/>
      <c r="B4" s="17" t="s">
        <v>227</v>
      </c>
      <c r="C4" s="17" t="s">
        <v>228</v>
      </c>
      <c r="D4" s="17" t="s">
        <v>229</v>
      </c>
      <c r="E4" s="17" t="s">
        <v>230</v>
      </c>
      <c r="F4" s="17" t="s">
        <v>231</v>
      </c>
      <c r="G4" s="17" t="s">
        <v>232</v>
      </c>
      <c r="H4" s="17" t="s">
        <v>233</v>
      </c>
      <c r="I4" s="17" t="s">
        <v>234</v>
      </c>
      <c r="J4" s="17" t="s">
        <v>235</v>
      </c>
    </row>
    <row r="5" spans="1:10" ht="12.75" customHeight="1" x14ac:dyDescent="0.2">
      <c r="A5" s="17" t="s">
        <v>44</v>
      </c>
      <c r="B5" s="17" t="s">
        <v>45</v>
      </c>
      <c r="C5" s="17" t="s">
        <v>46</v>
      </c>
      <c r="D5" s="17" t="s">
        <v>47</v>
      </c>
      <c r="E5" s="17" t="s">
        <v>142</v>
      </c>
      <c r="F5" s="17" t="s">
        <v>143</v>
      </c>
      <c r="G5" s="17" t="s">
        <v>144</v>
      </c>
      <c r="H5" s="17" t="s">
        <v>236</v>
      </c>
      <c r="I5" s="17" t="s">
        <v>237</v>
      </c>
      <c r="J5" s="17" t="s">
        <v>238</v>
      </c>
    </row>
    <row r="6" spans="1:10" ht="12.75" customHeight="1" x14ac:dyDescent="0.2">
      <c r="A6" s="17" t="s">
        <v>48</v>
      </c>
      <c r="B6" s="17" t="s">
        <v>49</v>
      </c>
      <c r="C6" s="17" t="s">
        <v>50</v>
      </c>
      <c r="D6" s="17" t="s">
        <v>51</v>
      </c>
      <c r="E6" s="17" t="s">
        <v>139</v>
      </c>
      <c r="F6" s="17" t="s">
        <v>140</v>
      </c>
      <c r="G6" s="17" t="s">
        <v>141</v>
      </c>
      <c r="H6" s="17" t="s">
        <v>239</v>
      </c>
      <c r="I6" s="17" t="s">
        <v>240</v>
      </c>
      <c r="J6" s="17" t="s">
        <v>241</v>
      </c>
    </row>
    <row r="7" spans="1:10" ht="12.75" customHeight="1" x14ac:dyDescent="0.2">
      <c r="A7" s="17" t="s">
        <v>52</v>
      </c>
      <c r="B7" s="17" t="s">
        <v>53</v>
      </c>
      <c r="C7" s="17" t="s">
        <v>54</v>
      </c>
      <c r="D7" s="17" t="s">
        <v>55</v>
      </c>
      <c r="E7" s="17" t="s">
        <v>145</v>
      </c>
      <c r="F7" s="17" t="s">
        <v>146</v>
      </c>
      <c r="G7" s="17" t="s">
        <v>147</v>
      </c>
      <c r="H7" s="17" t="s">
        <v>242</v>
      </c>
      <c r="I7" s="17" t="s">
        <v>243</v>
      </c>
      <c r="J7" s="17" t="s">
        <v>244</v>
      </c>
    </row>
    <row r="8" spans="1:10" ht="12.75" customHeight="1" x14ac:dyDescent="0.2">
      <c r="A8" s="17" t="s">
        <v>56</v>
      </c>
      <c r="B8" s="17" t="s">
        <v>57</v>
      </c>
      <c r="C8" s="17" t="s">
        <v>58</v>
      </c>
      <c r="D8" s="17" t="s">
        <v>59</v>
      </c>
      <c r="E8" s="17" t="s">
        <v>153</v>
      </c>
      <c r="F8" s="17" t="s">
        <v>154</v>
      </c>
      <c r="G8" s="17" t="s">
        <v>155</v>
      </c>
      <c r="H8" s="17" t="s">
        <v>245</v>
      </c>
      <c r="I8" s="17" t="s">
        <v>246</v>
      </c>
      <c r="J8" s="17" t="s">
        <v>247</v>
      </c>
    </row>
    <row r="9" spans="1:10" ht="12.75" customHeight="1" x14ac:dyDescent="0.2">
      <c r="A9" s="17" t="s">
        <v>60</v>
      </c>
      <c r="B9" s="17" t="s">
        <v>61</v>
      </c>
      <c r="C9" s="17" t="s">
        <v>62</v>
      </c>
      <c r="D9" s="17" t="s">
        <v>63</v>
      </c>
      <c r="E9" s="17" t="s">
        <v>156</v>
      </c>
      <c r="F9" s="17" t="s">
        <v>157</v>
      </c>
      <c r="G9" s="17" t="s">
        <v>158</v>
      </c>
      <c r="H9" s="17" t="s">
        <v>248</v>
      </c>
      <c r="I9" s="17" t="s">
        <v>249</v>
      </c>
      <c r="J9" s="17" t="s">
        <v>250</v>
      </c>
    </row>
    <row r="10" spans="1:10" ht="12.75" customHeight="1" x14ac:dyDescent="0.2">
      <c r="A10" s="17" t="s">
        <v>64</v>
      </c>
      <c r="B10" s="17" t="s">
        <v>65</v>
      </c>
      <c r="C10" s="17" t="s">
        <v>66</v>
      </c>
      <c r="D10" s="17" t="s">
        <v>67</v>
      </c>
      <c r="E10" s="17" t="s">
        <v>148</v>
      </c>
      <c r="F10" s="17" t="s">
        <v>149</v>
      </c>
      <c r="G10" s="17" t="s">
        <v>141</v>
      </c>
      <c r="H10" s="17" t="s">
        <v>202</v>
      </c>
      <c r="I10" s="17" t="s">
        <v>251</v>
      </c>
      <c r="J10" s="17" t="s">
        <v>252</v>
      </c>
    </row>
    <row r="11" spans="1:10" ht="12.75" customHeight="1" x14ac:dyDescent="0.2">
      <c r="A11" s="17" t="s">
        <v>68</v>
      </c>
      <c r="B11" s="17" t="s">
        <v>69</v>
      </c>
      <c r="C11" s="17" t="s">
        <v>70</v>
      </c>
      <c r="D11" s="17" t="s">
        <v>71</v>
      </c>
      <c r="E11" s="17" t="s">
        <v>150</v>
      </c>
      <c r="F11" s="17" t="s">
        <v>151</v>
      </c>
      <c r="G11" s="17" t="s">
        <v>152</v>
      </c>
      <c r="H11" s="17" t="s">
        <v>253</v>
      </c>
      <c r="I11" s="17" t="s">
        <v>254</v>
      </c>
      <c r="J11" s="17" t="s">
        <v>255</v>
      </c>
    </row>
    <row r="12" spans="1:10" ht="12.75" customHeight="1" x14ac:dyDescent="0.2">
      <c r="A12" s="17" t="s">
        <v>72</v>
      </c>
      <c r="B12" s="17" t="s">
        <v>73</v>
      </c>
      <c r="C12" s="17" t="s">
        <v>74</v>
      </c>
      <c r="D12" s="17" t="s">
        <v>75</v>
      </c>
      <c r="E12" s="17" t="s">
        <v>159</v>
      </c>
      <c r="F12" s="17" t="s">
        <v>160</v>
      </c>
      <c r="G12" s="17" t="s">
        <v>161</v>
      </c>
      <c r="H12" s="17" t="s">
        <v>55</v>
      </c>
      <c r="I12" s="17" t="s">
        <v>256</v>
      </c>
      <c r="J12" s="17" t="s">
        <v>257</v>
      </c>
    </row>
    <row r="13" spans="1:10" ht="12.75" customHeight="1" x14ac:dyDescent="0.2">
      <c r="A13" s="17" t="s">
        <v>76</v>
      </c>
      <c r="B13" s="17" t="s">
        <v>77</v>
      </c>
      <c r="C13" s="17" t="s">
        <v>78</v>
      </c>
      <c r="D13" s="17" t="s">
        <v>79</v>
      </c>
      <c r="E13" s="17" t="s">
        <v>162</v>
      </c>
      <c r="F13" s="17" t="s">
        <v>163</v>
      </c>
      <c r="G13" s="17" t="s">
        <v>164</v>
      </c>
      <c r="H13" s="17" t="s">
        <v>258</v>
      </c>
      <c r="I13" s="17" t="s">
        <v>259</v>
      </c>
      <c r="J13" s="17" t="s">
        <v>260</v>
      </c>
    </row>
    <row r="14" spans="1:10" ht="12.75" customHeight="1" x14ac:dyDescent="0.2">
      <c r="A14" s="17" t="s">
        <v>80</v>
      </c>
      <c r="B14" s="17" t="s">
        <v>81</v>
      </c>
      <c r="C14" s="17" t="s">
        <v>82</v>
      </c>
      <c r="D14" s="17" t="s">
        <v>83</v>
      </c>
      <c r="E14" s="17" t="s">
        <v>165</v>
      </c>
      <c r="F14" s="17" t="s">
        <v>166</v>
      </c>
      <c r="G14" s="17" t="s">
        <v>103</v>
      </c>
      <c r="H14" s="17" t="s">
        <v>261</v>
      </c>
      <c r="I14" s="17" t="s">
        <v>262</v>
      </c>
      <c r="J14" s="17" t="s">
        <v>263</v>
      </c>
    </row>
    <row r="15" spans="1:10" ht="12.75" customHeight="1" x14ac:dyDescent="0.2">
      <c r="A15" s="17" t="s">
        <v>84</v>
      </c>
      <c r="B15" s="17" t="s">
        <v>85</v>
      </c>
      <c r="C15" s="17" t="s">
        <v>86</v>
      </c>
      <c r="D15" s="17" t="s">
        <v>87</v>
      </c>
      <c r="E15" s="17" t="s">
        <v>167</v>
      </c>
      <c r="F15" s="17" t="s">
        <v>168</v>
      </c>
      <c r="G15" s="17" t="s">
        <v>169</v>
      </c>
      <c r="H15" s="17" t="s">
        <v>264</v>
      </c>
      <c r="I15" s="17" t="s">
        <v>265</v>
      </c>
      <c r="J15" s="17" t="s">
        <v>266</v>
      </c>
    </row>
    <row r="16" spans="1:10" ht="12.75" customHeight="1" x14ac:dyDescent="0.2">
      <c r="A16" s="17" t="s">
        <v>88</v>
      </c>
      <c r="B16" s="17" t="s">
        <v>89</v>
      </c>
      <c r="C16" s="17" t="s">
        <v>90</v>
      </c>
      <c r="D16" s="17" t="s">
        <v>91</v>
      </c>
      <c r="E16" s="17" t="s">
        <v>170</v>
      </c>
      <c r="F16" s="17" t="s">
        <v>171</v>
      </c>
      <c r="G16" s="17" t="s">
        <v>172</v>
      </c>
      <c r="H16" s="17" t="s">
        <v>267</v>
      </c>
      <c r="I16" s="17" t="s">
        <v>268</v>
      </c>
      <c r="J16" s="17" t="s">
        <v>269</v>
      </c>
    </row>
    <row r="17" spans="1:10" ht="12.75" customHeight="1" x14ac:dyDescent="0.2">
      <c r="A17" s="17" t="s">
        <v>92</v>
      </c>
      <c r="B17" s="17" t="s">
        <v>93</v>
      </c>
      <c r="C17" s="17" t="s">
        <v>94</v>
      </c>
      <c r="D17" s="17" t="s">
        <v>95</v>
      </c>
      <c r="E17" s="17" t="s">
        <v>173</v>
      </c>
      <c r="F17" s="17" t="s">
        <v>174</v>
      </c>
      <c r="G17" s="17" t="s">
        <v>175</v>
      </c>
      <c r="H17" s="17" t="s">
        <v>270</v>
      </c>
      <c r="I17" s="17" t="s">
        <v>271</v>
      </c>
      <c r="J17" s="17" t="s">
        <v>272</v>
      </c>
    </row>
    <row r="18" spans="1:10" ht="12.75" customHeight="1" x14ac:dyDescent="0.2">
      <c r="A18" s="17" t="s">
        <v>96</v>
      </c>
      <c r="B18" s="17" t="s">
        <v>97</v>
      </c>
      <c r="C18" s="17" t="s">
        <v>98</v>
      </c>
      <c r="D18" s="17" t="s">
        <v>99</v>
      </c>
      <c r="E18" s="17" t="s">
        <v>176</v>
      </c>
      <c r="F18" s="17" t="s">
        <v>177</v>
      </c>
      <c r="G18" s="17" t="s">
        <v>178</v>
      </c>
      <c r="H18" s="17" t="s">
        <v>273</v>
      </c>
      <c r="I18" s="17" t="s">
        <v>274</v>
      </c>
      <c r="J18" s="17" t="s">
        <v>275</v>
      </c>
    </row>
    <row r="19" spans="1:10" ht="12.75" customHeight="1" x14ac:dyDescent="0.2">
      <c r="A19" s="17" t="s">
        <v>100</v>
      </c>
      <c r="B19" s="17" t="s">
        <v>101</v>
      </c>
      <c r="C19" s="17" t="s">
        <v>102</v>
      </c>
      <c r="D19" s="17" t="s">
        <v>103</v>
      </c>
      <c r="E19" s="17" t="s">
        <v>179</v>
      </c>
      <c r="F19" s="17" t="s">
        <v>180</v>
      </c>
      <c r="G19" s="17" t="s">
        <v>181</v>
      </c>
      <c r="H19" s="17" t="s">
        <v>276</v>
      </c>
      <c r="I19" s="17" t="s">
        <v>277</v>
      </c>
      <c r="J19" s="17" t="s">
        <v>252</v>
      </c>
    </row>
    <row r="20" spans="1:10" ht="12.75" customHeight="1" x14ac:dyDescent="0.2">
      <c r="A20" s="17" t="s">
        <v>104</v>
      </c>
      <c r="B20" s="17" t="s">
        <v>105</v>
      </c>
      <c r="C20" s="17" t="s">
        <v>106</v>
      </c>
      <c r="D20" s="17" t="s">
        <v>107</v>
      </c>
      <c r="E20" s="17" t="s">
        <v>182</v>
      </c>
      <c r="F20" s="17" t="s">
        <v>183</v>
      </c>
      <c r="G20" s="17" t="s">
        <v>184</v>
      </c>
      <c r="H20" s="17" t="s">
        <v>278</v>
      </c>
      <c r="I20" s="17" t="s">
        <v>279</v>
      </c>
      <c r="J20" s="17" t="s">
        <v>280</v>
      </c>
    </row>
    <row r="21" spans="1:10" ht="12.75" customHeight="1" x14ac:dyDescent="0.2">
      <c r="A21" s="17" t="s">
        <v>108</v>
      </c>
      <c r="B21" s="17" t="s">
        <v>109</v>
      </c>
      <c r="C21" s="17" t="s">
        <v>110</v>
      </c>
      <c r="D21" s="17" t="s">
        <v>111</v>
      </c>
      <c r="E21" s="17" t="s">
        <v>185</v>
      </c>
      <c r="F21" s="17" t="s">
        <v>186</v>
      </c>
      <c r="G21" s="17" t="s">
        <v>187</v>
      </c>
      <c r="H21" s="17" t="s">
        <v>281</v>
      </c>
      <c r="I21" s="17" t="s">
        <v>282</v>
      </c>
      <c r="J21" s="17" t="s">
        <v>283</v>
      </c>
    </row>
    <row r="22" spans="1:10" ht="12.75" customHeight="1" x14ac:dyDescent="0.2">
      <c r="A22" s="17" t="s">
        <v>112</v>
      </c>
      <c r="B22" s="17" t="s">
        <v>113</v>
      </c>
      <c r="C22" s="17" t="s">
        <v>114</v>
      </c>
      <c r="D22" s="17" t="s">
        <v>115</v>
      </c>
      <c r="E22" s="17" t="s">
        <v>188</v>
      </c>
      <c r="F22" s="17" t="s">
        <v>189</v>
      </c>
      <c r="G22" s="17" t="s">
        <v>190</v>
      </c>
      <c r="H22" s="17" t="s">
        <v>284</v>
      </c>
      <c r="I22" s="17" t="s">
        <v>285</v>
      </c>
      <c r="J22" s="17" t="s">
        <v>286</v>
      </c>
    </row>
    <row r="23" spans="1:10" ht="12.75" customHeight="1" x14ac:dyDescent="0.2">
      <c r="A23" s="17" t="s">
        <v>116</v>
      </c>
      <c r="B23" s="17" t="s">
        <v>117</v>
      </c>
      <c r="C23" s="17" t="s">
        <v>118</v>
      </c>
      <c r="D23" s="17" t="s">
        <v>47</v>
      </c>
      <c r="E23" s="17" t="s">
        <v>191</v>
      </c>
      <c r="F23" s="17" t="s">
        <v>192</v>
      </c>
      <c r="G23" s="17" t="s">
        <v>193</v>
      </c>
      <c r="H23" s="17" t="s">
        <v>287</v>
      </c>
      <c r="I23" s="17" t="s">
        <v>288</v>
      </c>
      <c r="J23" s="17" t="s">
        <v>252</v>
      </c>
    </row>
    <row r="24" spans="1:10" ht="12.75" customHeight="1" x14ac:dyDescent="0.2">
      <c r="A24" s="17" t="s">
        <v>119</v>
      </c>
      <c r="B24" s="17" t="s">
        <v>120</v>
      </c>
      <c r="C24" s="17" t="s">
        <v>121</v>
      </c>
      <c r="D24" s="17" t="s">
        <v>122</v>
      </c>
      <c r="E24" s="17" t="s">
        <v>194</v>
      </c>
      <c r="F24" s="17" t="s">
        <v>195</v>
      </c>
      <c r="G24" s="17" t="s">
        <v>196</v>
      </c>
      <c r="H24" s="17" t="s">
        <v>289</v>
      </c>
      <c r="I24" s="17" t="s">
        <v>99</v>
      </c>
      <c r="J24" s="17" t="s">
        <v>290</v>
      </c>
    </row>
    <row r="25" spans="1:10" ht="12.75" customHeight="1" x14ac:dyDescent="0.2">
      <c r="A25" s="17" t="s">
        <v>123</v>
      </c>
      <c r="B25" s="17" t="s">
        <v>124</v>
      </c>
      <c r="C25" s="17" t="s">
        <v>125</v>
      </c>
      <c r="D25" s="17" t="s">
        <v>126</v>
      </c>
      <c r="E25" s="17" t="s">
        <v>197</v>
      </c>
      <c r="F25" s="17" t="s">
        <v>198</v>
      </c>
      <c r="G25" s="17" t="s">
        <v>199</v>
      </c>
      <c r="H25" s="17" t="s">
        <v>91</v>
      </c>
      <c r="I25" s="17" t="s">
        <v>251</v>
      </c>
      <c r="J25" s="17" t="s">
        <v>272</v>
      </c>
    </row>
    <row r="26" spans="1:10" ht="12.75" customHeight="1" x14ac:dyDescent="0.2">
      <c r="A26" s="17" t="s">
        <v>127</v>
      </c>
      <c r="B26" s="17" t="s">
        <v>128</v>
      </c>
      <c r="C26" s="17" t="s">
        <v>129</v>
      </c>
      <c r="D26" s="17" t="s">
        <v>130</v>
      </c>
      <c r="E26" s="17" t="s">
        <v>200</v>
      </c>
      <c r="F26" s="17" t="s">
        <v>201</v>
      </c>
      <c r="G26" s="17" t="s">
        <v>202</v>
      </c>
      <c r="H26" s="17" t="s">
        <v>291</v>
      </c>
      <c r="I26" s="17" t="s">
        <v>292</v>
      </c>
      <c r="J26" s="17" t="s">
        <v>293</v>
      </c>
    </row>
    <row r="27" spans="1:10" ht="12.75" customHeight="1" x14ac:dyDescent="0.2">
      <c r="A27" s="17" t="s">
        <v>131</v>
      </c>
      <c r="B27" s="17" t="s">
        <v>132</v>
      </c>
      <c r="C27" s="17" t="s">
        <v>133</v>
      </c>
      <c r="D27" s="17" t="s">
        <v>103</v>
      </c>
      <c r="E27" s="17" t="s">
        <v>206</v>
      </c>
      <c r="F27" s="17" t="s">
        <v>207</v>
      </c>
      <c r="G27" s="17" t="s">
        <v>208</v>
      </c>
      <c r="H27" s="17" t="s">
        <v>294</v>
      </c>
      <c r="I27" s="17" t="s">
        <v>273</v>
      </c>
      <c r="J27" s="17" t="s">
        <v>295</v>
      </c>
    </row>
    <row r="28" spans="1:10" ht="12.75" customHeight="1" x14ac:dyDescent="0.2">
      <c r="A28" s="17" t="s">
        <v>134</v>
      </c>
      <c r="B28" s="17" t="s">
        <v>135</v>
      </c>
      <c r="C28" s="17" t="s">
        <v>136</v>
      </c>
      <c r="D28" s="17" t="s">
        <v>137</v>
      </c>
      <c r="E28" s="17" t="s">
        <v>203</v>
      </c>
      <c r="F28" s="17" t="s">
        <v>204</v>
      </c>
      <c r="G28" s="17" t="s">
        <v>205</v>
      </c>
      <c r="H28" s="17" t="s">
        <v>296</v>
      </c>
      <c r="I28" s="17" t="s">
        <v>237</v>
      </c>
      <c r="J28" s="17" t="s">
        <v>297</v>
      </c>
    </row>
    <row r="29" spans="1:10" ht="12.75" customHeight="1" x14ac:dyDescent="0.2">
      <c r="A29" s="17" t="s">
        <v>298</v>
      </c>
      <c r="B29" s="17" t="s">
        <v>299</v>
      </c>
      <c r="C29" s="17" t="s">
        <v>300</v>
      </c>
      <c r="D29" s="17" t="s">
        <v>115</v>
      </c>
      <c r="E29" s="17" t="s">
        <v>301</v>
      </c>
      <c r="F29" s="17" t="s">
        <v>302</v>
      </c>
      <c r="G29" s="17" t="s">
        <v>303</v>
      </c>
      <c r="H29" s="17" t="s">
        <v>304</v>
      </c>
      <c r="I29" s="17" t="s">
        <v>305</v>
      </c>
      <c r="J29" s="17" t="s">
        <v>269</v>
      </c>
    </row>
    <row r="30" spans="1:10" ht="12.75" customHeight="1" x14ac:dyDescent="0.2"/>
    <row r="31" spans="1:10" ht="12.75" customHeight="1" x14ac:dyDescent="0.2"/>
    <row r="32" spans="1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D1000"/>
  <sheetViews>
    <sheetView workbookViewId="0"/>
  </sheetViews>
  <sheetFormatPr baseColWidth="10" defaultColWidth="12.5703125" defaultRowHeight="15" customHeight="1" x14ac:dyDescent="0.2"/>
  <cols>
    <col min="1" max="1" width="12.42578125" customWidth="1"/>
    <col min="2" max="2" width="26" customWidth="1"/>
    <col min="3" max="26" width="12.42578125" customWidth="1"/>
  </cols>
  <sheetData>
    <row r="1" spans="2:4" ht="15.75" customHeight="1" x14ac:dyDescent="0.2">
      <c r="B1" s="15" t="s">
        <v>306</v>
      </c>
      <c r="C1" s="15">
        <f>CORREL('2022'!M:M,'2022'!H:H)</f>
        <v>-0.5482551904706563</v>
      </c>
    </row>
    <row r="2" spans="2:4" ht="15.75" customHeight="1" x14ac:dyDescent="0.2">
      <c r="B2" s="15" t="s">
        <v>307</v>
      </c>
      <c r="C2" s="15">
        <f>CORREL('2022'!M:M,'2022'!J:J)</f>
        <v>-0.44914775406793894</v>
      </c>
    </row>
    <row r="3" spans="2:4" ht="15.75" customHeight="1" x14ac:dyDescent="0.2">
      <c r="B3" s="15" t="s">
        <v>308</v>
      </c>
      <c r="C3" s="15">
        <f>CORREL('2022'!E2:E25,'2022'!M2:M25)</f>
        <v>0.85226912950524758</v>
      </c>
      <c r="D3" s="15" t="s">
        <v>309</v>
      </c>
    </row>
    <row r="4" spans="2:4" ht="15.75" customHeight="1" x14ac:dyDescent="0.2">
      <c r="B4" s="15" t="s">
        <v>310</v>
      </c>
      <c r="C4" s="15">
        <f>CORREL('2022'!K2:K25,'2022'!M2:M25)</f>
        <v>0.42910346039010505</v>
      </c>
    </row>
    <row r="5" spans="2:4" ht="15.75" customHeight="1" x14ac:dyDescent="0.2"/>
    <row r="6" spans="2:4" ht="15.75" customHeight="1" x14ac:dyDescent="0.2">
      <c r="B6" s="15" t="s">
        <v>311</v>
      </c>
      <c r="C6" s="15">
        <f>CORREL('2022'!L:L,'2022'!H:H)</f>
        <v>0.36552487874591388</v>
      </c>
    </row>
    <row r="7" spans="2:4" ht="15.75" customHeight="1" x14ac:dyDescent="0.2">
      <c r="B7" s="15" t="s">
        <v>312</v>
      </c>
      <c r="C7" s="15">
        <f>CORREL('2022'!L:L,'2022'!J:J)</f>
        <v>0.57654484316167121</v>
      </c>
    </row>
    <row r="8" spans="2:4" ht="15.75" customHeight="1" x14ac:dyDescent="0.2">
      <c r="B8" s="15" t="s">
        <v>313</v>
      </c>
      <c r="C8" s="15">
        <f>CORREL('2022'!E2:E25,'2022'!L2:L25)</f>
        <v>-0.3386579354394279</v>
      </c>
      <c r="D8" s="15" t="s">
        <v>309</v>
      </c>
    </row>
    <row r="9" spans="2:4" ht="15.75" customHeight="1" x14ac:dyDescent="0.2">
      <c r="B9" s="15" t="s">
        <v>314</v>
      </c>
      <c r="C9" s="15">
        <f>CORREL('2022'!K2:K25,'2022'!L2:L25)</f>
        <v>-0.76707088951319502</v>
      </c>
    </row>
    <row r="10" spans="2:4" ht="15.75" customHeight="1" x14ac:dyDescent="0.2"/>
    <row r="11" spans="2:4" ht="15.75" customHeight="1" x14ac:dyDescent="0.2"/>
    <row r="12" spans="2:4" ht="15.75" customHeight="1" x14ac:dyDescent="0.2"/>
    <row r="13" spans="2:4" ht="15.75" customHeight="1" x14ac:dyDescent="0.2"/>
    <row r="14" spans="2:4" ht="15.75" customHeight="1" x14ac:dyDescent="0.2"/>
    <row r="15" spans="2:4" ht="15.75" customHeight="1" x14ac:dyDescent="0.2"/>
    <row r="16" spans="2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5" ht="15.75" customHeight="1" x14ac:dyDescent="0.2">
      <c r="E1" s="103"/>
    </row>
    <row r="2" spans="1:5" ht="15.75" customHeight="1" x14ac:dyDescent="0.2">
      <c r="A2" s="7">
        <v>2</v>
      </c>
      <c r="B2" s="104" t="s">
        <v>13</v>
      </c>
      <c r="C2" s="105">
        <v>0.89</v>
      </c>
      <c r="D2" s="103" t="s">
        <v>315</v>
      </c>
    </row>
    <row r="3" spans="1:5" ht="15.75" customHeight="1" x14ac:dyDescent="0.2">
      <c r="A3" s="18">
        <v>6</v>
      </c>
      <c r="B3" s="104" t="s">
        <v>14</v>
      </c>
      <c r="C3" s="105">
        <v>1.43</v>
      </c>
      <c r="D3" s="103" t="s">
        <v>316</v>
      </c>
      <c r="E3" s="103"/>
    </row>
    <row r="4" spans="1:5" ht="15.75" customHeight="1" x14ac:dyDescent="0.2">
      <c r="A4" s="18">
        <v>10</v>
      </c>
      <c r="B4" s="104" t="s">
        <v>15</v>
      </c>
      <c r="C4" s="105">
        <v>1.48</v>
      </c>
      <c r="D4" s="103" t="s">
        <v>317</v>
      </c>
      <c r="E4" s="103"/>
    </row>
    <row r="5" spans="1:5" ht="15.75" customHeight="1" x14ac:dyDescent="0.2">
      <c r="A5" s="18">
        <v>14</v>
      </c>
      <c r="B5" s="104" t="s">
        <v>38</v>
      </c>
      <c r="C5" s="105">
        <v>1.38</v>
      </c>
      <c r="D5" s="103" t="s">
        <v>318</v>
      </c>
      <c r="E5" s="103"/>
    </row>
    <row r="6" spans="1:5" ht="15.75" customHeight="1" x14ac:dyDescent="0.2">
      <c r="A6" s="18">
        <v>18</v>
      </c>
      <c r="B6" s="104" t="s">
        <v>17</v>
      </c>
      <c r="C6" s="105">
        <v>1.63</v>
      </c>
      <c r="D6" s="103" t="s">
        <v>319</v>
      </c>
      <c r="E6" s="103"/>
    </row>
    <row r="7" spans="1:5" ht="15.75" customHeight="1" x14ac:dyDescent="0.2">
      <c r="A7" s="18">
        <v>22</v>
      </c>
      <c r="B7" s="104" t="s">
        <v>18</v>
      </c>
      <c r="C7" s="105">
        <v>1.68</v>
      </c>
      <c r="D7" s="103" t="s">
        <v>320</v>
      </c>
      <c r="E7" s="103"/>
    </row>
    <row r="8" spans="1:5" ht="15.75" customHeight="1" x14ac:dyDescent="0.2">
      <c r="A8" s="18">
        <v>26</v>
      </c>
      <c r="B8" s="104" t="s">
        <v>19</v>
      </c>
      <c r="C8" s="105">
        <v>1.41</v>
      </c>
      <c r="D8" s="103" t="s">
        <v>321</v>
      </c>
      <c r="E8" s="103"/>
    </row>
    <row r="9" spans="1:5" ht="15.75" customHeight="1" x14ac:dyDescent="0.2">
      <c r="A9" s="18">
        <v>30</v>
      </c>
      <c r="B9" s="104" t="s">
        <v>39</v>
      </c>
      <c r="C9" s="105">
        <v>1.49</v>
      </c>
      <c r="D9" s="103" t="s">
        <v>322</v>
      </c>
      <c r="E9" s="103"/>
    </row>
    <row r="10" spans="1:5" ht="15.75" customHeight="1" x14ac:dyDescent="0.2">
      <c r="A10" s="18">
        <v>34</v>
      </c>
      <c r="B10" s="104" t="s">
        <v>21</v>
      </c>
      <c r="C10" s="105">
        <v>1.7</v>
      </c>
      <c r="D10" s="103" t="s">
        <v>323</v>
      </c>
      <c r="E10" s="103"/>
    </row>
    <row r="11" spans="1:5" ht="15.75" customHeight="1" x14ac:dyDescent="0.2">
      <c r="A11" s="18">
        <v>38</v>
      </c>
      <c r="B11" s="104" t="s">
        <v>22</v>
      </c>
      <c r="C11" s="105">
        <v>1.61</v>
      </c>
      <c r="D11" s="103" t="s">
        <v>324</v>
      </c>
      <c r="E11" s="103"/>
    </row>
    <row r="12" spans="1:5" ht="15.75" customHeight="1" x14ac:dyDescent="0.2">
      <c r="A12" s="18">
        <v>42</v>
      </c>
      <c r="B12" s="104" t="s">
        <v>23</v>
      </c>
      <c r="C12" s="105">
        <v>1.43</v>
      </c>
      <c r="D12" s="103" t="s">
        <v>325</v>
      </c>
      <c r="E12" s="103"/>
    </row>
    <row r="13" spans="1:5" ht="15.75" customHeight="1" x14ac:dyDescent="0.2">
      <c r="A13" s="18">
        <v>46</v>
      </c>
      <c r="B13" s="104" t="s">
        <v>24</v>
      </c>
      <c r="C13" s="105">
        <v>1.46</v>
      </c>
      <c r="D13" s="103" t="s">
        <v>326</v>
      </c>
      <c r="E13" s="103"/>
    </row>
    <row r="14" spans="1:5" ht="15.75" customHeight="1" x14ac:dyDescent="0.2">
      <c r="A14" s="18">
        <v>50</v>
      </c>
      <c r="B14" s="104" t="s">
        <v>25</v>
      </c>
      <c r="C14" s="105">
        <v>1.52</v>
      </c>
      <c r="D14" s="103" t="s">
        <v>327</v>
      </c>
      <c r="E14" s="103"/>
    </row>
    <row r="15" spans="1:5" ht="15.75" customHeight="1" x14ac:dyDescent="0.2">
      <c r="A15" s="18">
        <v>54</v>
      </c>
      <c r="B15" s="104" t="s">
        <v>26</v>
      </c>
      <c r="C15" s="105">
        <v>1.75</v>
      </c>
      <c r="D15" s="103" t="s">
        <v>328</v>
      </c>
      <c r="E15" s="103"/>
    </row>
    <row r="16" spans="1:5" ht="15.75" customHeight="1" x14ac:dyDescent="0.2">
      <c r="A16" s="18">
        <v>58</v>
      </c>
      <c r="B16" s="104" t="s">
        <v>40</v>
      </c>
      <c r="C16" s="105">
        <v>1.37</v>
      </c>
      <c r="D16" s="103" t="s">
        <v>329</v>
      </c>
      <c r="E16" s="103"/>
    </row>
    <row r="17" spans="1:5" ht="15.75" customHeight="1" x14ac:dyDescent="0.2">
      <c r="A17" s="18">
        <v>62</v>
      </c>
      <c r="B17" s="104" t="s">
        <v>41</v>
      </c>
      <c r="C17" s="105">
        <v>1.43</v>
      </c>
      <c r="D17" s="103" t="s">
        <v>330</v>
      </c>
      <c r="E17" s="103"/>
    </row>
    <row r="18" spans="1:5" ht="15.75" customHeight="1" x14ac:dyDescent="0.2">
      <c r="A18" s="18">
        <v>66</v>
      </c>
      <c r="B18" s="104" t="s">
        <v>29</v>
      </c>
      <c r="C18" s="105">
        <v>1.69</v>
      </c>
      <c r="D18" s="103" t="s">
        <v>331</v>
      </c>
      <c r="E18" s="103"/>
    </row>
    <row r="19" spans="1:5" ht="15.75" customHeight="1" x14ac:dyDescent="0.2">
      <c r="A19" s="18">
        <v>70</v>
      </c>
      <c r="B19" s="104" t="s">
        <v>30</v>
      </c>
      <c r="C19" s="105">
        <v>1.64</v>
      </c>
      <c r="D19" s="103" t="s">
        <v>332</v>
      </c>
      <c r="E19" s="103"/>
    </row>
    <row r="20" spans="1:5" ht="15.75" customHeight="1" x14ac:dyDescent="0.2">
      <c r="A20" s="18">
        <v>74</v>
      </c>
      <c r="B20" s="104" t="s">
        <v>31</v>
      </c>
      <c r="C20" s="105">
        <v>1.47</v>
      </c>
      <c r="D20" s="103" t="s">
        <v>333</v>
      </c>
      <c r="E20" s="103"/>
    </row>
    <row r="21" spans="1:5" ht="15.75" customHeight="1" x14ac:dyDescent="0.2">
      <c r="A21" s="18">
        <v>78</v>
      </c>
      <c r="B21" s="104" t="s">
        <v>32</v>
      </c>
      <c r="C21" s="105">
        <v>1.53</v>
      </c>
      <c r="D21" s="103" t="s">
        <v>334</v>
      </c>
      <c r="E21" s="103"/>
    </row>
    <row r="22" spans="1:5" ht="15.75" customHeight="1" x14ac:dyDescent="0.2">
      <c r="A22" s="18">
        <v>82</v>
      </c>
      <c r="B22" s="104" t="s">
        <v>33</v>
      </c>
      <c r="C22" s="105">
        <v>1.4</v>
      </c>
      <c r="D22" s="103" t="s">
        <v>335</v>
      </c>
      <c r="E22" s="103"/>
    </row>
    <row r="23" spans="1:5" ht="15.75" customHeight="1" x14ac:dyDescent="0.2">
      <c r="A23" s="18">
        <v>86</v>
      </c>
      <c r="B23" s="104" t="s">
        <v>34</v>
      </c>
      <c r="C23" s="105">
        <v>1.7</v>
      </c>
      <c r="D23" s="103" t="s">
        <v>336</v>
      </c>
      <c r="E23" s="103"/>
    </row>
    <row r="24" spans="1:5" ht="15.75" customHeight="1" x14ac:dyDescent="0.2">
      <c r="A24" s="18">
        <v>90</v>
      </c>
      <c r="B24" s="104" t="s">
        <v>42</v>
      </c>
      <c r="C24" s="105">
        <v>1.59</v>
      </c>
      <c r="D24" s="103" t="s">
        <v>337</v>
      </c>
      <c r="E24" s="103"/>
    </row>
    <row r="25" spans="1:5" ht="15.75" customHeight="1" x14ac:dyDescent="0.2">
      <c r="A25" s="18">
        <v>94</v>
      </c>
      <c r="B25" s="104" t="s">
        <v>36</v>
      </c>
      <c r="C25" s="105">
        <v>1.37</v>
      </c>
      <c r="D25" s="103" t="s">
        <v>338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4" ht="15.75" customHeight="1" x14ac:dyDescent="0.2">
      <c r="A1" s="106" t="s">
        <v>339</v>
      </c>
      <c r="B1" s="107" t="s">
        <v>1</v>
      </c>
      <c r="C1" s="108" t="s">
        <v>340</v>
      </c>
      <c r="D1" s="108" t="s">
        <v>341</v>
      </c>
    </row>
    <row r="2" spans="1:4" ht="15.75" customHeight="1" x14ac:dyDescent="0.2">
      <c r="A2" s="18">
        <v>2</v>
      </c>
      <c r="B2" s="19" t="s">
        <v>13</v>
      </c>
      <c r="C2" s="109" t="s">
        <v>342</v>
      </c>
      <c r="D2" s="109" t="s">
        <v>343</v>
      </c>
    </row>
    <row r="3" spans="1:4" ht="15.75" customHeight="1" x14ac:dyDescent="0.2">
      <c r="A3" s="18">
        <v>6</v>
      </c>
      <c r="B3" s="19" t="s">
        <v>14</v>
      </c>
      <c r="C3" s="109" t="s">
        <v>344</v>
      </c>
      <c r="D3" s="109" t="s">
        <v>345</v>
      </c>
    </row>
    <row r="4" spans="1:4" ht="15.75" customHeight="1" x14ac:dyDescent="0.2">
      <c r="A4" s="18">
        <v>10</v>
      </c>
      <c r="B4" s="19" t="s">
        <v>15</v>
      </c>
      <c r="C4" s="109" t="s">
        <v>346</v>
      </c>
      <c r="D4" s="109" t="s">
        <v>347</v>
      </c>
    </row>
    <row r="5" spans="1:4" ht="15.75" customHeight="1" x14ac:dyDescent="0.2">
      <c r="A5" s="18">
        <v>14</v>
      </c>
      <c r="B5" s="19" t="s">
        <v>38</v>
      </c>
      <c r="C5" s="109" t="s">
        <v>348</v>
      </c>
      <c r="D5" s="109" t="s">
        <v>349</v>
      </c>
    </row>
    <row r="6" spans="1:4" ht="15.75" customHeight="1" x14ac:dyDescent="0.2">
      <c r="A6" s="18">
        <v>18</v>
      </c>
      <c r="B6" s="19" t="s">
        <v>17</v>
      </c>
      <c r="C6" s="109" t="s">
        <v>350</v>
      </c>
      <c r="D6" s="109" t="s">
        <v>351</v>
      </c>
    </row>
    <row r="7" spans="1:4" ht="15.75" customHeight="1" x14ac:dyDescent="0.2">
      <c r="A7" s="18">
        <v>22</v>
      </c>
      <c r="B7" s="19" t="s">
        <v>18</v>
      </c>
      <c r="C7" s="109" t="s">
        <v>352</v>
      </c>
      <c r="D7" s="109" t="s">
        <v>353</v>
      </c>
    </row>
    <row r="8" spans="1:4" ht="15.75" customHeight="1" x14ac:dyDescent="0.2">
      <c r="A8" s="18">
        <v>26</v>
      </c>
      <c r="B8" s="19" t="s">
        <v>19</v>
      </c>
      <c r="C8" s="109" t="s">
        <v>354</v>
      </c>
      <c r="D8" s="109" t="s">
        <v>355</v>
      </c>
    </row>
    <row r="9" spans="1:4" ht="15.75" customHeight="1" x14ac:dyDescent="0.2">
      <c r="A9" s="18">
        <v>30</v>
      </c>
      <c r="B9" s="19" t="s">
        <v>39</v>
      </c>
      <c r="C9" s="109" t="s">
        <v>356</v>
      </c>
      <c r="D9" s="109" t="s">
        <v>357</v>
      </c>
    </row>
    <row r="10" spans="1:4" ht="15.75" customHeight="1" x14ac:dyDescent="0.2">
      <c r="A10" s="18">
        <v>34</v>
      </c>
      <c r="B10" s="19" t="s">
        <v>21</v>
      </c>
      <c r="C10" s="109" t="s">
        <v>358</v>
      </c>
      <c r="D10" s="109" t="s">
        <v>359</v>
      </c>
    </row>
    <row r="11" spans="1:4" ht="15.75" customHeight="1" x14ac:dyDescent="0.2">
      <c r="A11" s="18">
        <v>38</v>
      </c>
      <c r="B11" s="19" t="s">
        <v>22</v>
      </c>
      <c r="C11" s="109" t="s">
        <v>360</v>
      </c>
      <c r="D11" s="109" t="s">
        <v>361</v>
      </c>
    </row>
    <row r="12" spans="1:4" ht="15.75" customHeight="1" x14ac:dyDescent="0.2">
      <c r="A12" s="18">
        <v>42</v>
      </c>
      <c r="B12" s="19" t="s">
        <v>23</v>
      </c>
      <c r="C12" s="109" t="s">
        <v>362</v>
      </c>
      <c r="D12" s="109" t="s">
        <v>363</v>
      </c>
    </row>
    <row r="13" spans="1:4" ht="15.75" customHeight="1" x14ac:dyDescent="0.2">
      <c r="A13" s="18">
        <v>46</v>
      </c>
      <c r="B13" s="19" t="s">
        <v>24</v>
      </c>
      <c r="C13" s="109" t="s">
        <v>364</v>
      </c>
      <c r="D13" s="109" t="s">
        <v>365</v>
      </c>
    </row>
    <row r="14" spans="1:4" ht="15.75" customHeight="1" x14ac:dyDescent="0.2">
      <c r="A14" s="18">
        <v>50</v>
      </c>
      <c r="B14" s="19" t="s">
        <v>25</v>
      </c>
      <c r="C14" s="109" t="s">
        <v>366</v>
      </c>
      <c r="D14" s="109" t="s">
        <v>367</v>
      </c>
    </row>
    <row r="15" spans="1:4" ht="15.75" customHeight="1" x14ac:dyDescent="0.2">
      <c r="A15" s="18">
        <v>54</v>
      </c>
      <c r="B15" s="19" t="s">
        <v>26</v>
      </c>
      <c r="C15" s="109" t="s">
        <v>368</v>
      </c>
      <c r="D15" s="109" t="s">
        <v>369</v>
      </c>
    </row>
    <row r="16" spans="1:4" ht="15.75" customHeight="1" x14ac:dyDescent="0.2">
      <c r="A16" s="18">
        <v>58</v>
      </c>
      <c r="B16" s="19" t="s">
        <v>40</v>
      </c>
      <c r="C16" s="109" t="s">
        <v>370</v>
      </c>
      <c r="D16" s="109" t="s">
        <v>371</v>
      </c>
    </row>
    <row r="17" spans="1:4" ht="15.75" customHeight="1" x14ac:dyDescent="0.2">
      <c r="A17" s="18">
        <v>62</v>
      </c>
      <c r="B17" s="19" t="s">
        <v>41</v>
      </c>
      <c r="C17" s="109" t="s">
        <v>372</v>
      </c>
      <c r="D17" s="109" t="s">
        <v>373</v>
      </c>
    </row>
    <row r="18" spans="1:4" ht="15.75" customHeight="1" x14ac:dyDescent="0.2">
      <c r="A18" s="18">
        <v>66</v>
      </c>
      <c r="B18" s="19" t="s">
        <v>29</v>
      </c>
      <c r="C18" s="109" t="s">
        <v>374</v>
      </c>
      <c r="D18" s="109" t="s">
        <v>375</v>
      </c>
    </row>
    <row r="19" spans="1:4" ht="15.75" customHeight="1" x14ac:dyDescent="0.2">
      <c r="A19" s="18">
        <v>70</v>
      </c>
      <c r="B19" s="19" t="s">
        <v>30</v>
      </c>
      <c r="C19" s="109" t="s">
        <v>376</v>
      </c>
      <c r="D19" s="109" t="s">
        <v>377</v>
      </c>
    </row>
    <row r="20" spans="1:4" ht="15.75" customHeight="1" x14ac:dyDescent="0.2">
      <c r="A20" s="18">
        <v>74</v>
      </c>
      <c r="B20" s="19" t="s">
        <v>31</v>
      </c>
      <c r="C20" s="109" t="s">
        <v>378</v>
      </c>
      <c r="D20" s="109" t="s">
        <v>379</v>
      </c>
    </row>
    <row r="21" spans="1:4" ht="15.75" customHeight="1" x14ac:dyDescent="0.2">
      <c r="A21" s="18">
        <v>78</v>
      </c>
      <c r="B21" s="19" t="s">
        <v>32</v>
      </c>
      <c r="C21" s="109" t="s">
        <v>380</v>
      </c>
      <c r="D21" s="109" t="s">
        <v>381</v>
      </c>
    </row>
    <row r="22" spans="1:4" ht="15.75" customHeight="1" x14ac:dyDescent="0.2">
      <c r="A22" s="18">
        <v>82</v>
      </c>
      <c r="B22" s="19" t="s">
        <v>33</v>
      </c>
      <c r="C22" s="109" t="s">
        <v>382</v>
      </c>
      <c r="D22" s="109" t="s">
        <v>383</v>
      </c>
    </row>
    <row r="23" spans="1:4" ht="15.75" customHeight="1" x14ac:dyDescent="0.2">
      <c r="A23" s="18">
        <v>86</v>
      </c>
      <c r="B23" s="19" t="s">
        <v>34</v>
      </c>
      <c r="C23" s="109" t="s">
        <v>384</v>
      </c>
      <c r="D23" s="109" t="s">
        <v>385</v>
      </c>
    </row>
    <row r="24" spans="1:4" ht="15.75" customHeight="1" x14ac:dyDescent="0.2">
      <c r="A24" s="18">
        <v>90</v>
      </c>
      <c r="B24" s="19" t="s">
        <v>42</v>
      </c>
      <c r="C24" s="109" t="s">
        <v>386</v>
      </c>
      <c r="D24" s="109" t="s">
        <v>387</v>
      </c>
    </row>
    <row r="25" spans="1:4" ht="15.75" customHeight="1" x14ac:dyDescent="0.2">
      <c r="A25" s="18">
        <v>94</v>
      </c>
      <c r="B25" s="19" t="s">
        <v>36</v>
      </c>
      <c r="C25" s="109" t="s">
        <v>388</v>
      </c>
      <c r="D25" s="109" t="s">
        <v>389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4" ht="15.75" customHeight="1" x14ac:dyDescent="0.25">
      <c r="A1" s="101" t="s">
        <v>339</v>
      </c>
      <c r="B1" s="101" t="s">
        <v>1</v>
      </c>
      <c r="C1" s="101" t="s">
        <v>340</v>
      </c>
      <c r="D1" s="101" t="s">
        <v>341</v>
      </c>
    </row>
    <row r="2" spans="1:4" ht="15.75" customHeight="1" x14ac:dyDescent="0.25">
      <c r="A2" s="110">
        <v>2</v>
      </c>
      <c r="B2" s="101" t="s">
        <v>13</v>
      </c>
      <c r="C2" s="101" t="s">
        <v>342</v>
      </c>
      <c r="D2" s="101" t="s">
        <v>390</v>
      </c>
    </row>
    <row r="3" spans="1:4" ht="15.75" customHeight="1" x14ac:dyDescent="0.25">
      <c r="A3" s="110">
        <v>6</v>
      </c>
      <c r="B3" s="101" t="s">
        <v>14</v>
      </c>
      <c r="C3" s="101" t="s">
        <v>344</v>
      </c>
      <c r="D3" s="101" t="s">
        <v>391</v>
      </c>
    </row>
    <row r="4" spans="1:4" ht="15.75" customHeight="1" x14ac:dyDescent="0.25">
      <c r="A4" s="110">
        <v>10</v>
      </c>
      <c r="B4" s="101" t="s">
        <v>15</v>
      </c>
      <c r="C4" s="101" t="s">
        <v>346</v>
      </c>
      <c r="D4" s="101" t="s">
        <v>392</v>
      </c>
    </row>
    <row r="5" spans="1:4" ht="15.75" customHeight="1" x14ac:dyDescent="0.25">
      <c r="A5" s="110">
        <v>14</v>
      </c>
      <c r="B5" s="101" t="s">
        <v>38</v>
      </c>
      <c r="C5" s="101" t="s">
        <v>348</v>
      </c>
      <c r="D5" s="101" t="s">
        <v>393</v>
      </c>
    </row>
    <row r="6" spans="1:4" ht="15.75" customHeight="1" x14ac:dyDescent="0.25">
      <c r="A6" s="110">
        <v>18</v>
      </c>
      <c r="B6" s="101" t="s">
        <v>17</v>
      </c>
      <c r="C6" s="101" t="s">
        <v>350</v>
      </c>
      <c r="D6" s="101" t="s">
        <v>394</v>
      </c>
    </row>
    <row r="7" spans="1:4" ht="15.75" customHeight="1" x14ac:dyDescent="0.25">
      <c r="A7" s="110">
        <v>22</v>
      </c>
      <c r="B7" s="101" t="s">
        <v>18</v>
      </c>
      <c r="C7" s="101" t="s">
        <v>352</v>
      </c>
      <c r="D7" s="101" t="s">
        <v>395</v>
      </c>
    </row>
    <row r="8" spans="1:4" ht="15.75" customHeight="1" x14ac:dyDescent="0.25">
      <c r="A8" s="110">
        <v>26</v>
      </c>
      <c r="B8" s="101" t="s">
        <v>19</v>
      </c>
      <c r="C8" s="101" t="s">
        <v>354</v>
      </c>
      <c r="D8" s="101" t="s">
        <v>396</v>
      </c>
    </row>
    <row r="9" spans="1:4" ht="15.75" customHeight="1" x14ac:dyDescent="0.25">
      <c r="A9" s="110">
        <v>30</v>
      </c>
      <c r="B9" s="101" t="s">
        <v>39</v>
      </c>
      <c r="C9" s="101" t="s">
        <v>356</v>
      </c>
      <c r="D9" s="101" t="s">
        <v>397</v>
      </c>
    </row>
    <row r="10" spans="1:4" ht="15.75" customHeight="1" x14ac:dyDescent="0.25">
      <c r="A10" s="110">
        <v>34</v>
      </c>
      <c r="B10" s="101" t="s">
        <v>21</v>
      </c>
      <c r="C10" s="101" t="s">
        <v>358</v>
      </c>
      <c r="D10" s="101" t="s">
        <v>398</v>
      </c>
    </row>
    <row r="11" spans="1:4" ht="15.75" customHeight="1" x14ac:dyDescent="0.25">
      <c r="A11" s="110">
        <v>38</v>
      </c>
      <c r="B11" s="101" t="s">
        <v>22</v>
      </c>
      <c r="C11" s="101" t="s">
        <v>360</v>
      </c>
      <c r="D11" s="101" t="s">
        <v>399</v>
      </c>
    </row>
    <row r="12" spans="1:4" ht="15.75" customHeight="1" x14ac:dyDescent="0.25">
      <c r="A12" s="110">
        <v>42</v>
      </c>
      <c r="B12" s="101" t="s">
        <v>23</v>
      </c>
      <c r="C12" s="101" t="s">
        <v>362</v>
      </c>
      <c r="D12" s="101" t="s">
        <v>400</v>
      </c>
    </row>
    <row r="13" spans="1:4" ht="15.75" customHeight="1" x14ac:dyDescent="0.25">
      <c r="A13" s="110">
        <v>46</v>
      </c>
      <c r="B13" s="101" t="s">
        <v>24</v>
      </c>
      <c r="C13" s="101" t="s">
        <v>364</v>
      </c>
      <c r="D13" s="101" t="s">
        <v>401</v>
      </c>
    </row>
    <row r="14" spans="1:4" ht="15.75" customHeight="1" x14ac:dyDescent="0.25">
      <c r="A14" s="110">
        <v>50</v>
      </c>
      <c r="B14" s="101" t="s">
        <v>25</v>
      </c>
      <c r="C14" s="101" t="s">
        <v>366</v>
      </c>
      <c r="D14" s="101" t="s">
        <v>402</v>
      </c>
    </row>
    <row r="15" spans="1:4" ht="15.75" customHeight="1" x14ac:dyDescent="0.25">
      <c r="A15" s="110">
        <v>54</v>
      </c>
      <c r="B15" s="101" t="s">
        <v>26</v>
      </c>
      <c r="C15" s="101" t="s">
        <v>368</v>
      </c>
      <c r="D15" s="101" t="s">
        <v>403</v>
      </c>
    </row>
    <row r="16" spans="1:4" ht="15.75" customHeight="1" x14ac:dyDescent="0.25">
      <c r="A16" s="110">
        <v>58</v>
      </c>
      <c r="B16" s="101" t="s">
        <v>40</v>
      </c>
      <c r="C16" s="101" t="s">
        <v>370</v>
      </c>
      <c r="D16" s="101" t="s">
        <v>404</v>
      </c>
    </row>
    <row r="17" spans="1:4" ht="15.75" customHeight="1" x14ac:dyDescent="0.25">
      <c r="A17" s="110">
        <v>62</v>
      </c>
      <c r="B17" s="101" t="s">
        <v>41</v>
      </c>
      <c r="C17" s="101" t="s">
        <v>372</v>
      </c>
      <c r="D17" s="101" t="s">
        <v>405</v>
      </c>
    </row>
    <row r="18" spans="1:4" ht="15.75" customHeight="1" x14ac:dyDescent="0.25">
      <c r="A18" s="110">
        <v>66</v>
      </c>
      <c r="B18" s="101" t="s">
        <v>29</v>
      </c>
      <c r="C18" s="101" t="s">
        <v>374</v>
      </c>
      <c r="D18" s="101" t="s">
        <v>406</v>
      </c>
    </row>
    <row r="19" spans="1:4" ht="15.75" customHeight="1" x14ac:dyDescent="0.25">
      <c r="A19" s="110">
        <v>70</v>
      </c>
      <c r="B19" s="101" t="s">
        <v>30</v>
      </c>
      <c r="C19" s="101" t="s">
        <v>376</v>
      </c>
      <c r="D19" s="101" t="s">
        <v>407</v>
      </c>
    </row>
    <row r="20" spans="1:4" ht="15.75" customHeight="1" x14ac:dyDescent="0.25">
      <c r="A20" s="110">
        <v>74</v>
      </c>
      <c r="B20" s="101" t="s">
        <v>31</v>
      </c>
      <c r="C20" s="101" t="s">
        <v>378</v>
      </c>
      <c r="D20" s="101" t="s">
        <v>408</v>
      </c>
    </row>
    <row r="21" spans="1:4" ht="15.75" customHeight="1" x14ac:dyDescent="0.25">
      <c r="A21" s="110">
        <v>78</v>
      </c>
      <c r="B21" s="101" t="s">
        <v>32</v>
      </c>
      <c r="C21" s="101" t="s">
        <v>380</v>
      </c>
      <c r="D21" s="101" t="s">
        <v>409</v>
      </c>
    </row>
    <row r="22" spans="1:4" ht="15.75" customHeight="1" x14ac:dyDescent="0.25">
      <c r="A22" s="110">
        <v>82</v>
      </c>
      <c r="B22" s="101" t="s">
        <v>33</v>
      </c>
      <c r="C22" s="101" t="s">
        <v>382</v>
      </c>
      <c r="D22" s="101" t="s">
        <v>410</v>
      </c>
    </row>
    <row r="23" spans="1:4" ht="15.75" customHeight="1" x14ac:dyDescent="0.25">
      <c r="A23" s="110">
        <v>86</v>
      </c>
      <c r="B23" s="101" t="s">
        <v>34</v>
      </c>
      <c r="C23" s="101" t="s">
        <v>384</v>
      </c>
      <c r="D23" s="101" t="s">
        <v>411</v>
      </c>
    </row>
    <row r="24" spans="1:4" ht="15.75" customHeight="1" x14ac:dyDescent="0.25">
      <c r="A24" s="110">
        <v>90</v>
      </c>
      <c r="B24" s="101" t="s">
        <v>42</v>
      </c>
      <c r="C24" s="101" t="s">
        <v>386</v>
      </c>
      <c r="D24" s="101" t="s">
        <v>412</v>
      </c>
    </row>
    <row r="25" spans="1:4" ht="15.75" customHeight="1" x14ac:dyDescent="0.25">
      <c r="A25" s="110">
        <v>94</v>
      </c>
      <c r="B25" s="101" t="s">
        <v>36</v>
      </c>
      <c r="C25" s="101" t="s">
        <v>388</v>
      </c>
      <c r="D25" s="101" t="s">
        <v>413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2022</vt:lpstr>
      <vt:lpstr>2001</vt:lpstr>
      <vt:lpstr>2010</vt:lpstr>
      <vt:lpstr>Table008 (Page 9)</vt:lpstr>
      <vt:lpstr>correlacion</vt:lpstr>
      <vt:lpstr>fertilidad</vt:lpstr>
      <vt:lpstr>algun_nbi</vt:lpstr>
      <vt:lpstr>propietarios</vt:lpstr>
      <vt:lpstr>dispersion</vt:lpstr>
      <vt:lpstr>poblacion</vt:lpstr>
      <vt:lpstr>ICV</vt:lpstr>
      <vt:lpstr>'Table008 (Page 9)'!DatosExternos_1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Miller</cp:lastModifiedBy>
  <dcterms:modified xsi:type="dcterms:W3CDTF">2025-03-29T23:30:35Z</dcterms:modified>
</cp:coreProperties>
</file>