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Hardware_projects\MusselGapeTracker\"/>
    </mc:Choice>
  </mc:AlternateContent>
  <bookViews>
    <workbookView xWindow="0" yWindow="0" windowWidth="22370" windowHeight="14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<sst xmlns="http://schemas.openxmlformats.org/spreadsheetml/2006/main" count="185" uniqueCount="161">
  <si>
    <t>Part Description</t>
  </si>
  <si>
    <t>Eagle library part</t>
  </si>
  <si>
    <t>Manufacturer</t>
  </si>
  <si>
    <t>Mfr. PN</t>
  </si>
  <si>
    <t>Quantity (for 1 board)</t>
  </si>
  <si>
    <t>Digikey PN</t>
  </si>
  <si>
    <t>Digikey $</t>
  </si>
  <si>
    <t>Extended $</t>
  </si>
  <si>
    <t>Capacitor, surface mount 1uF 35V, electrolytic, Panasonic FC series, size code B</t>
  </si>
  <si>
    <t>miller.lbr\CPOL-US</t>
  </si>
  <si>
    <t>Panasonic</t>
  </si>
  <si>
    <t>EEE-FC1V1R0R</t>
  </si>
  <si>
    <t>PCE4024CT-ND</t>
  </si>
  <si>
    <t>Capacitor, 0603 0.1µF 16V ceramic</t>
  </si>
  <si>
    <t>miller.lbr\CAP</t>
  </si>
  <si>
    <t>KEMET</t>
  </si>
  <si>
    <t>C0603C104K4RACTU</t>
  </si>
  <si>
    <t>399-1096-1-ND</t>
  </si>
  <si>
    <t>Capacitor, 0603 4.7µF 10V ceramic</t>
  </si>
  <si>
    <t>C0603C475M8PACTU</t>
  </si>
  <si>
    <t>399-9100-1-ND</t>
  </si>
  <si>
    <t>Resistor, 0603 100ohm</t>
  </si>
  <si>
    <t>miller.lbr\RESISTOR_SMD</t>
  </si>
  <si>
    <t>Yageo</t>
  </si>
  <si>
    <t>RC0603JR-07100RL</t>
  </si>
  <si>
    <t>311-100GRCT-ND</t>
  </si>
  <si>
    <t>Resistor, 0603 4.7k ohm</t>
  </si>
  <si>
    <t>RC0603JR-074K7L</t>
  </si>
  <si>
    <t>311-4.7KGRCT-ND</t>
  </si>
  <si>
    <t>Resistor, 0603 10 k ohm</t>
  </si>
  <si>
    <t>RC0603JR-0710KL</t>
  </si>
  <si>
    <t>311-10KGRCT-ND</t>
  </si>
  <si>
    <t xml:space="preserve">Resistor, 0603 15 k ohm </t>
  </si>
  <si>
    <t>RC0603JR-0715KL</t>
  </si>
  <si>
    <t>311-15KGRCT-ND</t>
  </si>
  <si>
    <t xml:space="preserve">Resistor, 0603 100 k ohm </t>
  </si>
  <si>
    <t>RC0603JR-07100KL</t>
  </si>
  <si>
    <t>311-100KGRCT-ND</t>
  </si>
  <si>
    <t>LED, Red 0805</t>
  </si>
  <si>
    <t>miller.lbr\LED</t>
  </si>
  <si>
    <t>Lite-On</t>
  </si>
  <si>
    <t>LTST-C171KRKT</t>
  </si>
  <si>
    <t>160-1427-1-ND</t>
  </si>
  <si>
    <t>LED, Green 0805</t>
  </si>
  <si>
    <t>LTST-C171GKT</t>
  </si>
  <si>
    <t>160-1423-1-ND</t>
  </si>
  <si>
    <t>BJT NPN Transistor KSC1623LMTF</t>
  </si>
  <si>
    <t>miller.lbr\KSC1623_BJT_TRANSISTOR</t>
  </si>
  <si>
    <t>Fairchild ON Seminconductor</t>
  </si>
  <si>
    <t>KSC1623LMTF</t>
  </si>
  <si>
    <t>KSC1623LMTFCT-ND</t>
  </si>
  <si>
    <t>Pushbutton switch SPST tactile, SMD</t>
  </si>
  <si>
    <t>miller.lbr\PUSHBUTTON_DPST_SMD</t>
  </si>
  <si>
    <t>Omron</t>
  </si>
  <si>
    <t>B3S-1000P</t>
  </si>
  <si>
    <t>SW836CT-ND</t>
  </si>
  <si>
    <t>Hall effect sensor, Allegro A1393</t>
  </si>
  <si>
    <t>miller.lbr\HALL_EFFECT_ALLEGRO_A139*</t>
  </si>
  <si>
    <t>Allegro</t>
  </si>
  <si>
    <t>A1393SEHLT-T</t>
  </si>
  <si>
    <t>620-1172-1-ND</t>
  </si>
  <si>
    <t>Real Time Clock, DS3231M</t>
  </si>
  <si>
    <t>miller.lbr\DS3231M</t>
  </si>
  <si>
    <t>Maxim Integrated</t>
  </si>
  <si>
    <t>DS3231MZ/V+-ND</t>
  </si>
  <si>
    <t>CR1220 Battery holder</t>
  </si>
  <si>
    <t>miller.lbr\CR1220_BATTERY_HOLDER</t>
  </si>
  <si>
    <t>Keystone</t>
  </si>
  <si>
    <t>36-3000-ND</t>
  </si>
  <si>
    <t>CR1220 Battery, lithium</t>
  </si>
  <si>
    <t>JST 4-pin connector, male board mount, through hole</t>
  </si>
  <si>
    <t>miller.lbr\JST-4PIN</t>
  </si>
  <si>
    <t>JST Sales</t>
  </si>
  <si>
    <t>B4B-PH-K-S(LF)(SN)</t>
  </si>
  <si>
    <t>455-1706-ND</t>
  </si>
  <si>
    <t>JST 4-pin connector housing, female</t>
  </si>
  <si>
    <t>PHR-4</t>
  </si>
  <si>
    <t>455-1164-ND</t>
  </si>
  <si>
    <t>JST crimp-on female connector 24-30AWG</t>
  </si>
  <si>
    <t>SPH-002T-P0.5S</t>
  </si>
  <si>
    <t>455-1127-1-ND</t>
  </si>
  <si>
    <t>4x1 Pin header, female, through hole</t>
  </si>
  <si>
    <t>miller.lbr\PINHD-1x4BIG_LOCK</t>
  </si>
  <si>
    <t>Sullins</t>
  </si>
  <si>
    <t>PPTC041LFBN-RC</t>
  </si>
  <si>
    <t>S7002-ND</t>
  </si>
  <si>
    <t>40x1 Pin header, male breakaway</t>
  </si>
  <si>
    <t>PRPC040SAAN-RC</t>
  </si>
  <si>
    <t>S1011EC-40-ND</t>
  </si>
  <si>
    <t>2x1 Molex KK male connector, through hole</t>
  </si>
  <si>
    <t>miller.lbr\22-23-2021</t>
  </si>
  <si>
    <t>Molex</t>
  </si>
  <si>
    <t>22-23-2021</t>
  </si>
  <si>
    <t>WM4200-ND</t>
  </si>
  <si>
    <t>2x1 Molex KK female connector</t>
  </si>
  <si>
    <t xml:space="preserve"> 10-11-2023</t>
  </si>
  <si>
    <t>WM2601-ND</t>
  </si>
  <si>
    <t>Molex KK crimp-on connector, 24-30AWG</t>
  </si>
  <si>
    <t>WM5268-ND</t>
  </si>
  <si>
    <t>Inductor, 10µH 150mA, 360 mOhm</t>
  </si>
  <si>
    <t>miller.lbr\INDUCTOR0805</t>
  </si>
  <si>
    <t>Taiyo-Yuden</t>
  </si>
  <si>
    <t>LBR2012T100K</t>
  </si>
  <si>
    <t>587-2045-1-ND</t>
  </si>
  <si>
    <t>3x2 Pin header</t>
  </si>
  <si>
    <t>miller.lbr\AVR_SPI_PRG_6</t>
  </si>
  <si>
    <t>WM8139-ND</t>
  </si>
  <si>
    <t>Voltage regulator MCP-1700T-3002 3.0V</t>
  </si>
  <si>
    <t>miller.lbr\MCP1700T-3002E/TT</t>
  </si>
  <si>
    <t>Microchip</t>
  </si>
  <si>
    <t>MCP1700T-3002E/TT</t>
  </si>
  <si>
    <t>MCP1700T-3002E/TTCT-ND</t>
  </si>
  <si>
    <t>Mosfet P-FET SOT23-3 BH203,215</t>
  </si>
  <si>
    <t>miller.lbr\MOSFET-PCHANNEL</t>
  </si>
  <si>
    <t>Nexperia</t>
  </si>
  <si>
    <t>BSH203,215</t>
  </si>
  <si>
    <t>1727-6216-1-ND</t>
  </si>
  <si>
    <t>Shift register 74HC595D</t>
  </si>
  <si>
    <t>miller.lbr\74HC595D</t>
  </si>
  <si>
    <t>Texas Instruments</t>
  </si>
  <si>
    <t>SN74HC595DR</t>
  </si>
  <si>
    <t>296-14857-1-ND</t>
  </si>
  <si>
    <t>MicroSD card slot push-push</t>
  </si>
  <si>
    <t>miller.lbr\MICROSD_MOLEX_REVERSECURRENT</t>
  </si>
  <si>
    <t>WM24066CT-ND</t>
  </si>
  <si>
    <t>74HC4067SM96 multiplexer 16 channel</t>
  </si>
  <si>
    <t>miller.lbr\74HC4067SM96</t>
  </si>
  <si>
    <t>CD74HC4067SM96</t>
  </si>
  <si>
    <t>296-9226-1-ND</t>
  </si>
  <si>
    <t>ATmega328P 32-TQFP</t>
  </si>
  <si>
    <t>miller.lbr\ATMEGA328_SMT</t>
  </si>
  <si>
    <t>ATMEGA328P-AU</t>
  </si>
  <si>
    <t>ATMEGA328P-AU-ND</t>
  </si>
  <si>
    <t>Magnet 0.25"diam x 0.063" thick</t>
  </si>
  <si>
    <t>Radial Magnet Inc</t>
  </si>
  <si>
    <t>469-1005-ND</t>
  </si>
  <si>
    <t>Schottky diode 20V 1A</t>
  </si>
  <si>
    <t>miller.lbr\SCHOTTKY_DIODE_DO-214AC</t>
  </si>
  <si>
    <t>Vishay Semiconductor</t>
  </si>
  <si>
    <t>SS12-E3/61T</t>
  </si>
  <si>
    <t>SS12-E3/61TGICT-ND</t>
  </si>
  <si>
    <t>AA battery holder 4xAA, through hole</t>
  </si>
  <si>
    <t>miller.lbr\BATTERY_4XAA</t>
  </si>
  <si>
    <t>36-2477-ND</t>
  </si>
  <si>
    <t>Power path controller LTC4411 TSOT-23</t>
  </si>
  <si>
    <t>miller.lbr\LTC4411TSOT-23_5-LEAD</t>
  </si>
  <si>
    <t>Linear Technology</t>
  </si>
  <si>
    <t>LTC4411ES5</t>
  </si>
  <si>
    <t>LTC4411ES5#TRMPBFCT-ND</t>
  </si>
  <si>
    <t>2.1mm Power jack</t>
  </si>
  <si>
    <t>miller.lbr\POWER_JACK_2,1MM</t>
  </si>
  <si>
    <t>CUI</t>
  </si>
  <si>
    <t>PJ-202AH</t>
  </si>
  <si>
    <t>CP-202AH-ND</t>
  </si>
  <si>
    <t>6x1 Female Pin header, right angle through hole 0.1"</t>
  </si>
  <si>
    <t>miller.lbr\PINHD-1x6RA</t>
  </si>
  <si>
    <t>PPPC061LGBN-RC</t>
  </si>
  <si>
    <t>S5481-ND</t>
  </si>
  <si>
    <t>DS3231MZ+-ND</t>
  </si>
  <si>
    <t>CR1220</t>
  </si>
  <si>
    <t>P033-ND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</si>
</sst>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9" fontId="2" fillId="0" borderId="0" xfId="0" applyNumberFormat="1" applyFont="1" applyAlignment="1">
      <alignment wrapText="1"/>
    </xf>
    <xf numFmtId="0" fontId="2" fillId="0" borderId="0" xfId="0" applyFont="1" applyFill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6"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G17" sqref="G17"/>
    </sheetView>
  </sheetViews>
  <sheetFormatPr defaultRowHeight="14.5" x14ac:dyDescent="0.35"/>
  <cols>
    <col min="1" max="1" width="60.7265625" customWidth="1"/>
    <col min="4" max="4" width="18.453125" bestFit="1" customWidth="1"/>
  </cols>
  <sheetData>
    <row r="1" spans="1:8" ht="43.5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7</v>
      </c>
    </row>
    <row r="2" spans="1:8" ht="29" x14ac:dyDescent="0.35">
      <c r="A2" s="8" t="s">
        <v>8</v>
      </c>
      <c r="B2" t="s">
        <v>9</v>
      </c>
      <c r="C2" t="s">
        <v>10</v>
      </c>
      <c r="D2" s="9" t="s">
        <v>11</v>
      </c>
      <c r="E2" s="10">
        <v>2</v>
      </c>
      <c r="F2" t="s">
        <v>12</v>
      </c>
      <c r="G2" s="11">
        <v>0.46</v>
      </c>
      <c r="H2" s="12">
        <f>G2*E2</f>
        <v>0.92</v>
      </c>
    </row>
    <row r="3" spans="1:8" x14ac:dyDescent="0.35">
      <c r="A3" s="13" t="s">
        <v>13</v>
      </c>
      <c r="B3" t="s">
        <v>14</v>
      </c>
      <c r="C3" t="s">
        <v>15</v>
      </c>
      <c r="D3" t="s">
        <v>16</v>
      </c>
      <c r="E3" s="14">
        <v>24</v>
      </c>
      <c r="F3" t="s">
        <v>17</v>
      </c>
      <c r="G3" s="12">
        <v>0.1</v>
      </c>
      <c r="H3" s="12">
        <f>G3*E3</f>
        <v>2.4000000000000004</v>
      </c>
    </row>
    <row r="4" spans="1:8" x14ac:dyDescent="0.35">
      <c r="A4" s="13" t="s">
        <v>18</v>
      </c>
      <c r="B4" t="s">
        <v>14</v>
      </c>
      <c r="C4" t="s">
        <v>15</v>
      </c>
      <c r="D4" t="s">
        <v>19</v>
      </c>
      <c r="E4" s="14">
        <v>1</v>
      </c>
      <c r="F4" t="s">
        <v>20</v>
      </c>
      <c r="G4" s="12">
        <v>0.17</v>
      </c>
      <c r="H4" s="12">
        <f>G4*E4</f>
        <v>0.17</v>
      </c>
    </row>
    <row r="5" spans="1:8" x14ac:dyDescent="0.35">
      <c r="A5" s="13" t="s">
        <v>21</v>
      </c>
      <c r="B5" t="s">
        <v>22</v>
      </c>
      <c r="C5" t="s">
        <v>23</v>
      </c>
      <c r="D5" t="s">
        <v>24</v>
      </c>
      <c r="E5" s="14">
        <v>2</v>
      </c>
      <c r="F5" t="s">
        <v>25</v>
      </c>
      <c r="G5" s="12">
        <v>0.1</v>
      </c>
      <c r="H5" s="12">
        <f t="shared" ref="H5:H39" si="0">G5*E5</f>
        <v>0.2</v>
      </c>
    </row>
    <row r="6" spans="1:8" x14ac:dyDescent="0.35">
      <c r="A6" s="13" t="s">
        <v>26</v>
      </c>
      <c r="B6" t="s">
        <v>22</v>
      </c>
      <c r="C6" t="s">
        <v>23</v>
      </c>
      <c r="D6" t="s">
        <v>27</v>
      </c>
      <c r="E6" s="14">
        <v>2</v>
      </c>
      <c r="F6" t="s">
        <v>28</v>
      </c>
      <c r="G6" s="12">
        <v>0.1</v>
      </c>
      <c r="H6" s="12">
        <f t="shared" si="0"/>
        <v>0.2</v>
      </c>
    </row>
    <row r="7" spans="1:8" x14ac:dyDescent="0.35">
      <c r="A7" s="13" t="s">
        <v>29</v>
      </c>
      <c r="B7" t="s">
        <v>22</v>
      </c>
      <c r="C7" t="s">
        <v>23</v>
      </c>
      <c r="D7" t="s">
        <v>30</v>
      </c>
      <c r="E7" s="14">
        <v>27</v>
      </c>
      <c r="F7" t="s">
        <v>31</v>
      </c>
      <c r="G7" s="12">
        <v>0.1</v>
      </c>
      <c r="H7" s="12">
        <f t="shared" si="0"/>
        <v>2.7</v>
      </c>
    </row>
    <row r="8" spans="1:8" x14ac:dyDescent="0.35">
      <c r="A8" s="13" t="s">
        <v>32</v>
      </c>
      <c r="B8" t="s">
        <v>22</v>
      </c>
      <c r="C8" t="s">
        <v>23</v>
      </c>
      <c r="D8" t="s">
        <v>33</v>
      </c>
      <c r="E8" s="14">
        <v>1</v>
      </c>
      <c r="F8" t="s">
        <v>34</v>
      </c>
      <c r="G8" s="12">
        <v>0.1</v>
      </c>
      <c r="H8" s="12">
        <f t="shared" si="0"/>
        <v>0.1</v>
      </c>
    </row>
    <row r="9" spans="1:8" x14ac:dyDescent="0.35">
      <c r="A9" s="13" t="s">
        <v>35</v>
      </c>
      <c r="B9" t="s">
        <v>22</v>
      </c>
      <c r="C9" t="s">
        <v>23</v>
      </c>
      <c r="D9" t="s">
        <v>36</v>
      </c>
      <c r="E9" s="14">
        <v>4</v>
      </c>
      <c r="F9" t="s">
        <v>37</v>
      </c>
      <c r="G9" s="12">
        <v>0.1</v>
      </c>
      <c r="H9" s="12">
        <f t="shared" si="0"/>
        <v>0.4</v>
      </c>
    </row>
    <row r="10" spans="1:8" x14ac:dyDescent="0.35">
      <c r="A10" s="13" t="s">
        <v>38</v>
      </c>
      <c r="B10" t="s">
        <v>39</v>
      </c>
      <c r="C10" t="s">
        <v>40</v>
      </c>
      <c r="D10" t="s">
        <v>41</v>
      </c>
      <c r="E10" s="14">
        <v>1</v>
      </c>
      <c r="F10" t="s">
        <v>42</v>
      </c>
      <c r="G10" s="12">
        <v>0.31</v>
      </c>
      <c r="H10" s="12">
        <f t="shared" si="0"/>
        <v>0.31</v>
      </c>
    </row>
    <row r="11" spans="1:8" x14ac:dyDescent="0.35">
      <c r="A11" s="13" t="s">
        <v>43</v>
      </c>
      <c r="B11" t="s">
        <v>39</v>
      </c>
      <c r="C11" t="s">
        <v>40</v>
      </c>
      <c r="D11" t="s">
        <v>44</v>
      </c>
      <c r="E11" s="14">
        <v>1</v>
      </c>
      <c r="F11" t="s">
        <v>45</v>
      </c>
      <c r="G11" s="12">
        <v>0.28999999999999998</v>
      </c>
      <c r="H11" s="12">
        <f t="shared" si="0"/>
        <v>0.28999999999999998</v>
      </c>
    </row>
    <row r="12" spans="1:8" x14ac:dyDescent="0.35">
      <c r="A12" s="13" t="s">
        <v>46</v>
      </c>
      <c r="B12" t="s">
        <v>47</v>
      </c>
      <c r="C12" t="s">
        <v>48</v>
      </c>
      <c r="D12" t="s">
        <v>49</v>
      </c>
      <c r="E12" s="14">
        <v>1</v>
      </c>
      <c r="F12" t="s">
        <v>50</v>
      </c>
      <c r="G12" s="12">
        <v>0.2</v>
      </c>
      <c r="H12" s="12">
        <f t="shared" si="0"/>
        <v>0.2</v>
      </c>
    </row>
    <row r="13" spans="1:8" x14ac:dyDescent="0.35">
      <c r="A13" s="13" t="s">
        <v>51</v>
      </c>
      <c r="B13" t="s">
        <v>52</v>
      </c>
      <c r="C13" t="s">
        <v>53</v>
      </c>
      <c r="D13" t="s">
        <v>54</v>
      </c>
      <c r="E13" s="14">
        <v>3</v>
      </c>
      <c r="F13" t="s">
        <v>55</v>
      </c>
      <c r="G13" s="12">
        <v>0.82</v>
      </c>
      <c r="H13" s="12">
        <f t="shared" si="0"/>
        <v>2.46</v>
      </c>
    </row>
    <row r="14" spans="1:8" x14ac:dyDescent="0.35">
      <c r="A14" s="13" t="s">
        <v>56</v>
      </c>
      <c r="B14" t="s">
        <v>57</v>
      </c>
      <c r="C14" t="s">
        <v>58</v>
      </c>
      <c r="D14" t="s">
        <v>59</v>
      </c>
      <c r="E14" s="14">
        <v>16</v>
      </c>
      <c r="F14" t="s">
        <v>60</v>
      </c>
      <c r="G14" s="12">
        <v>2.2000000000000002</v>
      </c>
      <c r="H14" s="12">
        <f t="shared" si="0"/>
        <v>35.200000000000003</v>
      </c>
    </row>
    <row r="15" spans="1:8" x14ac:dyDescent="0.35">
      <c r="A15" s="13" t="s">
        <v>61</v>
      </c>
      <c r="B15" t="s">
        <v>62</v>
      </c>
      <c r="C15" t="s">
        <v>63</v>
      </c>
      <c r="D15" t="s">
        <v>158</v>
      </c>
      <c r="E15" s="14">
        <v>1</v>
      </c>
      <c r="F15" t="s">
        <v>64</v>
      </c>
      <c r="G15" s="12">
        <v>7.85</v>
      </c>
      <c r="H15" s="12">
        <f t="shared" si="0"/>
        <v>7.85</v>
      </c>
    </row>
    <row r="16" spans="1:8" x14ac:dyDescent="0.35">
      <c r="A16" s="13" t="s">
        <v>65</v>
      </c>
      <c r="B16" t="s">
        <v>66</v>
      </c>
      <c r="C16" t="s">
        <v>67</v>
      </c>
      <c r="D16">
        <v>3000</v>
      </c>
      <c r="E16" s="14">
        <v>1</v>
      </c>
      <c r="F16" t="s">
        <v>68</v>
      </c>
      <c r="G16" s="12">
        <v>0.57999999999999996</v>
      </c>
      <c r="H16" s="12">
        <f t="shared" si="0"/>
        <v>0.57999999999999996</v>
      </c>
    </row>
    <row r="17" spans="1:8" x14ac:dyDescent="0.35">
      <c r="A17" s="13" t="s">
        <v>69</v>
      </c>
      <c r="C17" t="s">
        <v>10</v>
      </c>
      <c r="D17" t="s">
        <v>159</v>
      </c>
      <c r="E17" s="14">
        <v>1</v>
      </c>
      <c r="F17" t="s">
        <v>160</v>
      </c>
      <c r="G17" s="12">
        <v>1</v>
      </c>
      <c r="H17" s="12">
        <f t="shared" si="0"/>
        <v>1</v>
      </c>
    </row>
    <row r="18" spans="1:8" x14ac:dyDescent="0.35">
      <c r="A18" s="13" t="s">
        <v>70</v>
      </c>
      <c r="B18" t="s">
        <v>71</v>
      </c>
      <c r="C18" t="s">
        <v>72</v>
      </c>
      <c r="D18" t="s">
        <v>73</v>
      </c>
      <c r="E18" s="14">
        <v>16</v>
      </c>
      <c r="F18" t="s">
        <v>74</v>
      </c>
      <c r="G18" s="12">
        <v>0.24</v>
      </c>
      <c r="H18" s="12">
        <f t="shared" si="0"/>
        <v>3.84</v>
      </c>
    </row>
    <row r="19" spans="1:8" x14ac:dyDescent="0.35">
      <c r="A19" s="13" t="s">
        <v>75</v>
      </c>
      <c r="C19" t="s">
        <v>72</v>
      </c>
      <c r="D19" t="s">
        <v>76</v>
      </c>
      <c r="E19" s="14">
        <v>16</v>
      </c>
      <c r="F19" t="s">
        <v>77</v>
      </c>
      <c r="G19" s="12">
        <v>0.1</v>
      </c>
      <c r="H19" s="12">
        <f t="shared" si="0"/>
        <v>1.6</v>
      </c>
    </row>
    <row r="20" spans="1:8" x14ac:dyDescent="0.35">
      <c r="A20" s="13" t="s">
        <v>78</v>
      </c>
      <c r="C20" t="s">
        <v>72</v>
      </c>
      <c r="D20" t="s">
        <v>79</v>
      </c>
      <c r="E20" s="14">
        <v>100</v>
      </c>
      <c r="F20" t="s">
        <v>80</v>
      </c>
      <c r="G20" s="12">
        <v>0.1</v>
      </c>
      <c r="H20" s="12">
        <f t="shared" si="0"/>
        <v>10</v>
      </c>
    </row>
    <row r="21" spans="1:8" x14ac:dyDescent="0.35">
      <c r="A21" s="13" t="s">
        <v>81</v>
      </c>
      <c r="B21" t="s">
        <v>82</v>
      </c>
      <c r="C21" t="s">
        <v>83</v>
      </c>
      <c r="D21" t="s">
        <v>84</v>
      </c>
      <c r="E21" s="14">
        <v>1</v>
      </c>
      <c r="F21" t="s">
        <v>85</v>
      </c>
      <c r="G21" s="12">
        <v>0.6</v>
      </c>
      <c r="H21" s="12">
        <f t="shared" si="0"/>
        <v>0.6</v>
      </c>
    </row>
    <row r="22" spans="1:8" x14ac:dyDescent="0.35">
      <c r="A22" s="13" t="s">
        <v>86</v>
      </c>
      <c r="C22" t="s">
        <v>83</v>
      </c>
      <c r="D22" t="s">
        <v>87</v>
      </c>
      <c r="E22" s="14">
        <v>1</v>
      </c>
      <c r="F22" t="s">
        <v>88</v>
      </c>
      <c r="G22" s="12">
        <v>0.74</v>
      </c>
      <c r="H22" s="12">
        <f t="shared" si="0"/>
        <v>0.74</v>
      </c>
    </row>
    <row r="23" spans="1:8" x14ac:dyDescent="0.35">
      <c r="A23" s="13" t="s">
        <v>89</v>
      </c>
      <c r="B23" t="s">
        <v>90</v>
      </c>
      <c r="C23" t="s">
        <v>91</v>
      </c>
      <c r="D23" t="s">
        <v>92</v>
      </c>
      <c r="E23" s="14">
        <v>1</v>
      </c>
      <c r="F23" t="s">
        <v>93</v>
      </c>
      <c r="G23" s="12">
        <v>0.16</v>
      </c>
      <c r="H23" s="12">
        <f t="shared" si="0"/>
        <v>0.16</v>
      </c>
    </row>
    <row r="24" spans="1:8" x14ac:dyDescent="0.35">
      <c r="A24" s="13" t="s">
        <v>94</v>
      </c>
      <c r="C24" t="s">
        <v>91</v>
      </c>
      <c r="D24" s="15" t="s">
        <v>95</v>
      </c>
      <c r="E24" s="14">
        <v>1</v>
      </c>
      <c r="F24" t="s">
        <v>96</v>
      </c>
      <c r="G24" s="12">
        <v>0.17</v>
      </c>
      <c r="H24" s="12">
        <f t="shared" si="0"/>
        <v>0.17</v>
      </c>
    </row>
    <row r="25" spans="1:8" x14ac:dyDescent="0.35">
      <c r="A25" s="13" t="s">
        <v>97</v>
      </c>
      <c r="C25" t="s">
        <v>91</v>
      </c>
      <c r="D25">
        <v>469990101</v>
      </c>
      <c r="E25" s="14">
        <v>10</v>
      </c>
      <c r="F25" t="s">
        <v>98</v>
      </c>
      <c r="G25" s="12">
        <v>0.23</v>
      </c>
      <c r="H25" s="12">
        <f t="shared" si="0"/>
        <v>2.3000000000000003</v>
      </c>
    </row>
    <row r="26" spans="1:8" x14ac:dyDescent="0.35">
      <c r="A26" s="13" t="s">
        <v>99</v>
      </c>
      <c r="B26" t="s">
        <v>100</v>
      </c>
      <c r="C26" t="s">
        <v>101</v>
      </c>
      <c r="D26" t="s">
        <v>102</v>
      </c>
      <c r="E26" s="14">
        <v>1</v>
      </c>
      <c r="F26" t="s">
        <v>103</v>
      </c>
      <c r="G26" s="12">
        <v>0.11</v>
      </c>
      <c r="H26" s="12">
        <f t="shared" si="0"/>
        <v>0.11</v>
      </c>
    </row>
    <row r="27" spans="1:8" x14ac:dyDescent="0.35">
      <c r="A27" s="13" t="s">
        <v>104</v>
      </c>
      <c r="B27" t="s">
        <v>105</v>
      </c>
      <c r="C27" t="s">
        <v>91</v>
      </c>
      <c r="D27">
        <v>901310763</v>
      </c>
      <c r="E27" s="14">
        <v>1</v>
      </c>
      <c r="F27" t="s">
        <v>106</v>
      </c>
      <c r="G27" s="12">
        <v>1.38</v>
      </c>
      <c r="H27" s="12">
        <f t="shared" si="0"/>
        <v>1.38</v>
      </c>
    </row>
    <row r="28" spans="1:8" x14ac:dyDescent="0.35">
      <c r="A28" s="13" t="s">
        <v>107</v>
      </c>
      <c r="B28" t="s">
        <v>108</v>
      </c>
      <c r="C28" t="s">
        <v>109</v>
      </c>
      <c r="D28" t="s">
        <v>110</v>
      </c>
      <c r="E28" s="14">
        <v>1</v>
      </c>
      <c r="F28" t="s">
        <v>111</v>
      </c>
      <c r="G28" s="12">
        <v>0.38</v>
      </c>
      <c r="H28" s="12">
        <f t="shared" si="0"/>
        <v>0.38</v>
      </c>
    </row>
    <row r="29" spans="1:8" x14ac:dyDescent="0.35">
      <c r="A29" s="13" t="s">
        <v>112</v>
      </c>
      <c r="B29" t="s">
        <v>113</v>
      </c>
      <c r="C29" t="s">
        <v>114</v>
      </c>
      <c r="D29" t="s">
        <v>115</v>
      </c>
      <c r="E29" s="14">
        <v>1</v>
      </c>
      <c r="F29" t="s">
        <v>116</v>
      </c>
      <c r="G29" s="12">
        <v>0.38</v>
      </c>
      <c r="H29" s="12">
        <f t="shared" si="0"/>
        <v>0.38</v>
      </c>
    </row>
    <row r="30" spans="1:8" x14ac:dyDescent="0.35">
      <c r="A30" s="13" t="s">
        <v>117</v>
      </c>
      <c r="B30" t="s">
        <v>118</v>
      </c>
      <c r="C30" t="s">
        <v>119</v>
      </c>
      <c r="D30" t="s">
        <v>120</v>
      </c>
      <c r="E30" s="14">
        <v>2</v>
      </c>
      <c r="F30" t="s">
        <v>121</v>
      </c>
      <c r="G30" s="12">
        <v>0.54</v>
      </c>
      <c r="H30" s="12">
        <f t="shared" si="0"/>
        <v>1.08</v>
      </c>
    </row>
    <row r="31" spans="1:8" x14ac:dyDescent="0.35">
      <c r="A31" s="13" t="s">
        <v>122</v>
      </c>
      <c r="B31" t="s">
        <v>123</v>
      </c>
      <c r="C31" t="s">
        <v>91</v>
      </c>
      <c r="D31">
        <v>5027740891</v>
      </c>
      <c r="E31" s="14">
        <v>1</v>
      </c>
      <c r="F31" t="s">
        <v>124</v>
      </c>
      <c r="G31" s="12">
        <v>3.64</v>
      </c>
      <c r="H31" s="12">
        <f t="shared" si="0"/>
        <v>3.64</v>
      </c>
    </row>
    <row r="32" spans="1:8" x14ac:dyDescent="0.35">
      <c r="A32" t="s">
        <v>125</v>
      </c>
      <c r="B32" t="s">
        <v>126</v>
      </c>
      <c r="C32" t="s">
        <v>119</v>
      </c>
      <c r="D32" t="s">
        <v>127</v>
      </c>
      <c r="E32" s="14">
        <v>1</v>
      </c>
      <c r="F32" t="s">
        <v>128</v>
      </c>
      <c r="G32" s="12">
        <v>0.85</v>
      </c>
      <c r="H32" s="12">
        <f t="shared" si="0"/>
        <v>0.85</v>
      </c>
    </row>
    <row r="33" spans="1:8" x14ac:dyDescent="0.35">
      <c r="A33" s="13" t="s">
        <v>129</v>
      </c>
      <c r="B33" t="s">
        <v>130</v>
      </c>
      <c r="C33" t="s">
        <v>109</v>
      </c>
      <c r="D33" t="s">
        <v>131</v>
      </c>
      <c r="E33" s="14">
        <v>1</v>
      </c>
      <c r="F33" t="s">
        <v>132</v>
      </c>
      <c r="G33" s="12">
        <v>2.0699999999999998</v>
      </c>
      <c r="H33" s="12">
        <f t="shared" si="0"/>
        <v>2.0699999999999998</v>
      </c>
    </row>
    <row r="34" spans="1:8" x14ac:dyDescent="0.35">
      <c r="A34" s="13" t="s">
        <v>133</v>
      </c>
      <c r="C34" t="s">
        <v>134</v>
      </c>
      <c r="D34">
        <v>8195</v>
      </c>
      <c r="E34" s="14">
        <v>16</v>
      </c>
      <c r="F34" t="s">
        <v>135</v>
      </c>
      <c r="G34" s="12">
        <v>0.23</v>
      </c>
      <c r="H34" s="12">
        <f t="shared" si="0"/>
        <v>3.68</v>
      </c>
    </row>
    <row r="35" spans="1:8" x14ac:dyDescent="0.35">
      <c r="A35" s="13" t="s">
        <v>136</v>
      </c>
      <c r="B35" t="s">
        <v>137</v>
      </c>
      <c r="C35" t="s">
        <v>138</v>
      </c>
      <c r="D35" t="s">
        <v>139</v>
      </c>
      <c r="E35" s="14">
        <v>1</v>
      </c>
      <c r="F35" t="s">
        <v>140</v>
      </c>
      <c r="G35" s="12">
        <v>0.4</v>
      </c>
      <c r="H35" s="12">
        <f t="shared" si="0"/>
        <v>0.4</v>
      </c>
    </row>
    <row r="36" spans="1:8" x14ac:dyDescent="0.35">
      <c r="A36" s="13" t="s">
        <v>141</v>
      </c>
      <c r="B36" t="s">
        <v>142</v>
      </c>
      <c r="C36" t="s">
        <v>67</v>
      </c>
      <c r="D36">
        <v>2477</v>
      </c>
      <c r="E36" s="14">
        <v>0</v>
      </c>
      <c r="F36" t="s">
        <v>143</v>
      </c>
      <c r="G36" s="12">
        <v>2.23</v>
      </c>
      <c r="H36" s="12">
        <f t="shared" si="0"/>
        <v>0</v>
      </c>
    </row>
    <row r="37" spans="1:8" x14ac:dyDescent="0.35">
      <c r="A37" s="13" t="s">
        <v>144</v>
      </c>
      <c r="B37" t="s">
        <v>145</v>
      </c>
      <c r="C37" t="s">
        <v>146</v>
      </c>
      <c r="D37" t="s">
        <v>147</v>
      </c>
      <c r="E37" s="14">
        <v>1</v>
      </c>
      <c r="F37" t="s">
        <v>148</v>
      </c>
      <c r="G37" s="12">
        <v>3.88</v>
      </c>
      <c r="H37" s="12">
        <f t="shared" si="0"/>
        <v>3.88</v>
      </c>
    </row>
    <row r="38" spans="1:8" x14ac:dyDescent="0.35">
      <c r="A38" s="13" t="s">
        <v>149</v>
      </c>
      <c r="B38" t="s">
        <v>150</v>
      </c>
      <c r="C38" t="s">
        <v>151</v>
      </c>
      <c r="D38" t="s">
        <v>152</v>
      </c>
      <c r="E38" s="14">
        <v>1</v>
      </c>
      <c r="F38" t="s">
        <v>153</v>
      </c>
      <c r="G38" s="12">
        <v>0.74</v>
      </c>
      <c r="H38" s="12">
        <f t="shared" si="0"/>
        <v>0.74</v>
      </c>
    </row>
    <row r="39" spans="1:8" x14ac:dyDescent="0.35">
      <c r="A39" s="13" t="s">
        <v>154</v>
      </c>
      <c r="B39" t="s">
        <v>155</v>
      </c>
      <c r="C39" t="s">
        <v>83</v>
      </c>
      <c r="D39" t="s">
        <v>156</v>
      </c>
      <c r="E39" s="14">
        <v>1</v>
      </c>
      <c r="F39" s="16" t="s">
        <v>157</v>
      </c>
      <c r="G39" s="12">
        <v>0.83</v>
      </c>
      <c r="H39" s="12">
        <f t="shared" si="0"/>
        <v>0.83</v>
      </c>
    </row>
  </sheetData>
  <conditionalFormatting sqref="B1">
    <cfRule type="containsText" dxfId="5" priority="5" operator="containsText" text="alternate">
      <formula>NOT(ISERROR(SEARCH("alternate",B1)))</formula>
    </cfRule>
    <cfRule type="containsText" dxfId="4" priority="6" operator="containsText" text="main">
      <formula>NOT(ISERROR(SEARCH("main",B1)))</formula>
    </cfRule>
  </conditionalFormatting>
  <conditionalFormatting sqref="B1">
    <cfRule type="cellIs" dxfId="3" priority="4" operator="equal">
      <formula>"yes"</formula>
    </cfRule>
  </conditionalFormatting>
  <conditionalFormatting sqref="B2">
    <cfRule type="containsText" dxfId="2" priority="2" operator="containsText" text="alternate">
      <formula>NOT(ISERROR(SEARCH("alternate",B2)))</formula>
    </cfRule>
    <cfRule type="containsText" dxfId="1" priority="3" operator="containsText" text="main">
      <formula>NOT(ISERROR(SEARCH("main",B2)))</formula>
    </cfRule>
  </conditionalFormatting>
  <conditionalFormatting sqref="B2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Sciences, 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dcterms:created xsi:type="dcterms:W3CDTF">2019-03-19T17:29:22Z</dcterms:created>
  <dcterms:modified xsi:type="dcterms:W3CDTF">2019-03-19T17:51:31Z</dcterms:modified>
</cp:coreProperties>
</file>