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Hardware_projects\Tidepool_heater\"/>
    </mc:Choice>
  </mc:AlternateContent>
  <bookViews>
    <workbookView xWindow="9980" yWindow="980" windowWidth="18820" windowHeight="16540"/>
  </bookViews>
  <sheets>
    <sheet name="Parts_RevABC" sheetId="1" r:id="rId1"/>
    <sheet name="Pins_RevC" sheetId="3" r:id="rId2"/>
    <sheet name="Pins_RevAB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0" i="1" l="1"/>
  <c r="F21" i="1"/>
  <c r="F19" i="1"/>
  <c r="F18" i="1"/>
  <c r="F17" i="1"/>
  <c r="F16" i="1"/>
  <c r="F15" i="1"/>
  <c r="F14" i="1"/>
  <c r="F13" i="1"/>
  <c r="F12" i="1"/>
  <c r="F11" i="1"/>
  <c r="F24" i="1"/>
  <c r="F23" i="1"/>
  <c r="F10" i="1"/>
  <c r="F9" i="1"/>
  <c r="F8" i="1"/>
  <c r="F7" i="1"/>
  <c r="F6" i="1"/>
  <c r="F5" i="1"/>
  <c r="F4" i="1"/>
  <c r="F3" i="1"/>
  <c r="F2" i="1"/>
  <c r="F28" i="1" l="1"/>
  <c r="F27" i="1"/>
</calcChain>
</file>

<file path=xl/sharedStrings.xml><?xml version="1.0" encoding="utf-8"?>
<sst xmlns="http://schemas.openxmlformats.org/spreadsheetml/2006/main" count="272" uniqueCount="162">
  <si>
    <t>Digikey.com materials</t>
  </si>
  <si>
    <t>Manufacturer PN</t>
  </si>
  <si>
    <t>Digikey PN</t>
  </si>
  <si>
    <t>Qty</t>
  </si>
  <si>
    <t>Unit Price</t>
  </si>
  <si>
    <t>Per-board price</t>
  </si>
  <si>
    <t>AVR ATMEGA328P-AU 32 PIN TQFP surface mount</t>
  </si>
  <si>
    <t>ATMEGA328P-AU-ND</t>
  </si>
  <si>
    <t>CR1220 battery slot, surface mount</t>
  </si>
  <si>
    <t>CR1220 battery</t>
  </si>
  <si>
    <t xml:space="preserve">DS3231M real time clock 8-SOIC </t>
  </si>
  <si>
    <t>DS3231MZ/V+</t>
  </si>
  <si>
    <t>DS3231MZ/V+-ND</t>
  </si>
  <si>
    <t>Voltage regulator, 3.3V, SOT-89 (input up to 24V)</t>
  </si>
  <si>
    <t>AP2204R-3.3TRG1</t>
  </si>
  <si>
    <t>AP2204R-3.3TRG1DICT-ND</t>
  </si>
  <si>
    <t>pushbutton surface mount (small, 1.5mm height)</t>
  </si>
  <si>
    <t>PTS525SM15SMTR2 LFS</t>
  </si>
  <si>
    <t>CKN9104CT-ND</t>
  </si>
  <si>
    <t>Capacitor 0.1uF - 0603 ceramic 25V</t>
  </si>
  <si>
    <t>CL10A104KA8NNNC</t>
  </si>
  <si>
    <t>1276-1857-6-ND</t>
  </si>
  <si>
    <t>Capacitor 10uF - 0603 ceramic  25V</t>
  </si>
  <si>
    <t>Capacitor, surface mount 1uF 35V, electrolytic, Panasonic FC series, size code B (for Voltage reg)</t>
  </si>
  <si>
    <t>EEE-FC1V1R0R</t>
  </si>
  <si>
    <t>PCE4024CT-ND</t>
  </si>
  <si>
    <t>2x3 0.1" header - for ICSP +  SPI connection (don't populate)</t>
  </si>
  <si>
    <t>961206-6404-AR</t>
  </si>
  <si>
    <t>3M9459-ND</t>
  </si>
  <si>
    <t>0.1" female header 8 pin (extra IO, don't populate)</t>
  </si>
  <si>
    <t>PPPC081LFBN-RC</t>
  </si>
  <si>
    <t>S7041-ND</t>
  </si>
  <si>
    <t>N-channel MOSFET (to turn on heater) D2PAK, 40V, 75A</t>
  </si>
  <si>
    <t>BUK965R4-40E,118</t>
  </si>
  <si>
    <t>1727-7262-1-ND</t>
  </si>
  <si>
    <t>0.01 ohm 2W shunt resistor 2512 footprint</t>
  </si>
  <si>
    <t>PE2512FKE7W0R01L</t>
  </si>
  <si>
    <t>YAG2167CT-ND</t>
  </si>
  <si>
    <t>Crimp connectors for battery tabs</t>
  </si>
  <si>
    <t>Wire for battery connector</t>
  </si>
  <si>
    <t>Screw terminal (2-pin, 5.08mm spacing for connecting large wires)</t>
  </si>
  <si>
    <t>EDZ250/2</t>
  </si>
  <si>
    <t>ED1973-ND</t>
  </si>
  <si>
    <t>3-color LED, right angle, Kingbright</t>
  </si>
  <si>
    <t>Resistor 4.7 kohm I2C pullups, DS18B20  0603</t>
  </si>
  <si>
    <t>Resistor 10k 0.1% Precision (for thermistors) 0603</t>
  </si>
  <si>
    <t>ERA-3AEB103V</t>
  </si>
  <si>
    <t>P10KDBCT-ND</t>
  </si>
  <si>
    <t>Resistor 10k 5% (generic pullup/pulldown) 0603</t>
  </si>
  <si>
    <t>ERJ-3GEYJ103V</t>
  </si>
  <si>
    <t>P10KGCT-ND</t>
  </si>
  <si>
    <t>Resistor 100k (SD card pullup) 0603</t>
  </si>
  <si>
    <t>ERJ-3GEYJ104V</t>
  </si>
  <si>
    <t>P100KGCT-ND</t>
  </si>
  <si>
    <t>yes</t>
  </si>
  <si>
    <t>APFA3010SEEZGKQBKC</t>
  </si>
  <si>
    <t>754-1979-1-ND</t>
  </si>
  <si>
    <t>ERJ-3GEYJ100V</t>
  </si>
  <si>
    <t>P10GCT-ND</t>
  </si>
  <si>
    <t>ERJ-3GEYJ820V</t>
  </si>
  <si>
    <t>P82GCT-ND</t>
  </si>
  <si>
    <t>N739-ND</t>
  </si>
  <si>
    <t>ECR1220</t>
  </si>
  <si>
    <t>36-3000-ND</t>
  </si>
  <si>
    <t>490-10991-1-ND</t>
  </si>
  <si>
    <t>ZRB18AR61E106ME01L</t>
  </si>
  <si>
    <t>296-23770-1-ND</t>
  </si>
  <si>
    <t>INA219AIDCNR</t>
  </si>
  <si>
    <t>INA219A current sensor I2C, SOT-23-8</t>
  </si>
  <si>
    <t>AVR Pin</t>
  </si>
  <si>
    <t>Arduino Pin</t>
  </si>
  <si>
    <t>Function</t>
  </si>
  <si>
    <t>PC0</t>
  </si>
  <si>
    <t>A0</t>
  </si>
  <si>
    <t>none</t>
  </si>
  <si>
    <t>PC1</t>
  </si>
  <si>
    <t>A1</t>
  </si>
  <si>
    <t>PC2</t>
  </si>
  <si>
    <t>A2</t>
  </si>
  <si>
    <t>PC3</t>
  </si>
  <si>
    <t>A3</t>
  </si>
  <si>
    <t>PC4</t>
  </si>
  <si>
    <t>A4</t>
  </si>
  <si>
    <t>SDA</t>
  </si>
  <si>
    <t>PC5</t>
  </si>
  <si>
    <t>A5</t>
  </si>
  <si>
    <t>SCL</t>
  </si>
  <si>
    <t>ADC6</t>
  </si>
  <si>
    <t>ADC7</t>
  </si>
  <si>
    <t>PD0</t>
  </si>
  <si>
    <t>PD1</t>
  </si>
  <si>
    <t>D0</t>
  </si>
  <si>
    <t>D1</t>
  </si>
  <si>
    <t>Serial RX</t>
  </si>
  <si>
    <t>Serial TX</t>
  </si>
  <si>
    <t>PD2</t>
  </si>
  <si>
    <t>PD3</t>
  </si>
  <si>
    <t>PD4</t>
  </si>
  <si>
    <t>PD5</t>
  </si>
  <si>
    <t>PD6</t>
  </si>
  <si>
    <t>PD7</t>
  </si>
  <si>
    <t>D4</t>
  </si>
  <si>
    <t>D5</t>
  </si>
  <si>
    <t>D6</t>
  </si>
  <si>
    <t>D7</t>
  </si>
  <si>
    <t>Button 1</t>
  </si>
  <si>
    <t>D2 (INT0)</t>
  </si>
  <si>
    <t>D3 (INT1)</t>
  </si>
  <si>
    <t>DS_DATA</t>
  </si>
  <si>
    <t>Notes</t>
  </si>
  <si>
    <t>I2C bus</t>
  </si>
  <si>
    <t>Serial bus</t>
  </si>
  <si>
    <t>DS18B20 1-wire bus</t>
  </si>
  <si>
    <t>REDLED</t>
  </si>
  <si>
    <t>GRNLED</t>
  </si>
  <si>
    <t>PB0</t>
  </si>
  <si>
    <t>PB1</t>
  </si>
  <si>
    <t>BLUELED</t>
  </si>
  <si>
    <t>D9</t>
  </si>
  <si>
    <t>D8</t>
  </si>
  <si>
    <t>MOSFET</t>
  </si>
  <si>
    <t>Control MOSFET</t>
  </si>
  <si>
    <t>Green LED line</t>
  </si>
  <si>
    <t>Red LED line</t>
  </si>
  <si>
    <t>Button 1 signal</t>
  </si>
  <si>
    <t>PB2</t>
  </si>
  <si>
    <t>PB3</t>
  </si>
  <si>
    <t>PB4</t>
  </si>
  <si>
    <t>PB5</t>
  </si>
  <si>
    <t>D10</t>
  </si>
  <si>
    <t>D11</t>
  </si>
  <si>
    <t>D12</t>
  </si>
  <si>
    <t>D13</t>
  </si>
  <si>
    <t>CS_SD</t>
  </si>
  <si>
    <t>Chip select for SD card SPI</t>
  </si>
  <si>
    <t>MOSI</t>
  </si>
  <si>
    <t>MISO</t>
  </si>
  <si>
    <t>MISO for SPI</t>
  </si>
  <si>
    <t>MOSI for SPI</t>
  </si>
  <si>
    <t>SCK</t>
  </si>
  <si>
    <t>SCK for SPI</t>
  </si>
  <si>
    <t>PB6</t>
  </si>
  <si>
    <t>PB7</t>
  </si>
  <si>
    <t>XTAL1</t>
  </si>
  <si>
    <t>XTAL2</t>
  </si>
  <si>
    <t>32KHZ</t>
  </si>
  <si>
    <t>32.786kHz clock signal</t>
  </si>
  <si>
    <t>PC6</t>
  </si>
  <si>
    <t>RESET</t>
  </si>
  <si>
    <t>THERM0</t>
  </si>
  <si>
    <t>THERM1</t>
  </si>
  <si>
    <t>Thermistor 0 analog signal</t>
  </si>
  <si>
    <t>Thermistor 1 analog signal</t>
  </si>
  <si>
    <t>Blue LED line</t>
  </si>
  <si>
    <t>Resistor 82 ohm for red LED leg 0603</t>
  </si>
  <si>
    <t>Resistor 10 ohm for green,blue LED legs 0603</t>
  </si>
  <si>
    <t>P4.7KGCT-ND</t>
  </si>
  <si>
    <t>ERJ-3GEYJ472V</t>
  </si>
  <si>
    <t xml:space="preserve">Schottky diode - 20A 80V TO-277-3 </t>
  </si>
  <si>
    <t>TSPB20U80S S1G</t>
  </si>
  <si>
    <t>TSPB20U80SS1GCT-ND</t>
  </si>
  <si>
    <t>Optional?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</si>
</sst>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8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44" fontId="4" fillId="0" borderId="0" xfId="1" applyFont="1" applyAlignment="1">
      <alignment horizontal="center" wrapText="1"/>
    </xf>
    <xf numFmtId="0" fontId="5" fillId="0" borderId="0" xfId="0" applyFont="1"/>
    <xf numFmtId="49" fontId="6" fillId="0" borderId="0" xfId="0" applyNumberFormat="1" applyFont="1" applyFill="1" applyBorder="1" applyAlignment="1">
      <alignment wrapText="1"/>
    </xf>
    <xf numFmtId="0" fontId="6" fillId="0" borderId="0" xfId="0" applyFont="1"/>
    <xf numFmtId="44" fontId="6" fillId="0" borderId="0" xfId="0" applyNumberFormat="1" applyFont="1" applyBorder="1"/>
    <xf numFmtId="0" fontId="6" fillId="0" borderId="0" xfId="0" applyFont="1" applyAlignment="1">
      <alignment wrapText="1"/>
    </xf>
    <xf numFmtId="44" fontId="6" fillId="0" borderId="0" xfId="1" applyFont="1"/>
    <xf numFmtId="49" fontId="6" fillId="0" borderId="0" xfId="0" applyNumberFormat="1" applyFont="1" applyAlignment="1">
      <alignment wrapText="1"/>
    </xf>
    <xf numFmtId="44" fontId="6" fillId="0" borderId="0" xfId="0" applyNumberFormat="1" applyFont="1" applyFill="1" applyBorder="1"/>
    <xf numFmtId="8" fontId="6" fillId="0" borderId="0" xfId="0" applyNumberFormat="1" applyFont="1"/>
    <xf numFmtId="44" fontId="6" fillId="0" borderId="1" xfId="0" applyNumberFormat="1" applyFont="1" applyBorder="1"/>
    <xf numFmtId="44" fontId="6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6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49" fontId="6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0" xfId="2" applyFont="1" applyAlignment="1">
      <alignment horizontal="center"/>
    </xf>
    <xf numFmtId="0" fontId="2" fillId="0" borderId="0" xfId="0" applyFont="1"/>
    <xf numFmtId="44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A24" sqref="A24"/>
    </sheetView>
  </sheetViews>
  <sheetFormatPr defaultColWidth="10.6640625" defaultRowHeight="15.5" x14ac:dyDescent="0.35"/>
  <cols>
    <col min="1" max="1" width="36.5" customWidth="1"/>
    <col min="2" max="2" width="20.1640625" style="16" bestFit="1" customWidth="1"/>
    <col min="3" max="3" width="19.1640625" style="16" bestFit="1" customWidth="1"/>
    <col min="4" max="4" width="10.83203125" style="16"/>
    <col min="6" max="6" width="13.1640625" bestFit="1" customWidth="1"/>
    <col min="7" max="7" width="10.83203125" style="16"/>
  </cols>
  <sheetData>
    <row r="1" spans="1:7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8" t="s">
        <v>161</v>
      </c>
    </row>
    <row r="2" spans="1:7" x14ac:dyDescent="0.35">
      <c r="A2" s="5" t="s">
        <v>6</v>
      </c>
      <c r="B2" s="17"/>
      <c r="C2" s="15" t="s">
        <v>7</v>
      </c>
      <c r="D2" s="6">
        <v>1</v>
      </c>
      <c r="E2" s="7">
        <v>3.61</v>
      </c>
      <c r="F2" s="23">
        <f>D2*E2</f>
        <v>3.61</v>
      </c>
      <c r="G2" s="15"/>
    </row>
    <row r="3" spans="1:7" x14ac:dyDescent="0.35">
      <c r="A3" s="8" t="s">
        <v>8</v>
      </c>
      <c r="B3" s="18">
        <v>3000</v>
      </c>
      <c r="C3" s="15" t="s">
        <v>63</v>
      </c>
      <c r="D3" s="6">
        <v>1</v>
      </c>
      <c r="E3" s="9">
        <v>0.56000000000000005</v>
      </c>
      <c r="F3" s="23">
        <f t="shared" ref="F3:F22" si="0">D3*E3</f>
        <v>0.56000000000000005</v>
      </c>
      <c r="G3" s="15"/>
    </row>
    <row r="4" spans="1:7" x14ac:dyDescent="0.35">
      <c r="A4" s="10" t="s">
        <v>9</v>
      </c>
      <c r="B4" s="19" t="s">
        <v>62</v>
      </c>
      <c r="C4" s="15" t="s">
        <v>61</v>
      </c>
      <c r="D4" s="6">
        <v>1</v>
      </c>
      <c r="E4" s="11">
        <v>1.1100000000000001</v>
      </c>
      <c r="F4" s="23">
        <f t="shared" si="0"/>
        <v>1.1100000000000001</v>
      </c>
      <c r="G4" s="15"/>
    </row>
    <row r="5" spans="1:7" x14ac:dyDescent="0.35">
      <c r="A5" s="10" t="s">
        <v>10</v>
      </c>
      <c r="B5" s="19" t="s">
        <v>11</v>
      </c>
      <c r="C5" s="15" t="s">
        <v>12</v>
      </c>
      <c r="D5" s="6">
        <v>1</v>
      </c>
      <c r="E5" s="11">
        <v>6.46</v>
      </c>
      <c r="F5" s="23">
        <f t="shared" si="0"/>
        <v>6.46</v>
      </c>
      <c r="G5" s="15"/>
    </row>
    <row r="6" spans="1:7" x14ac:dyDescent="0.35">
      <c r="A6" s="8" t="s">
        <v>13</v>
      </c>
      <c r="B6" s="18" t="s">
        <v>14</v>
      </c>
      <c r="C6" s="20" t="s">
        <v>15</v>
      </c>
      <c r="D6" s="6">
        <v>1</v>
      </c>
      <c r="E6" s="12">
        <v>0.47</v>
      </c>
      <c r="F6" s="23">
        <f t="shared" si="0"/>
        <v>0.47</v>
      </c>
      <c r="G6" s="15"/>
    </row>
    <row r="7" spans="1:7" x14ac:dyDescent="0.35">
      <c r="A7" s="8" t="s">
        <v>16</v>
      </c>
      <c r="B7" s="20" t="s">
        <v>17</v>
      </c>
      <c r="C7" s="20" t="s">
        <v>18</v>
      </c>
      <c r="D7" s="6">
        <v>2</v>
      </c>
      <c r="E7" s="13">
        <v>0.33</v>
      </c>
      <c r="F7" s="23">
        <f t="shared" si="0"/>
        <v>0.66</v>
      </c>
      <c r="G7" s="15"/>
    </row>
    <row r="8" spans="1:7" x14ac:dyDescent="0.35">
      <c r="A8" s="8" t="s">
        <v>19</v>
      </c>
      <c r="B8" s="18" t="s">
        <v>20</v>
      </c>
      <c r="C8" s="15" t="s">
        <v>21</v>
      </c>
      <c r="D8" s="6">
        <v>6</v>
      </c>
      <c r="E8" s="9">
        <v>0.1</v>
      </c>
      <c r="F8" s="23">
        <f t="shared" si="0"/>
        <v>0.60000000000000009</v>
      </c>
      <c r="G8" s="15"/>
    </row>
    <row r="9" spans="1:7" x14ac:dyDescent="0.35">
      <c r="A9" s="8" t="s">
        <v>22</v>
      </c>
      <c r="B9" s="20" t="s">
        <v>65</v>
      </c>
      <c r="C9" s="25" t="s">
        <v>64</v>
      </c>
      <c r="D9" s="6">
        <v>1</v>
      </c>
      <c r="E9" s="9">
        <v>0.63</v>
      </c>
      <c r="F9" s="23">
        <f t="shared" si="0"/>
        <v>0.63</v>
      </c>
      <c r="G9" s="15"/>
    </row>
    <row r="10" spans="1:7" ht="26.5" x14ac:dyDescent="0.35">
      <c r="A10" s="10" t="s">
        <v>23</v>
      </c>
      <c r="B10" s="19" t="s">
        <v>24</v>
      </c>
      <c r="C10" s="15" t="s">
        <v>25</v>
      </c>
      <c r="D10" s="6">
        <v>2</v>
      </c>
      <c r="E10" s="13">
        <v>0.46</v>
      </c>
      <c r="F10" s="23">
        <f t="shared" si="0"/>
        <v>0.92</v>
      </c>
      <c r="G10" s="15"/>
    </row>
    <row r="11" spans="1:7" ht="26.5" x14ac:dyDescent="0.35">
      <c r="A11" s="8" t="s">
        <v>32</v>
      </c>
      <c r="B11" s="18" t="s">
        <v>33</v>
      </c>
      <c r="C11" s="15" t="s">
        <v>34</v>
      </c>
      <c r="D11" s="6">
        <v>1</v>
      </c>
      <c r="E11" s="11">
        <v>1.56</v>
      </c>
      <c r="F11" s="23">
        <f t="shared" si="0"/>
        <v>1.56</v>
      </c>
      <c r="G11" s="15"/>
    </row>
    <row r="12" spans="1:7" x14ac:dyDescent="0.35">
      <c r="A12" s="8" t="s">
        <v>68</v>
      </c>
      <c r="B12" s="18" t="s">
        <v>67</v>
      </c>
      <c r="C12" s="18" t="s">
        <v>66</v>
      </c>
      <c r="D12" s="6">
        <v>1</v>
      </c>
      <c r="E12" s="9">
        <v>1.966</v>
      </c>
      <c r="F12" s="14">
        <f t="shared" si="0"/>
        <v>1.966</v>
      </c>
      <c r="G12" s="15"/>
    </row>
    <row r="13" spans="1:7" x14ac:dyDescent="0.35">
      <c r="A13" s="8" t="s">
        <v>35</v>
      </c>
      <c r="B13" s="18" t="s">
        <v>36</v>
      </c>
      <c r="C13" s="18" t="s">
        <v>37</v>
      </c>
      <c r="D13" s="6">
        <v>1</v>
      </c>
      <c r="E13" s="9">
        <v>0.56999999999999995</v>
      </c>
      <c r="F13" s="14">
        <f t="shared" si="0"/>
        <v>0.56999999999999995</v>
      </c>
      <c r="G13" s="15"/>
    </row>
    <row r="14" spans="1:7" x14ac:dyDescent="0.35">
      <c r="A14" s="8" t="s">
        <v>158</v>
      </c>
      <c r="B14" s="18" t="s">
        <v>159</v>
      </c>
      <c r="C14" s="18" t="s">
        <v>160</v>
      </c>
      <c r="D14" s="6">
        <v>2</v>
      </c>
      <c r="E14" s="9">
        <v>1.06</v>
      </c>
      <c r="F14" s="14">
        <f t="shared" si="0"/>
        <v>2.12</v>
      </c>
      <c r="G14" s="15"/>
    </row>
    <row r="15" spans="1:7" ht="26.5" x14ac:dyDescent="0.35">
      <c r="A15" s="8" t="s">
        <v>40</v>
      </c>
      <c r="B15" s="26" t="s">
        <v>41</v>
      </c>
      <c r="C15" s="26" t="s">
        <v>42</v>
      </c>
      <c r="D15" s="6">
        <v>3</v>
      </c>
      <c r="E15" s="9">
        <v>1.2</v>
      </c>
      <c r="F15" s="14">
        <f t="shared" si="0"/>
        <v>3.5999999999999996</v>
      </c>
      <c r="G15" s="15"/>
    </row>
    <row r="16" spans="1:7" x14ac:dyDescent="0.35">
      <c r="A16" s="8" t="s">
        <v>43</v>
      </c>
      <c r="B16" s="26" t="s">
        <v>55</v>
      </c>
      <c r="C16" s="26" t="s">
        <v>56</v>
      </c>
      <c r="D16" s="6">
        <v>1</v>
      </c>
      <c r="E16" s="9">
        <v>0.91</v>
      </c>
      <c r="F16" s="14">
        <f t="shared" si="0"/>
        <v>0.91</v>
      </c>
      <c r="G16" s="15"/>
    </row>
    <row r="17" spans="1:7" x14ac:dyDescent="0.35">
      <c r="A17" s="8" t="s">
        <v>155</v>
      </c>
      <c r="B17" s="26" t="s">
        <v>57</v>
      </c>
      <c r="C17" s="26" t="s">
        <v>58</v>
      </c>
      <c r="D17" s="6">
        <v>1</v>
      </c>
      <c r="E17" s="9">
        <v>0.1</v>
      </c>
      <c r="F17" s="14">
        <f t="shared" si="0"/>
        <v>0.1</v>
      </c>
      <c r="G17" s="15"/>
    </row>
    <row r="18" spans="1:7" x14ac:dyDescent="0.35">
      <c r="A18" s="8" t="s">
        <v>154</v>
      </c>
      <c r="B18" s="26" t="s">
        <v>59</v>
      </c>
      <c r="C18" s="26" t="s">
        <v>60</v>
      </c>
      <c r="D18" s="6">
        <v>2</v>
      </c>
      <c r="E18" s="9">
        <v>0.1</v>
      </c>
      <c r="F18" s="14">
        <f t="shared" si="0"/>
        <v>0.2</v>
      </c>
      <c r="G18" s="15"/>
    </row>
    <row r="19" spans="1:7" x14ac:dyDescent="0.35">
      <c r="A19" s="8" t="s">
        <v>44</v>
      </c>
      <c r="B19" s="26" t="s">
        <v>157</v>
      </c>
      <c r="C19" s="26" t="s">
        <v>156</v>
      </c>
      <c r="D19" s="6">
        <v>3</v>
      </c>
      <c r="E19" s="9">
        <v>0.1</v>
      </c>
      <c r="F19" s="14">
        <f t="shared" si="0"/>
        <v>0.30000000000000004</v>
      </c>
      <c r="G19" s="15"/>
    </row>
    <row r="20" spans="1:7" x14ac:dyDescent="0.35">
      <c r="A20" s="8" t="s">
        <v>48</v>
      </c>
      <c r="B20" s="26" t="s">
        <v>49</v>
      </c>
      <c r="C20" s="26" t="s">
        <v>50</v>
      </c>
      <c r="D20" s="6">
        <v>3</v>
      </c>
      <c r="E20" s="9">
        <v>0.1</v>
      </c>
      <c r="F20" s="14">
        <f t="shared" si="0"/>
        <v>0.30000000000000004</v>
      </c>
      <c r="G20" s="15"/>
    </row>
    <row r="21" spans="1:7" x14ac:dyDescent="0.35">
      <c r="A21" s="8" t="s">
        <v>45</v>
      </c>
      <c r="B21" s="26" t="s">
        <v>46</v>
      </c>
      <c r="C21" s="26" t="s">
        <v>47</v>
      </c>
      <c r="D21" s="6">
        <v>2</v>
      </c>
      <c r="E21" s="9">
        <v>0.35</v>
      </c>
      <c r="F21" s="14">
        <f>D21*E21</f>
        <v>0.7</v>
      </c>
      <c r="G21" s="15" t="s">
        <v>54</v>
      </c>
    </row>
    <row r="22" spans="1:7" x14ac:dyDescent="0.35">
      <c r="A22" s="8" t="s">
        <v>51</v>
      </c>
      <c r="B22" s="26" t="s">
        <v>52</v>
      </c>
      <c r="C22" s="26" t="s">
        <v>53</v>
      </c>
      <c r="D22" s="6">
        <v>2</v>
      </c>
      <c r="E22" s="9">
        <v>0.1</v>
      </c>
      <c r="F22" s="14">
        <f t="shared" si="0"/>
        <v>0.2</v>
      </c>
      <c r="G22" s="15" t="s">
        <v>54</v>
      </c>
    </row>
    <row r="23" spans="1:7" ht="26.5" x14ac:dyDescent="0.35">
      <c r="A23" s="8" t="s">
        <v>26</v>
      </c>
      <c r="B23" s="18" t="s">
        <v>27</v>
      </c>
      <c r="C23" s="15" t="s">
        <v>28</v>
      </c>
      <c r="D23" s="6">
        <v>1</v>
      </c>
      <c r="E23" s="9">
        <v>0.57999999999999996</v>
      </c>
      <c r="F23" s="14">
        <f>D23*E23</f>
        <v>0.57999999999999996</v>
      </c>
      <c r="G23" s="15" t="s">
        <v>54</v>
      </c>
    </row>
    <row r="24" spans="1:7" ht="26.5" x14ac:dyDescent="0.35">
      <c r="A24" s="8" t="s">
        <v>29</v>
      </c>
      <c r="B24" s="18" t="s">
        <v>30</v>
      </c>
      <c r="C24" s="15" t="s">
        <v>31</v>
      </c>
      <c r="D24" s="6">
        <v>1</v>
      </c>
      <c r="E24" s="11">
        <v>0.67</v>
      </c>
      <c r="F24" s="14">
        <f>D24*E24</f>
        <v>0.67</v>
      </c>
      <c r="G24" s="15" t="s">
        <v>54</v>
      </c>
    </row>
    <row r="25" spans="1:7" x14ac:dyDescent="0.35">
      <c r="A25" s="8"/>
      <c r="B25" s="27"/>
      <c r="C25" s="27"/>
      <c r="D25" s="6"/>
      <c r="E25" s="9"/>
      <c r="F25" s="14"/>
      <c r="G25" s="15"/>
    </row>
    <row r="26" spans="1:7" x14ac:dyDescent="0.35">
      <c r="A26" s="8"/>
      <c r="B26" s="27"/>
      <c r="C26" s="27"/>
      <c r="D26" s="6"/>
      <c r="E26" s="9"/>
      <c r="F26" s="14"/>
      <c r="G26" s="24"/>
    </row>
    <row r="27" spans="1:7" x14ac:dyDescent="0.35">
      <c r="A27" s="8" t="s">
        <v>38</v>
      </c>
      <c r="B27" s="21"/>
      <c r="C27" s="21"/>
      <c r="D27" s="15">
        <v>2</v>
      </c>
      <c r="E27" s="9">
        <v>1</v>
      </c>
      <c r="F27" s="14">
        <f>D27*E27</f>
        <v>2</v>
      </c>
      <c r="G27" s="24"/>
    </row>
    <row r="28" spans="1:7" x14ac:dyDescent="0.35">
      <c r="A28" s="8" t="s">
        <v>39</v>
      </c>
      <c r="B28" s="21"/>
      <c r="C28" s="21"/>
      <c r="D28" s="15">
        <v>1</v>
      </c>
      <c r="E28" s="9">
        <v>1</v>
      </c>
      <c r="F28" s="14">
        <f>D28*E28</f>
        <v>1</v>
      </c>
      <c r="G28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4" sqref="D14"/>
    </sheetView>
  </sheetViews>
  <sheetFormatPr defaultRowHeight="15.5" x14ac:dyDescent="0.35"/>
  <sheetData>
    <row r="1" spans="1:4" x14ac:dyDescent="0.35">
      <c r="A1" s="22" t="s">
        <v>69</v>
      </c>
      <c r="B1" s="22" t="s">
        <v>70</v>
      </c>
      <c r="C1" s="22" t="s">
        <v>71</v>
      </c>
      <c r="D1" s="22" t="s">
        <v>109</v>
      </c>
    </row>
    <row r="2" spans="1:4" x14ac:dyDescent="0.35">
      <c r="A2" t="s">
        <v>72</v>
      </c>
      <c r="B2" t="s">
        <v>73</v>
      </c>
      <c r="C2" t="s">
        <v>74</v>
      </c>
    </row>
    <row r="3" spans="1:4" x14ac:dyDescent="0.35">
      <c r="A3" t="s">
        <v>75</v>
      </c>
      <c r="B3" t="s">
        <v>76</v>
      </c>
      <c r="C3" t="s">
        <v>74</v>
      </c>
    </row>
    <row r="4" spans="1:4" x14ac:dyDescent="0.35">
      <c r="A4" t="s">
        <v>77</v>
      </c>
      <c r="B4" t="s">
        <v>78</v>
      </c>
      <c r="C4" t="s">
        <v>74</v>
      </c>
    </row>
    <row r="5" spans="1:4" x14ac:dyDescent="0.35">
      <c r="A5" t="s">
        <v>79</v>
      </c>
      <c r="B5" t="s">
        <v>80</v>
      </c>
      <c r="C5" t="s">
        <v>74</v>
      </c>
    </row>
    <row r="6" spans="1:4" x14ac:dyDescent="0.35">
      <c r="A6" t="s">
        <v>81</v>
      </c>
      <c r="B6" t="s">
        <v>82</v>
      </c>
      <c r="C6" t="s">
        <v>83</v>
      </c>
      <c r="D6" t="s">
        <v>110</v>
      </c>
    </row>
    <row r="7" spans="1:4" x14ac:dyDescent="0.35">
      <c r="A7" t="s">
        <v>84</v>
      </c>
      <c r="B7" t="s">
        <v>85</v>
      </c>
      <c r="C7" t="s">
        <v>86</v>
      </c>
      <c r="D7" t="s">
        <v>110</v>
      </c>
    </row>
    <row r="8" spans="1:4" x14ac:dyDescent="0.35">
      <c r="A8" t="s">
        <v>147</v>
      </c>
      <c r="B8" t="s">
        <v>148</v>
      </c>
      <c r="C8" t="s">
        <v>148</v>
      </c>
    </row>
    <row r="9" spans="1:4" x14ac:dyDescent="0.35">
      <c r="A9" t="s">
        <v>87</v>
      </c>
      <c r="B9" t="s">
        <v>87</v>
      </c>
      <c r="C9" t="s">
        <v>149</v>
      </c>
      <c r="D9" t="s">
        <v>151</v>
      </c>
    </row>
    <row r="10" spans="1:4" x14ac:dyDescent="0.35">
      <c r="A10" t="s">
        <v>88</v>
      </c>
      <c r="B10" t="s">
        <v>88</v>
      </c>
      <c r="C10" t="s">
        <v>150</v>
      </c>
      <c r="D10" t="s">
        <v>152</v>
      </c>
    </row>
    <row r="11" spans="1:4" x14ac:dyDescent="0.35">
      <c r="A11" t="s">
        <v>89</v>
      </c>
      <c r="B11" t="s">
        <v>91</v>
      </c>
      <c r="C11" t="s">
        <v>93</v>
      </c>
      <c r="D11" t="s">
        <v>111</v>
      </c>
    </row>
    <row r="12" spans="1:4" x14ac:dyDescent="0.35">
      <c r="A12" t="s">
        <v>90</v>
      </c>
      <c r="B12" t="s">
        <v>92</v>
      </c>
      <c r="C12" t="s">
        <v>94</v>
      </c>
      <c r="D12" t="s">
        <v>111</v>
      </c>
    </row>
    <row r="13" spans="1:4" x14ac:dyDescent="0.35">
      <c r="A13" t="s">
        <v>95</v>
      </c>
      <c r="B13" t="s">
        <v>106</v>
      </c>
      <c r="C13" t="s">
        <v>105</v>
      </c>
      <c r="D13" t="s">
        <v>124</v>
      </c>
    </row>
    <row r="14" spans="1:4" x14ac:dyDescent="0.35">
      <c r="A14" t="s">
        <v>96</v>
      </c>
      <c r="B14" t="s">
        <v>107</v>
      </c>
      <c r="C14" t="s">
        <v>120</v>
      </c>
      <c r="D14" t="s">
        <v>121</v>
      </c>
    </row>
    <row r="15" spans="1:4" x14ac:dyDescent="0.35">
      <c r="A15" t="s">
        <v>97</v>
      </c>
      <c r="B15" t="s">
        <v>101</v>
      </c>
      <c r="C15" t="s">
        <v>74</v>
      </c>
    </row>
    <row r="16" spans="1:4" x14ac:dyDescent="0.35">
      <c r="A16" t="s">
        <v>98</v>
      </c>
      <c r="B16" t="s">
        <v>102</v>
      </c>
      <c r="C16" t="s">
        <v>114</v>
      </c>
      <c r="D16" t="s">
        <v>122</v>
      </c>
    </row>
    <row r="17" spans="1:4" x14ac:dyDescent="0.35">
      <c r="A17" t="s">
        <v>99</v>
      </c>
      <c r="B17" t="s">
        <v>103</v>
      </c>
      <c r="C17" t="s">
        <v>117</v>
      </c>
      <c r="D17" t="s">
        <v>153</v>
      </c>
    </row>
    <row r="18" spans="1:4" x14ac:dyDescent="0.35">
      <c r="A18" t="s">
        <v>100</v>
      </c>
      <c r="B18" t="s">
        <v>104</v>
      </c>
      <c r="C18" t="s">
        <v>74</v>
      </c>
    </row>
    <row r="19" spans="1:4" x14ac:dyDescent="0.35">
      <c r="A19" t="s">
        <v>115</v>
      </c>
      <c r="B19" t="s">
        <v>119</v>
      </c>
      <c r="C19" t="s">
        <v>108</v>
      </c>
      <c r="D19" t="s">
        <v>112</v>
      </c>
    </row>
    <row r="20" spans="1:4" x14ac:dyDescent="0.35">
      <c r="A20" t="s">
        <v>116</v>
      </c>
      <c r="B20" t="s">
        <v>118</v>
      </c>
      <c r="C20" t="s">
        <v>113</v>
      </c>
      <c r="D20" t="s">
        <v>123</v>
      </c>
    </row>
    <row r="21" spans="1:4" x14ac:dyDescent="0.35">
      <c r="A21" t="s">
        <v>125</v>
      </c>
      <c r="B21" t="s">
        <v>129</v>
      </c>
      <c r="C21" t="s">
        <v>133</v>
      </c>
      <c r="D21" t="s">
        <v>134</v>
      </c>
    </row>
    <row r="22" spans="1:4" x14ac:dyDescent="0.35">
      <c r="A22" t="s">
        <v>126</v>
      </c>
      <c r="B22" t="s">
        <v>130</v>
      </c>
      <c r="C22" t="s">
        <v>135</v>
      </c>
      <c r="D22" t="s">
        <v>138</v>
      </c>
    </row>
    <row r="23" spans="1:4" x14ac:dyDescent="0.35">
      <c r="A23" t="s">
        <v>127</v>
      </c>
      <c r="B23" t="s">
        <v>131</v>
      </c>
      <c r="C23" t="s">
        <v>136</v>
      </c>
      <c r="D23" t="s">
        <v>137</v>
      </c>
    </row>
    <row r="24" spans="1:4" x14ac:dyDescent="0.35">
      <c r="A24" t="s">
        <v>128</v>
      </c>
      <c r="B24" t="s">
        <v>132</v>
      </c>
      <c r="C24" t="s">
        <v>139</v>
      </c>
      <c r="D24" t="s">
        <v>140</v>
      </c>
    </row>
    <row r="25" spans="1:4" x14ac:dyDescent="0.35">
      <c r="A25" t="s">
        <v>141</v>
      </c>
      <c r="B25" t="s">
        <v>143</v>
      </c>
      <c r="C25" t="s">
        <v>145</v>
      </c>
      <c r="D25" t="s">
        <v>146</v>
      </c>
    </row>
    <row r="26" spans="1:4" x14ac:dyDescent="0.35">
      <c r="A26" t="s">
        <v>142</v>
      </c>
      <c r="B26" t="s">
        <v>144</v>
      </c>
      <c r="C26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ColWidth="8.83203125" defaultRowHeight="15.5" x14ac:dyDescent="0.35"/>
  <cols>
    <col min="2" max="2" width="11.1640625" customWidth="1"/>
  </cols>
  <sheetData>
    <row r="1" spans="1:4" x14ac:dyDescent="0.35">
      <c r="A1" s="22" t="s">
        <v>69</v>
      </c>
      <c r="B1" s="22" t="s">
        <v>70</v>
      </c>
      <c r="C1" s="22" t="s">
        <v>71</v>
      </c>
      <c r="D1" s="22" t="s">
        <v>109</v>
      </c>
    </row>
    <row r="2" spans="1:4" x14ac:dyDescent="0.35">
      <c r="A2" t="s">
        <v>72</v>
      </c>
      <c r="B2" t="s">
        <v>73</v>
      </c>
      <c r="C2" t="s">
        <v>74</v>
      </c>
    </row>
    <row r="3" spans="1:4" x14ac:dyDescent="0.35">
      <c r="A3" t="s">
        <v>75</v>
      </c>
      <c r="B3" t="s">
        <v>76</v>
      </c>
      <c r="C3" t="s">
        <v>74</v>
      </c>
    </row>
    <row r="4" spans="1:4" x14ac:dyDescent="0.35">
      <c r="A4" t="s">
        <v>77</v>
      </c>
      <c r="B4" t="s">
        <v>78</v>
      </c>
      <c r="C4" t="s">
        <v>74</v>
      </c>
    </row>
    <row r="5" spans="1:4" x14ac:dyDescent="0.35">
      <c r="A5" t="s">
        <v>79</v>
      </c>
      <c r="B5" t="s">
        <v>80</v>
      </c>
      <c r="C5" t="s">
        <v>74</v>
      </c>
    </row>
    <row r="6" spans="1:4" x14ac:dyDescent="0.35">
      <c r="A6" t="s">
        <v>81</v>
      </c>
      <c r="B6" t="s">
        <v>82</v>
      </c>
      <c r="C6" t="s">
        <v>83</v>
      </c>
      <c r="D6" t="s">
        <v>110</v>
      </c>
    </row>
    <row r="7" spans="1:4" x14ac:dyDescent="0.35">
      <c r="A7" t="s">
        <v>84</v>
      </c>
      <c r="B7" t="s">
        <v>85</v>
      </c>
      <c r="C7" t="s">
        <v>86</v>
      </c>
      <c r="D7" t="s">
        <v>110</v>
      </c>
    </row>
    <row r="8" spans="1:4" x14ac:dyDescent="0.35">
      <c r="A8" t="s">
        <v>147</v>
      </c>
      <c r="B8" t="s">
        <v>148</v>
      </c>
      <c r="C8" t="s">
        <v>148</v>
      </c>
    </row>
    <row r="9" spans="1:4" x14ac:dyDescent="0.35">
      <c r="A9" t="s">
        <v>87</v>
      </c>
      <c r="B9" t="s">
        <v>87</v>
      </c>
      <c r="C9" t="s">
        <v>149</v>
      </c>
      <c r="D9" t="s">
        <v>151</v>
      </c>
    </row>
    <row r="10" spans="1:4" x14ac:dyDescent="0.35">
      <c r="A10" t="s">
        <v>88</v>
      </c>
      <c r="B10" t="s">
        <v>88</v>
      </c>
      <c r="C10" t="s">
        <v>150</v>
      </c>
      <c r="D10" t="s">
        <v>152</v>
      </c>
    </row>
    <row r="11" spans="1:4" x14ac:dyDescent="0.35">
      <c r="A11" t="s">
        <v>89</v>
      </c>
      <c r="B11" t="s">
        <v>91</v>
      </c>
      <c r="C11" t="s">
        <v>93</v>
      </c>
      <c r="D11" t="s">
        <v>111</v>
      </c>
    </row>
    <row r="12" spans="1:4" x14ac:dyDescent="0.35">
      <c r="A12" t="s">
        <v>90</v>
      </c>
      <c r="B12" t="s">
        <v>92</v>
      </c>
      <c r="C12" t="s">
        <v>94</v>
      </c>
      <c r="D12" t="s">
        <v>111</v>
      </c>
    </row>
    <row r="13" spans="1:4" x14ac:dyDescent="0.35">
      <c r="A13" t="s">
        <v>95</v>
      </c>
      <c r="B13" t="s">
        <v>106</v>
      </c>
      <c r="C13" t="s">
        <v>105</v>
      </c>
      <c r="D13" t="s">
        <v>124</v>
      </c>
    </row>
    <row r="14" spans="1:4" x14ac:dyDescent="0.35">
      <c r="A14" t="s">
        <v>96</v>
      </c>
      <c r="B14" t="s">
        <v>107</v>
      </c>
      <c r="C14" t="s">
        <v>108</v>
      </c>
      <c r="D14" t="s">
        <v>112</v>
      </c>
    </row>
    <row r="15" spans="1:4" x14ac:dyDescent="0.35">
      <c r="A15" t="s">
        <v>97</v>
      </c>
      <c r="B15" t="s">
        <v>101</v>
      </c>
      <c r="C15" t="s">
        <v>74</v>
      </c>
    </row>
    <row r="16" spans="1:4" x14ac:dyDescent="0.35">
      <c r="A16" t="s">
        <v>98</v>
      </c>
      <c r="B16" t="s">
        <v>102</v>
      </c>
      <c r="C16" t="s">
        <v>114</v>
      </c>
      <c r="D16" t="s">
        <v>122</v>
      </c>
    </row>
    <row r="17" spans="1:4" x14ac:dyDescent="0.35">
      <c r="A17" t="s">
        <v>99</v>
      </c>
      <c r="B17" t="s">
        <v>103</v>
      </c>
      <c r="C17" t="s">
        <v>117</v>
      </c>
      <c r="D17" t="s">
        <v>153</v>
      </c>
    </row>
    <row r="18" spans="1:4" x14ac:dyDescent="0.35">
      <c r="A18" t="s">
        <v>100</v>
      </c>
      <c r="B18" t="s">
        <v>104</v>
      </c>
      <c r="C18" t="s">
        <v>74</v>
      </c>
    </row>
    <row r="19" spans="1:4" x14ac:dyDescent="0.35">
      <c r="A19" t="s">
        <v>115</v>
      </c>
      <c r="B19" t="s">
        <v>119</v>
      </c>
      <c r="C19" t="s">
        <v>120</v>
      </c>
      <c r="D19" t="s">
        <v>121</v>
      </c>
    </row>
    <row r="20" spans="1:4" x14ac:dyDescent="0.35">
      <c r="A20" t="s">
        <v>116</v>
      </c>
      <c r="B20" t="s">
        <v>118</v>
      </c>
      <c r="C20" t="s">
        <v>113</v>
      </c>
      <c r="D20" t="s">
        <v>123</v>
      </c>
    </row>
    <row r="21" spans="1:4" x14ac:dyDescent="0.35">
      <c r="A21" t="s">
        <v>125</v>
      </c>
      <c r="B21" t="s">
        <v>129</v>
      </c>
      <c r="C21" t="s">
        <v>133</v>
      </c>
      <c r="D21" t="s">
        <v>134</v>
      </c>
    </row>
    <row r="22" spans="1:4" x14ac:dyDescent="0.35">
      <c r="A22" t="s">
        <v>126</v>
      </c>
      <c r="B22" t="s">
        <v>130</v>
      </c>
      <c r="C22" t="s">
        <v>135</v>
      </c>
      <c r="D22" t="s">
        <v>138</v>
      </c>
    </row>
    <row r="23" spans="1:4" x14ac:dyDescent="0.35">
      <c r="A23" t="s">
        <v>127</v>
      </c>
      <c r="B23" t="s">
        <v>131</v>
      </c>
      <c r="C23" t="s">
        <v>136</v>
      </c>
      <c r="D23" t="s">
        <v>137</v>
      </c>
    </row>
    <row r="24" spans="1:4" x14ac:dyDescent="0.35">
      <c r="A24" t="s">
        <v>128</v>
      </c>
      <c r="B24" t="s">
        <v>132</v>
      </c>
      <c r="C24" t="s">
        <v>139</v>
      </c>
      <c r="D24" t="s">
        <v>140</v>
      </c>
    </row>
    <row r="25" spans="1:4" x14ac:dyDescent="0.35">
      <c r="A25" t="s">
        <v>141</v>
      </c>
      <c r="B25" t="s">
        <v>143</v>
      </c>
      <c r="C25" t="s">
        <v>145</v>
      </c>
      <c r="D25" t="s">
        <v>146</v>
      </c>
    </row>
    <row r="26" spans="1:4" x14ac:dyDescent="0.35">
      <c r="A26" t="s">
        <v>142</v>
      </c>
      <c r="B26" t="s">
        <v>144</v>
      </c>
      <c r="C26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Parts_RevABC</vt:lpstr>
      <vt:lpstr>Pins_RevC</vt:lpstr>
      <vt:lpstr>Pins_RevAB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</dc:creator>
  <cp:lastModifiedBy>Luke Miller</cp:lastModifiedBy>
  <dcterms:created xsi:type="dcterms:W3CDTF">2018-11-06T21:32:39Z</dcterms:created>
  <dcterms:modified xsi:type="dcterms:W3CDTF">2019-07-03T19:37:21Z</dcterms:modified>
</cp:coreProperties>
</file>