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vmill\Downloads\"/>
    </mc:Choice>
  </mc:AlternateContent>
  <xr:revisionPtr revIDLastSave="0" documentId="8_{F58636CF-1CA2-4443-859D-B5CB581EB0AE}" xr6:coauthVersionLast="47" xr6:coauthVersionMax="47" xr10:uidLastSave="{00000000-0000-0000-0000-000000000000}"/>
  <bookViews>
    <workbookView showSheetTabs="0" xWindow="-120" yWindow="-120" windowWidth="20730" windowHeight="11160" activeTab="3" xr2:uid="{00000000-000D-0000-FFFF-FFFF00000000}"/>
  </bookViews>
  <sheets>
    <sheet name="TotalSales" sheetId="19"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45" i="17"/>
  <c r="M2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<sst xmlns="http://schemas.openxmlformats.org/spreadsheetml/2006/main" count="11128" uniqueCount="6221">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</sst>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69" formatCode="0_ ;\-0\ "/>
    <numFmt numFmtId="170"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9" fontId="0" fillId="0" borderId="0" xfId="0" applyNumberFormat="1"/>
    <xf numFmtId="170" fontId="0" fillId="0" borderId="0" xfId="0" applyNumberFormat="1"/>
  </cellXfs>
  <cellStyles count="1">
    <cellStyle name="Normal" xfId="0" builtinId="0"/>
  </cellStyles>
  <dxfs count="16">
    <dxf>
      <font>
        <b/>
        <i val="0"/>
        <sz val="11"/>
        <color theme="0" tint="-4.9989318521683403E-2"/>
        <name val="Calibri"/>
        <family val="2"/>
        <scheme val="minor"/>
      </font>
    </dxf>
    <dxf>
      <font>
        <b val="0"/>
        <i val="0"/>
        <sz val="10"/>
        <color theme="0" tint="-4.9989318521683403E-2"/>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tint="-4.9989318521683403E-2"/>
        <name val="Calibri"/>
        <family val="2"/>
        <scheme val="minor"/>
      </font>
    </dxf>
    <dxf>
      <font>
        <b val="0"/>
        <i val="0"/>
        <color theme="0" tint="-4.9989318521683403E-2"/>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F481AF35-9D64-4EF7-A1A3-12007498EF39}">
      <tableStyleElement type="wholeTable" dxfId="3"/>
      <tableStyleElement type="headerRow" dxfId="2"/>
    </tableStyle>
    <tableStyle name="Purple Timeline Style" pivot="0" table="0" count="8" xr9:uid="{62F30570-DB33-4119-9696-A80F61E1C7CC}">
      <tableStyleElement type="wholeTable" dxfId="1"/>
      <tableStyleElement type="headerRow" dxfId="0"/>
    </tableStyle>
  </tableStyles>
  <colors>
    <mruColors>
      <color rgb="FF3C1464"/>
      <color rgb="FF00C85A"/>
      <color rgb="FFB3FFD5"/>
      <color rgb="FF005828"/>
      <color rgb="FF00E266"/>
      <color rgb="FF79FFB6"/>
      <color rgb="FF05FF76"/>
      <color rgb="FF05F132"/>
      <color rgb="FF944DDB"/>
      <color rgb="FFE2E2E2"/>
    </mruColors>
  </colors>
  <extLst>
    <ext xmlns:x14="http://schemas.microsoft.com/office/spreadsheetml/2009/9/main" uri="{46F421CA-312F-682f-3DD2-61675219B42D}">
      <x14:dxfs count="8">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34998626667073579"/>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34998626667073579"/>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color theme="0" tint="-4.9989318521683403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tint="-4.9989318521683403E-2"/>
            </patternFill>
          </fill>
        </dxf>
        <dxf>
          <fill>
            <patternFill patternType="solid">
              <fgColor theme="0"/>
              <bgColor rgb="FF944DDB"/>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dxf>
          <fill>
            <patternFill patternType="solid">
              <fgColor theme="0" tint="-0.14993743705557422"/>
              <bgColor theme="0" tint="-4.9989318521683403E-2"/>
            </patternFill>
          </fill>
        </dxf>
        <dxf>
          <fill>
            <patternFill patternType="solid">
              <fgColor theme="0"/>
              <bgColor rgb="FF944DDB"/>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381-4D76-96CA-050AA6993DAA}"/>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381-4D76-96CA-050AA6993DA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381-4D76-96CA-050AA6993DA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381-4D76-96CA-050AA6993DAA}"/>
            </c:ext>
          </c:extLst>
        </c:ser>
        <c:dLbls>
          <c:showLegendKey val="0"/>
          <c:showVal val="0"/>
          <c:showCatName val="0"/>
          <c:showSerName val="0"/>
          <c:showPercent val="0"/>
          <c:showBubbleSize val="0"/>
        </c:dLbls>
        <c:smooth val="0"/>
        <c:axId val="2045401439"/>
        <c:axId val="2045401919"/>
      </c:lineChart>
      <c:catAx>
        <c:axId val="204540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5401919"/>
        <c:crosses val="autoZero"/>
        <c:auto val="1"/>
        <c:lblAlgn val="ctr"/>
        <c:lblOffset val="100"/>
        <c:noMultiLvlLbl val="0"/>
      </c:catAx>
      <c:valAx>
        <c:axId val="2045401919"/>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454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B3FFD5"/>
          </a:solidFill>
          <a:ln w="25400">
            <a:solidFill>
              <a:schemeClr val="bg1">
                <a:lumMod val="95000"/>
              </a:schemeClr>
            </a:solidFill>
          </a:ln>
          <a:effectLst/>
        </c:spPr>
      </c:pivotFmt>
      <c:pivotFmt>
        <c:idx val="4"/>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3FFD5"/>
          </a:solidFill>
          <a:ln w="25400">
            <a:solidFill>
              <a:schemeClr val="bg1">
                <a:lumMod val="95000"/>
              </a:schemeClr>
            </a:solidFill>
          </a:ln>
          <a:effectLst/>
        </c:spPr>
      </c:pivotFmt>
      <c:pivotFmt>
        <c:idx val="10"/>
        <c:spPr>
          <a:solidFill>
            <a:srgbClr val="00C85A"/>
          </a:solidFill>
          <a:ln w="25400">
            <a:solidFill>
              <a:schemeClr val="bg1">
                <a:lumMod val="95000"/>
              </a:schemeClr>
            </a:solidFill>
          </a:ln>
          <a:effectLst/>
        </c:spPr>
      </c:pivotFmt>
      <c:pivotFmt>
        <c:idx val="11"/>
        <c:spPr>
          <a:solidFill>
            <a:srgbClr val="005828"/>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E266"/>
            </a:solidFill>
            <a:ln w="25400">
              <a:solidFill>
                <a:schemeClr val="bg1">
                  <a:lumMod val="95000"/>
                </a:schemeClr>
              </a:solidFill>
            </a:ln>
            <a:effectLst/>
          </c:spPr>
          <c:invertIfNegative val="0"/>
          <c:dPt>
            <c:idx val="0"/>
            <c:invertIfNegative val="0"/>
            <c:bubble3D val="0"/>
            <c:spPr>
              <a:solidFill>
                <a:srgbClr val="B3FFD5"/>
              </a:solidFill>
              <a:ln w="25400">
                <a:solidFill>
                  <a:schemeClr val="bg1">
                    <a:lumMod val="95000"/>
                  </a:schemeClr>
                </a:solidFill>
              </a:ln>
              <a:effectLst/>
            </c:spPr>
            <c:extLst>
              <c:ext xmlns:c16="http://schemas.microsoft.com/office/drawing/2014/chart" uri="{C3380CC4-5D6E-409C-BE32-E72D297353CC}">
                <c16:uniqueId val="{00000001-0807-484A-A808-E5A9A76EBD47}"/>
              </c:ext>
            </c:extLst>
          </c:dPt>
          <c:dPt>
            <c:idx val="1"/>
            <c:invertIfNegative val="0"/>
            <c:bubble3D val="0"/>
            <c:spPr>
              <a:solidFill>
                <a:srgbClr val="00C85A"/>
              </a:solidFill>
              <a:ln w="25400">
                <a:solidFill>
                  <a:schemeClr val="bg1">
                    <a:lumMod val="95000"/>
                  </a:schemeClr>
                </a:solidFill>
              </a:ln>
              <a:effectLst/>
            </c:spPr>
            <c:extLst>
              <c:ext xmlns:c16="http://schemas.microsoft.com/office/drawing/2014/chart" uri="{C3380CC4-5D6E-409C-BE32-E72D297353CC}">
                <c16:uniqueId val="{00000003-0807-484A-A808-E5A9A76EBD47}"/>
              </c:ext>
            </c:extLst>
          </c:dPt>
          <c:dPt>
            <c:idx val="2"/>
            <c:invertIfNegative val="0"/>
            <c:bubble3D val="0"/>
            <c:spPr>
              <a:solidFill>
                <a:srgbClr val="005828"/>
              </a:solidFill>
              <a:ln w="25400">
                <a:solidFill>
                  <a:schemeClr val="bg1">
                    <a:lumMod val="95000"/>
                  </a:schemeClr>
                </a:solidFill>
              </a:ln>
              <a:effectLst/>
            </c:spPr>
            <c:extLst>
              <c:ext xmlns:c16="http://schemas.microsoft.com/office/drawing/2014/chart" uri="{C3380CC4-5D6E-409C-BE32-E72D297353CC}">
                <c16:uniqueId val="{00000005-0807-484A-A808-E5A9A76EBD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807-484A-A808-E5A9A76EBD47}"/>
            </c:ext>
          </c:extLst>
        </c:ser>
        <c:dLbls>
          <c:dLblPos val="outEnd"/>
          <c:showLegendKey val="0"/>
          <c:showVal val="1"/>
          <c:showCatName val="0"/>
          <c:showSerName val="0"/>
          <c:showPercent val="0"/>
          <c:showBubbleSize val="0"/>
        </c:dLbls>
        <c:gapWidth val="182"/>
        <c:axId val="1177352495"/>
        <c:axId val="1177352015"/>
      </c:barChart>
      <c:catAx>
        <c:axId val="117735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015"/>
        <c:crosses val="autoZero"/>
        <c:auto val="1"/>
        <c:lblAlgn val="ctr"/>
        <c:lblOffset val="100"/>
        <c:noMultiLvlLbl val="0"/>
      </c:catAx>
      <c:valAx>
        <c:axId val="11773520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85A"/>
          </a:solidFill>
          <a:ln w="25400">
            <a:solidFill>
              <a:schemeClr val="bg1">
                <a:lumMod val="95000"/>
              </a:schemeClr>
            </a:solidFill>
          </a:ln>
          <a:effectLst/>
        </c:spPr>
      </c:pivotFmt>
      <c:pivotFmt>
        <c:idx val="3"/>
        <c:spPr>
          <a:solidFill>
            <a:srgbClr val="B3FFD5"/>
          </a:solidFill>
          <a:ln w="25400">
            <a:solidFill>
              <a:schemeClr val="bg1">
                <a:lumMod val="95000"/>
              </a:schemeClr>
            </a:solidFill>
          </a:ln>
          <a:effectLst/>
        </c:spPr>
      </c:pivotFmt>
      <c:pivotFmt>
        <c:idx val="4"/>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3FFD5"/>
          </a:solidFill>
          <a:ln w="25400">
            <a:solidFill>
              <a:schemeClr val="bg1">
                <a:lumMod val="95000"/>
              </a:schemeClr>
            </a:solidFill>
          </a:ln>
          <a:effectLst/>
        </c:spPr>
      </c:pivotFmt>
      <c:pivotFmt>
        <c:idx val="6"/>
        <c:spPr>
          <a:solidFill>
            <a:srgbClr val="00C85A"/>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E266"/>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2C4B-465D-A1D5-E88597147419}"/>
              </c:ext>
            </c:extLst>
          </c:dPt>
          <c:dPt>
            <c:idx val="1"/>
            <c:invertIfNegative val="0"/>
            <c:bubble3D val="0"/>
            <c:extLst>
              <c:ext xmlns:c16="http://schemas.microsoft.com/office/drawing/2014/chart" uri="{C3380CC4-5D6E-409C-BE32-E72D297353CC}">
                <c16:uniqueId val="{00000001-2C4B-465D-A1D5-E88597147419}"/>
              </c:ext>
            </c:extLst>
          </c:dPt>
          <c:dPt>
            <c:idx val="2"/>
            <c:invertIfNegative val="0"/>
            <c:bubble3D val="0"/>
            <c:extLst>
              <c:ext xmlns:c16="http://schemas.microsoft.com/office/drawing/2014/chart" uri="{C3380CC4-5D6E-409C-BE32-E72D297353CC}">
                <c16:uniqueId val="{00000002-2C4B-465D-A1D5-E88597147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2C4B-465D-A1D5-E88597147419}"/>
            </c:ext>
          </c:extLst>
        </c:ser>
        <c:dLbls>
          <c:dLblPos val="outEnd"/>
          <c:showLegendKey val="0"/>
          <c:showVal val="1"/>
          <c:showCatName val="0"/>
          <c:showSerName val="0"/>
          <c:showPercent val="0"/>
          <c:showBubbleSize val="0"/>
        </c:dLbls>
        <c:gapWidth val="182"/>
        <c:axId val="1177352495"/>
        <c:axId val="1177352015"/>
      </c:barChart>
      <c:catAx>
        <c:axId val="117735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015"/>
        <c:crosses val="autoZero"/>
        <c:auto val="1"/>
        <c:lblAlgn val="ctr"/>
        <c:lblOffset val="100"/>
        <c:noMultiLvlLbl val="0"/>
      </c:catAx>
      <c:valAx>
        <c:axId val="1177352015"/>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7735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5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4" name="Rectangle 3">
          <a:extLst>
            <a:ext uri="{FF2B5EF4-FFF2-40B4-BE49-F238E27FC236}">
              <a16:creationId xmlns:a16="http://schemas.microsoft.com/office/drawing/2014/main" id="{7B19B93C-032C-14CF-6F63-513C69871BB1}"/>
            </a:ext>
          </a:extLst>
        </xdr:cNvPr>
        <xdr:cNvSpPr/>
      </xdr:nvSpPr>
      <xdr:spPr>
        <a:xfrm>
          <a:off x="111125" y="63500"/>
          <a:ext cx="1508125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400">
              <a:solidFill>
                <a:schemeClr val="bg1">
                  <a:lumMod val="95000"/>
                </a:schemeClr>
              </a:solidFill>
            </a:rPr>
            <a:t>Coffee</a:t>
          </a:r>
          <a:r>
            <a:rPr lang="en-GB" sz="4400" baseline="0">
              <a:solidFill>
                <a:schemeClr val="bg1">
                  <a:lumMod val="95000"/>
                </a:schemeClr>
              </a:solidFill>
            </a:rPr>
            <a:t> Sales Dashboard</a:t>
          </a:r>
          <a:endParaRPr lang="en-GB" sz="4400">
            <a:solidFill>
              <a:schemeClr val="bg1">
                <a:lumMod val="95000"/>
              </a:schemeClr>
            </a:solidFill>
          </a:endParaRPr>
        </a:p>
      </xdr:txBody>
    </xdr:sp>
    <xdr:clientData/>
  </xdr:twoCellAnchor>
  <xdr:twoCellAnchor>
    <xdr:from>
      <xdr:col>1</xdr:col>
      <xdr:colOff>0</xdr:colOff>
      <xdr:row>15</xdr:row>
      <xdr:rowOff>186764</xdr:rowOff>
    </xdr:from>
    <xdr:to>
      <xdr:col>17</xdr:col>
      <xdr:colOff>317500</xdr:colOff>
      <xdr:row>40</xdr:row>
      <xdr:rowOff>74705</xdr:rowOff>
    </xdr:to>
    <xdr:graphicFrame macro="">
      <xdr:nvGraphicFramePr>
        <xdr:cNvPr id="5" name="Chart 4">
          <a:extLst>
            <a:ext uri="{FF2B5EF4-FFF2-40B4-BE49-F238E27FC236}">
              <a16:creationId xmlns:a16="http://schemas.microsoft.com/office/drawing/2014/main" id="{DE24D59E-190A-4ADE-B637-873744125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152400</xdr:rowOff>
    </xdr:from>
    <xdr:to>
      <xdr:col>17</xdr:col>
      <xdr:colOff>272143</xdr:colOff>
      <xdr:row>15</xdr:row>
      <xdr:rowOff>76200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FD029870-5F2D-4333-9B56-88177B06F34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71550"/>
              <a:ext cx="10025743" cy="1828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425336</xdr:colOff>
      <xdr:row>10</xdr:row>
      <xdr:rowOff>112599</xdr:rowOff>
    </xdr:from>
    <xdr:to>
      <xdr:col>21</xdr:col>
      <xdr:colOff>476249</xdr:colOff>
      <xdr:row>15</xdr:row>
      <xdr:rowOff>93549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E357FBF5-E948-4704-9FD1-9F9E356BC0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93236" y="1884249"/>
              <a:ext cx="2489313"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439511</xdr:colOff>
      <xdr:row>5</xdr:row>
      <xdr:rowOff>144576</xdr:rowOff>
    </xdr:from>
    <xdr:to>
      <xdr:col>26</xdr:col>
      <xdr:colOff>0</xdr:colOff>
      <xdr:row>9</xdr:row>
      <xdr:rowOff>158749</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1525132-4168-448B-9F1E-6BEB4AF23F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07411" y="963726"/>
              <a:ext cx="5046889" cy="7761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5105</xdr:colOff>
      <xdr:row>10</xdr:row>
      <xdr:rowOff>112876</xdr:rowOff>
    </xdr:from>
    <xdr:to>
      <xdr:col>26</xdr:col>
      <xdr:colOff>14431</xdr:colOff>
      <xdr:row>15</xdr:row>
      <xdr:rowOff>107156</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BB4BDB19-4916-4745-AF74-3DA0D45B08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21005" y="1884526"/>
              <a:ext cx="2447726" cy="94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375557</xdr:colOff>
      <xdr:row>16</xdr:row>
      <xdr:rowOff>39008</xdr:rowOff>
    </xdr:from>
    <xdr:to>
      <xdr:col>26</xdr:col>
      <xdr:colOff>0</xdr:colOff>
      <xdr:row>26</xdr:row>
      <xdr:rowOff>184669</xdr:rowOff>
    </xdr:to>
    <xdr:graphicFrame macro="">
      <xdr:nvGraphicFramePr>
        <xdr:cNvPr id="10" name="Chart 9">
          <a:extLst>
            <a:ext uri="{FF2B5EF4-FFF2-40B4-BE49-F238E27FC236}">
              <a16:creationId xmlns:a16="http://schemas.microsoft.com/office/drawing/2014/main" id="{B1B7435A-7ECB-4C40-AEA6-AF485B6B8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383804</xdr:colOff>
      <xdr:row>27</xdr:row>
      <xdr:rowOff>66840</xdr:rowOff>
    </xdr:from>
    <xdr:to>
      <xdr:col>26</xdr:col>
      <xdr:colOff>19439</xdr:colOff>
      <xdr:row>40</xdr:row>
      <xdr:rowOff>87474</xdr:rowOff>
    </xdr:to>
    <xdr:graphicFrame macro="">
      <xdr:nvGraphicFramePr>
        <xdr:cNvPr id="11" name="Chart 10">
          <a:extLst>
            <a:ext uri="{FF2B5EF4-FFF2-40B4-BE49-F238E27FC236}">
              <a16:creationId xmlns:a16="http://schemas.microsoft.com/office/drawing/2014/main" id="{FADF3A62-7CFF-402E-83A0-C685F56F0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cent miller" refreshedDate="45697.957829976855" createdVersion="8" refreshedVersion="8" minRefreshableVersion="3" recordCount="1000" xr:uid="{22FD3E73-F556-4E4F-A1BC-22D77AA9D35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0008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6EA12-3B67-4F54-A348-B882DBECF5CB}"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169"/>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32BB97-7B0B-4983-8A84-C3B63F7CDBBA}"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FF6D90-8F6B-4B54-B0EB-2AD207485BD8}"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5">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66D3B0A-D8DB-4259-AD63-CCC6DB068340}" sourceName="Size">
  <pivotTables>
    <pivotTable tabId="19" name="TotalSales"/>
    <pivotTable tabId="20" name="TotalSales"/>
    <pivotTable tabId="21" name="TotalSales"/>
  </pivotTables>
  <data>
    <tabular pivotCacheId="19800086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F0298C-0FC8-4735-82B7-8F3C07F07F17}" sourceName="Roast Type Name">
  <pivotTables>
    <pivotTable tabId="19" name="TotalSales"/>
    <pivotTable tabId="20" name="TotalSales"/>
    <pivotTable tabId="21" name="TotalSales"/>
  </pivotTables>
  <data>
    <tabular pivotCacheId="198000860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91487F0-AB6F-422E-974F-CA4CB29D086C}" sourceName="Loyalty Card">
  <pivotTables>
    <pivotTable tabId="19" name="TotalSales"/>
    <pivotTable tabId="20" name="TotalSales"/>
    <pivotTable tabId="21" name="TotalSales"/>
  </pivotTables>
  <data>
    <tabular pivotCacheId="19800086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3D72029-2116-406E-A34A-C83A9FE58B58}" cache="Slicer_Size" caption="Size" columnCount="2" rowHeight="241300"/>
  <slicer name="Roast Type Name" xr10:uid="{EFFB5F11-E4C3-44CB-B084-DDE185323E8E}" cache="Slicer_Roast_Type_Name" caption="Roast Type Name" columnCount="3" rowHeight="241300"/>
  <slicer name="Loyalty Card" xr10:uid="{A602A715-7DB4-43C9-9B99-5085B9A86E81}"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2D2D94-3410-421D-AED0-AD9DDD520AC0}" name="Orders" displayName="Orders" ref="A1:P1001" totalsRowShown="0" headerRowDxfId="5">
  <autoFilter ref="A1:P1001" xr:uid="{0D2D2D94-3410-421D-AED0-AD9DDD520AC0}"/>
  <tableColumns count="16">
    <tableColumn id="1" xr3:uid="{E800A0DB-695B-4AFC-A034-404C99323E0D}" name="Order ID" dataDxfId="15"/>
    <tableColumn id="2" xr3:uid="{AEC65A2B-014E-4691-99A3-43D21AA7EE49}" name="Order Date" dataDxfId="14"/>
    <tableColumn id="3" xr3:uid="{635064AE-C5EB-40C4-B3B3-11A03DF69D8C}" name="Customer ID" dataDxfId="13"/>
    <tableColumn id="4" xr3:uid="{41852270-0406-49B4-986A-11CB47BEDA90}" name="Product ID"/>
    <tableColumn id="5" xr3:uid="{CAA0D95D-5926-49D5-B365-601BAD56ED4C}" name="Quantity" dataDxfId="12"/>
    <tableColumn id="6" xr3:uid="{79A16A5F-B3E0-4868-BB0D-FEB16DB8AEA5}" name="Customer Name" dataDxfId="11">
      <calculatedColumnFormula>_xlfn.XLOOKUP(C2,customers!$A$1:$A$1001,customers!B$1:B$1001,,0)</calculatedColumnFormula>
    </tableColumn>
    <tableColumn id="7" xr3:uid="{9EAE36DF-91E8-4970-9D74-5327EAF4840E}" name="Email" dataDxfId="10">
      <calculatedColumnFormula>IF(_xlfn.XLOOKUP(C2,customers!$A$1:$A$1001,customers!$C$1:$C$1001,,0)=0,"",_xlfn.XLOOKUP(C2,customers!$A$1:$A$1001,customers!$C$1:$C$1001,,0))</calculatedColumnFormula>
    </tableColumn>
    <tableColumn id="8" xr3:uid="{2D3C94CF-A8C3-4D06-AD8B-EADFCF4FFD6D}" name="Country" dataDxfId="9">
      <calculatedColumnFormula>_xlfn.XLOOKUP(C2,customers!$A$1:$A$1001,customers!$G$1:$G$1001,,0)</calculatedColumnFormula>
    </tableColumn>
    <tableColumn id="9" xr3:uid="{68B210D6-8986-432A-88C0-7F08D6703192}" name="Coffee Type">
      <calculatedColumnFormula>INDEX(products!$A$1:$G$49,MATCH(orders!$D2,products!$A$1:$A$49,0),MATCH(orders!I$1,products!$A$1:$G$1,0))</calculatedColumnFormula>
    </tableColumn>
    <tableColumn id="10" xr3:uid="{BCC977ED-18E0-48A3-B74A-9334CF924506}" name="Roast Type">
      <calculatedColumnFormula>INDEX(products!$A$1:$G$49,MATCH(orders!$D2,products!$A$1:$A$49,0),MATCH(orders!J$1,products!$A$1:$G$1,0))</calculatedColumnFormula>
    </tableColumn>
    <tableColumn id="11" xr3:uid="{322E12DB-B3E6-4875-ACE4-01C8A1E91029}" name="Size" dataDxfId="8">
      <calculatedColumnFormula>INDEX(products!$A$1:$G$49,MATCH(orders!$D2,products!$A$1:$A$49,0),MATCH(orders!K$1,products!$A$1:$G$1,0))</calculatedColumnFormula>
    </tableColumn>
    <tableColumn id="12" xr3:uid="{D5E19A0A-835D-4E71-A39D-D399777FF432}" name="Unit Price" dataDxfId="7">
      <calculatedColumnFormula>INDEX(products!$A$1:$G$49,MATCH(orders!$D2,products!$A$1:$A$49,0),MATCH(orders!L$1,products!$A$1:$G$1,0))</calculatedColumnFormula>
    </tableColumn>
    <tableColumn id="13" xr3:uid="{9C06EFB8-1ACF-4911-B028-B171A404BA8C}" name="Sales" dataDxfId="6">
      <calculatedColumnFormula>L2*E2</calculatedColumnFormula>
    </tableColumn>
    <tableColumn id="14" xr3:uid="{381A1B0C-E7A9-4FB3-BD1E-BA8E0369F9BD}" name="Coffee Type Name">
      <calculatedColumnFormula>IF(I2="Rob","Robusta",IF(I2="Exc","Excelsa",IF(I2="Ara","Arabica",IF(I2="Lib","Liberica",""))))</calculatedColumnFormula>
    </tableColumn>
    <tableColumn id="15" xr3:uid="{6D8652BD-503A-4A52-9EB6-8504A098BE47}" name="Roast Type Name">
      <calculatedColumnFormula>IF(J2="M","Medium",IF(J2="L","Light",IF(J2="D","Dark","")))</calculatedColumnFormula>
    </tableColumn>
    <tableColumn id="16" xr3:uid="{770985B8-4D1F-4507-9F30-133EBA49746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8CB1D7-35FD-4FFB-83A8-0A4F3AA94130}" sourceName="Order Date">
  <pivotTables>
    <pivotTable tabId="19" name="TotalSales"/>
    <pivotTable tabId="20" name="TotalSales"/>
    <pivotTable tabId="21" name="TotalSales"/>
  </pivotTables>
  <state minimalRefreshVersion="6" lastRefreshVersion="6" pivotCacheId="19800086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05A442D-B2A5-4E17-A9C8-7A767CA4E59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C2BB-7AD5-4199-B080-8D4533E9FACC}">
  <dimension ref="A3:F48"/>
  <sheetViews>
    <sheetView topLeftCell="A3" zoomScale="70" zoomScaleNormal="70" workbookViewId="0">
      <selection activeCell="O20" sqref="O20"/>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E1FF-9903-40C3-A54F-26F5B995B689}">
  <dimension ref="A3:B6"/>
  <sheetViews>
    <sheetView topLeftCell="A3" zoomScale="70" zoomScaleNormal="70" workbookViewId="0">
      <selection activeCell="D29" sqref="D29"/>
    </sheetView>
  </sheetViews>
  <sheetFormatPr defaultRowHeight="15" x14ac:dyDescent="0.25"/>
  <cols>
    <col min="1" max="1" width="16.4257812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6B6B-FF28-4F34-B3EF-289FD5D285CA}">
  <dimension ref="A3:B8"/>
  <sheetViews>
    <sheetView topLeftCell="A3" zoomScale="70" zoomScaleNormal="70" workbookViewId="0">
      <selection activeCell="A3" sqref="A3"/>
    </sheetView>
  </sheetViews>
  <sheetFormatPr defaultRowHeight="15" x14ac:dyDescent="0.25"/>
  <cols>
    <col min="1" max="1" width="22.85546875" bestFit="1" customWidth="1"/>
    <col min="2" max="2" width="16.7109375" bestFit="1" customWidth="1"/>
    <col min="3" max="3" width="10.5703125" bestFit="1" customWidth="1"/>
    <col min="4" max="4" width="11" bestFit="1" customWidth="1"/>
    <col min="5" max="6" width="11.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B3F2D-EAB3-44A2-825C-FFD23D8E468E}">
  <dimension ref="A1"/>
  <sheetViews>
    <sheetView showGridLines="0" showRowColHeaders="0" tabSelected="1" zoomScale="50" zoomScaleNormal="50" workbookViewId="0">
      <selection activeCell="AB16" sqref="AB1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Vincent Miller</cp:lastModifiedBy>
  <cp:revision/>
  <dcterms:created xsi:type="dcterms:W3CDTF">2022-11-26T09:51:45Z</dcterms:created>
  <dcterms:modified xsi:type="dcterms:W3CDTF">2025-02-10T00:04:21Z</dcterms:modified>
  <cp:category/>
  <cp:contentStatus/>
</cp:coreProperties>
</file>