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millikan/Desktop/"/>
    </mc:Choice>
  </mc:AlternateContent>
  <xr:revisionPtr revIDLastSave="0" documentId="8_{B1668B73-4CDD-0D42-A20D-77298FC73DA9}" xr6:coauthVersionLast="47" xr6:coauthVersionMax="47" xr10:uidLastSave="{00000000-0000-0000-0000-000000000000}"/>
  <bookViews>
    <workbookView xWindow="880" yWindow="500" windowWidth="27240" windowHeight="14800" xr2:uid="{B93B0454-698E-2644-81A1-7762C2A0AC35}"/>
  </bookViews>
  <sheets>
    <sheet name="Steph Curry Si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5" i="1" l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E29" i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I6" i="1" s="1"/>
  <c r="J6" i="1" s="1"/>
  <c r="I7" i="1" l="1"/>
  <c r="J7" i="1" s="1"/>
  <c r="I8" i="1" l="1"/>
  <c r="J8" i="1" l="1"/>
  <c r="I9" i="1"/>
  <c r="J9" i="1" l="1"/>
  <c r="I10" i="1"/>
  <c r="J10" i="1" l="1"/>
  <c r="I11" i="1"/>
  <c r="J11" i="1" l="1"/>
  <c r="I12" i="1"/>
  <c r="J12" i="1" l="1"/>
  <c r="I13" i="1"/>
  <c r="J13" i="1" l="1"/>
  <c r="I14" i="1"/>
  <c r="J14" i="1" l="1"/>
  <c r="I15" i="1"/>
  <c r="J15" i="1" l="1"/>
  <c r="I16" i="1"/>
  <c r="J16" i="1" l="1"/>
  <c r="I17" i="1"/>
  <c r="J17" i="1" l="1"/>
  <c r="I18" i="1"/>
  <c r="J18" i="1" l="1"/>
  <c r="I19" i="1"/>
  <c r="J19" i="1" l="1"/>
  <c r="I20" i="1"/>
  <c r="J20" i="1" l="1"/>
  <c r="I21" i="1"/>
  <c r="J21" i="1" l="1"/>
  <c r="I22" i="1"/>
  <c r="J22" i="1" l="1"/>
  <c r="I23" i="1"/>
  <c r="J23" i="1" l="1"/>
  <c r="I24" i="1"/>
  <c r="J24" i="1" l="1"/>
  <c r="I25" i="1"/>
  <c r="J25" i="1" l="1"/>
  <c r="I26" i="1"/>
  <c r="J26" i="1" l="1"/>
  <c r="I27" i="1"/>
  <c r="J27" i="1" l="1"/>
  <c r="I28" i="1"/>
  <c r="J28" i="1" l="1"/>
  <c r="I29" i="1"/>
  <c r="J29" i="1" l="1"/>
  <c r="I30" i="1"/>
  <c r="J30" i="1" l="1"/>
  <c r="I31" i="1"/>
  <c r="J31" i="1" l="1"/>
  <c r="I32" i="1"/>
  <c r="J32" i="1" l="1"/>
  <c r="I33" i="1"/>
  <c r="J33" i="1" l="1"/>
  <c r="I34" i="1"/>
  <c r="J34" i="1" l="1"/>
  <c r="I35" i="1"/>
  <c r="J35" i="1" l="1"/>
  <c r="I36" i="1"/>
  <c r="J36" i="1" l="1"/>
  <c r="I37" i="1"/>
  <c r="J37" i="1" l="1"/>
  <c r="I38" i="1"/>
  <c r="J38" i="1" l="1"/>
  <c r="I39" i="1"/>
  <c r="J39" i="1" l="1"/>
  <c r="I40" i="1"/>
  <c r="J40" i="1" l="1"/>
  <c r="I41" i="1"/>
  <c r="J41" i="1" l="1"/>
  <c r="I42" i="1"/>
  <c r="J42" i="1" l="1"/>
  <c r="I43" i="1"/>
  <c r="J43" i="1" l="1"/>
  <c r="I44" i="1"/>
  <c r="J44" i="1" l="1"/>
  <c r="I45" i="1"/>
  <c r="J45" i="1" l="1"/>
  <c r="I46" i="1"/>
  <c r="J46" i="1" l="1"/>
  <c r="I47" i="1"/>
  <c r="J47" i="1" l="1"/>
  <c r="I48" i="1"/>
  <c r="J48" i="1" l="1"/>
  <c r="I49" i="1"/>
  <c r="J49" i="1" l="1"/>
  <c r="I50" i="1"/>
  <c r="J50" i="1" l="1"/>
  <c r="I51" i="1"/>
  <c r="J51" i="1" l="1"/>
  <c r="I52" i="1"/>
  <c r="J52" i="1" l="1"/>
  <c r="I53" i="1"/>
  <c r="J53" i="1" l="1"/>
  <c r="I54" i="1"/>
  <c r="J54" i="1" l="1"/>
  <c r="I55" i="1"/>
  <c r="J55" i="1" l="1"/>
  <c r="I56" i="1"/>
  <c r="J56" i="1" l="1"/>
  <c r="I57" i="1"/>
  <c r="J57" i="1" l="1"/>
  <c r="I58" i="1"/>
  <c r="J58" i="1" l="1"/>
  <c r="I59" i="1"/>
  <c r="J59" i="1" l="1"/>
  <c r="I60" i="1"/>
  <c r="J60" i="1" l="1"/>
  <c r="I61" i="1"/>
  <c r="J61" i="1" l="1"/>
  <c r="I62" i="1"/>
  <c r="J62" i="1" l="1"/>
  <c r="I63" i="1"/>
  <c r="J63" i="1" l="1"/>
  <c r="I64" i="1"/>
  <c r="J64" i="1" l="1"/>
  <c r="I65" i="1"/>
  <c r="J65" i="1" s="1"/>
</calcChain>
</file>

<file path=xl/sharedStrings.xml><?xml version="1.0" encoding="utf-8"?>
<sst xmlns="http://schemas.openxmlformats.org/spreadsheetml/2006/main" count="20" uniqueCount="19">
  <si>
    <t>Is there sufficient evidence to conclude that Steph Curry had a clutch performance in the playoffs?</t>
  </si>
  <si>
    <t>Ability</t>
  </si>
  <si>
    <t>Intervals</t>
  </si>
  <si>
    <t>Made?</t>
  </si>
  <si>
    <t>Simulated shot #</t>
  </si>
  <si>
    <t>Random # between 0 and 1</t>
  </si>
  <si>
    <t>Total made</t>
  </si>
  <si>
    <t>Cumulative Rel. Frequency</t>
  </si>
  <si>
    <t>Made</t>
  </si>
  <si>
    <t>Missed</t>
  </si>
  <si>
    <t xml:space="preserve">Total simulated playoff performances: </t>
  </si>
  <si>
    <t>Relative frequency of "clutch" performances:</t>
  </si>
  <si>
    <t>Is Steph Curry a clutch player? Assume that, in the playoffs, Steph Curry attempted 60 3-point shots and made 50% of his attempts. Assume that his career 3-point shooting percentage (43.3%) is his true ability.</t>
  </si>
  <si>
    <t>We expect Steph Curry to have this performance 26.7% of the time due to random chance alone. There is insufficient evidence to conclude that Steph Curry had a clutch playoff performance.</t>
  </si>
  <si>
    <t xml:space="preserve">Number of times when  ≥50% of the 60 simulated 3-point shots were made:  </t>
  </si>
  <si>
    <t>By refreshing the random numbers, we can simulate Steph Curry's hypothetical playoff performances. I simulated 60 shots 30 times and obtained these results:</t>
  </si>
  <si>
    <t>(The part  highlighted in green is Steph Curry's simulated number of 3-point shots made in 60 attempts)</t>
  </si>
  <si>
    <t>James Millikan, SJ - Verbum Dei High School - Is Steph C+A1:J65urry a Clutch Player?</t>
  </si>
  <si>
    <t>(These intervals can be changed for different true abilities)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</si>
</sst>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7" xfId="0" applyBorder="1" applyAlignment="1">
      <alignment vertical="top" wrapText="1"/>
    </xf>
    <xf numFmtId="0" fontId="0" fillId="0" borderId="9" xfId="0" applyBorder="1" applyAlignment="1">
      <alignment wrapText="1"/>
    </xf>
    <xf numFmtId="164" fontId="0" fillId="0" borderId="10" xfId="1" applyNumberFormat="1" applyFont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0" xfId="0" applyFont="1" applyAlignment="1">
      <alignment horizontal="left" wrapText="1"/>
    </xf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Rel. Frequency of 3-point</a:t>
            </a:r>
            <a:r>
              <a:rPr lang="en-US" baseline="0"/>
              <a:t> shots made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'Steph Curry Sim'!$J$2:$J$5</c:f>
              <c:strCache>
                <c:ptCount val="4"/>
                <c:pt idx="3">
                  <c:v>Cumulative Rel. Frequency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'Steph Curry Sim'!$J$6:$J$65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0.44444444444444442</c:v>
                </c:pt>
                <c:pt idx="9">
                  <c:v>0.5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0.61538461538461542</c:v>
                </c:pt>
                <c:pt idx="13">
                  <c:v>0.5714285714285714</c:v>
                </c:pt>
                <c:pt idx="14">
                  <c:v>0.53333333333333333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0.44444444444444442</c:v>
                </c:pt>
                <c:pt idx="18">
                  <c:v>0.47368421052631576</c:v>
                </c:pt>
                <c:pt idx="19">
                  <c:v>0.5</c:v>
                </c:pt>
                <c:pt idx="20">
                  <c:v>0.52380952380952384</c:v>
                </c:pt>
                <c:pt idx="21">
                  <c:v>0.5</c:v>
                </c:pt>
                <c:pt idx="22">
                  <c:v>0.52173913043478259</c:v>
                </c:pt>
                <c:pt idx="23">
                  <c:v>0.5</c:v>
                </c:pt>
                <c:pt idx="24">
                  <c:v>0.52</c:v>
                </c:pt>
                <c:pt idx="25">
                  <c:v>0.5</c:v>
                </c:pt>
                <c:pt idx="26">
                  <c:v>0.48148148148148145</c:v>
                </c:pt>
                <c:pt idx="27">
                  <c:v>0.5</c:v>
                </c:pt>
                <c:pt idx="28">
                  <c:v>0.51724137931034486</c:v>
                </c:pt>
                <c:pt idx="29">
                  <c:v>0.5</c:v>
                </c:pt>
                <c:pt idx="30">
                  <c:v>0.4838709677419355</c:v>
                </c:pt>
                <c:pt idx="31">
                  <c:v>0.46875</c:v>
                </c:pt>
                <c:pt idx="32">
                  <c:v>0.45454545454545453</c:v>
                </c:pt>
                <c:pt idx="33">
                  <c:v>0.44117647058823528</c:v>
                </c:pt>
                <c:pt idx="34">
                  <c:v>0.42857142857142855</c:v>
                </c:pt>
                <c:pt idx="35">
                  <c:v>0.41666666666666669</c:v>
                </c:pt>
                <c:pt idx="36">
                  <c:v>0.40540540540540543</c:v>
                </c:pt>
                <c:pt idx="37">
                  <c:v>0.39473684210526316</c:v>
                </c:pt>
                <c:pt idx="38">
                  <c:v>0.38461538461538464</c:v>
                </c:pt>
                <c:pt idx="39">
                  <c:v>0.375</c:v>
                </c:pt>
                <c:pt idx="40">
                  <c:v>0.36585365853658536</c:v>
                </c:pt>
                <c:pt idx="41">
                  <c:v>0.35714285714285715</c:v>
                </c:pt>
                <c:pt idx="42">
                  <c:v>0.34883720930232559</c:v>
                </c:pt>
                <c:pt idx="43">
                  <c:v>0.34090909090909088</c:v>
                </c:pt>
                <c:pt idx="44">
                  <c:v>0.33333333333333331</c:v>
                </c:pt>
                <c:pt idx="45">
                  <c:v>0.32608695652173914</c:v>
                </c:pt>
                <c:pt idx="46">
                  <c:v>0.31914893617021278</c:v>
                </c:pt>
                <c:pt idx="47">
                  <c:v>0.33333333333333331</c:v>
                </c:pt>
                <c:pt idx="48">
                  <c:v>0.34693877551020408</c:v>
                </c:pt>
                <c:pt idx="49">
                  <c:v>0.36</c:v>
                </c:pt>
                <c:pt idx="50">
                  <c:v>0.35294117647058826</c:v>
                </c:pt>
                <c:pt idx="51">
                  <c:v>0.34615384615384615</c:v>
                </c:pt>
                <c:pt idx="52">
                  <c:v>0.35849056603773582</c:v>
                </c:pt>
                <c:pt idx="53">
                  <c:v>0.37037037037037035</c:v>
                </c:pt>
                <c:pt idx="54">
                  <c:v>0.38181818181818183</c:v>
                </c:pt>
                <c:pt idx="55">
                  <c:v>0.375</c:v>
                </c:pt>
                <c:pt idx="56">
                  <c:v>0.38596491228070173</c:v>
                </c:pt>
                <c:pt idx="57">
                  <c:v>0.39655172413793105</c:v>
                </c:pt>
                <c:pt idx="58">
                  <c:v>0.38983050847457629</c:v>
                </c:pt>
                <c:pt idx="59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5F-BD47-8274-400B736B0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999552"/>
        <c:axId val="814001200"/>
      </c:scatterChart>
      <c:valAx>
        <c:axId val="81399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01200"/>
        <c:crosses val="autoZero"/>
        <c:crossBetween val="midCat"/>
      </c:valAx>
      <c:valAx>
        <c:axId val="81400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99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82550</xdr:rowOff>
    </xdr:from>
    <xdr:to>
      <xdr:col>5</xdr:col>
      <xdr:colOff>774700</xdr:colOff>
      <xdr:row>23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C41A39-4780-534C-9433-C5E820E0C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B856A-414A-6247-AB14-4366201C97E9}">
  <dimension ref="A1:L65"/>
  <sheetViews>
    <sheetView tabSelected="1" workbookViewId="0">
      <selection activeCell="R52" sqref="R52"/>
    </sheetView>
  </sheetViews>
  <sheetFormatPr baseColWidth="10" defaultRowHeight="16" x14ac:dyDescent="0.2"/>
  <cols>
    <col min="1" max="1" width="12.5" customWidth="1"/>
    <col min="2" max="4" width="8.6640625" customWidth="1"/>
    <col min="5" max="5" width="13.5" customWidth="1"/>
    <col min="6" max="6" width="17.33203125" customWidth="1"/>
    <col min="7" max="7" width="24.1640625" customWidth="1"/>
    <col min="10" max="10" width="17" customWidth="1"/>
    <col min="11" max="31" width="5" customWidth="1"/>
  </cols>
  <sheetData>
    <row r="1" spans="1:10" x14ac:dyDescent="0.2">
      <c r="A1" t="s">
        <v>17</v>
      </c>
    </row>
    <row r="2" spans="1:10" x14ac:dyDescent="0.2">
      <c r="A2" t="s">
        <v>12</v>
      </c>
    </row>
    <row r="3" spans="1:10" x14ac:dyDescent="0.2">
      <c r="A3" t="s">
        <v>0</v>
      </c>
    </row>
    <row r="5" spans="1:10" x14ac:dyDescent="0.2">
      <c r="A5" s="1" t="s">
        <v>1</v>
      </c>
      <c r="B5" t="s">
        <v>2</v>
      </c>
      <c r="D5" t="s">
        <v>3</v>
      </c>
      <c r="F5" t="s">
        <v>4</v>
      </c>
      <c r="G5" t="s">
        <v>5</v>
      </c>
      <c r="H5" t="s">
        <v>3</v>
      </c>
      <c r="I5" t="s">
        <v>6</v>
      </c>
      <c r="J5" t="s">
        <v>7</v>
      </c>
    </row>
    <row r="6" spans="1:10" x14ac:dyDescent="0.2">
      <c r="A6" t="s">
        <v>8</v>
      </c>
      <c r="B6" s="2">
        <v>0</v>
      </c>
      <c r="C6" s="2">
        <v>0.433</v>
      </c>
      <c r="D6" s="2">
        <v>1</v>
      </c>
      <c r="F6">
        <v>1</v>
      </c>
      <c r="G6">
        <f ca="1">RAND()</f>
        <v>0.96377409642241263</v>
      </c>
      <c r="H6">
        <f ca="1">VLOOKUP(G6,$B$6:$D$7,3)</f>
        <v>0</v>
      </c>
      <c r="I6">
        <f ca="1">H6</f>
        <v>0</v>
      </c>
      <c r="J6">
        <f ca="1">I6/F6</f>
        <v>0</v>
      </c>
    </row>
    <row r="7" spans="1:10" x14ac:dyDescent="0.2">
      <c r="A7" t="s">
        <v>9</v>
      </c>
      <c r="B7" s="2">
        <v>0.433</v>
      </c>
      <c r="C7" s="2">
        <v>1</v>
      </c>
      <c r="D7" s="2">
        <v>0</v>
      </c>
      <c r="F7">
        <v>2</v>
      </c>
      <c r="G7">
        <f t="shared" ref="G7:G65" ca="1" si="0">RAND()</f>
        <v>0.97229856831711647</v>
      </c>
      <c r="H7">
        <f t="shared" ref="H7:H65" ca="1" si="1">VLOOKUP(G7,$B$6:$D$7,3)</f>
        <v>0</v>
      </c>
      <c r="I7">
        <f ca="1">H7+I6</f>
        <v>0</v>
      </c>
      <c r="J7">
        <f t="shared" ref="J7:J64" ca="1" si="2">I7/F7</f>
        <v>0</v>
      </c>
    </row>
    <row r="8" spans="1:10" x14ac:dyDescent="0.2">
      <c r="A8" t="s">
        <v>18</v>
      </c>
      <c r="F8">
        <v>3</v>
      </c>
      <c r="G8">
        <f t="shared" ca="1" si="0"/>
        <v>0.933728383845709</v>
      </c>
      <c r="H8">
        <f t="shared" ca="1" si="1"/>
        <v>0</v>
      </c>
      <c r="I8">
        <f t="shared" ref="I8:I65" ca="1" si="3">H8+I7</f>
        <v>0</v>
      </c>
      <c r="J8">
        <f t="shared" ca="1" si="2"/>
        <v>0</v>
      </c>
    </row>
    <row r="9" spans="1:10" x14ac:dyDescent="0.2">
      <c r="F9">
        <v>4</v>
      </c>
      <c r="G9">
        <f t="shared" ca="1" si="0"/>
        <v>0.10996944359531546</v>
      </c>
      <c r="H9">
        <f t="shared" ca="1" si="1"/>
        <v>1</v>
      </c>
      <c r="I9">
        <f t="shared" ca="1" si="3"/>
        <v>1</v>
      </c>
      <c r="J9">
        <f t="shared" ca="1" si="2"/>
        <v>0.25</v>
      </c>
    </row>
    <row r="10" spans="1:10" x14ac:dyDescent="0.2">
      <c r="F10">
        <v>5</v>
      </c>
      <c r="G10">
        <f t="shared" ca="1" si="0"/>
        <v>0.38854477667216591</v>
      </c>
      <c r="H10">
        <f t="shared" ca="1" si="1"/>
        <v>1</v>
      </c>
      <c r="I10">
        <f t="shared" ca="1" si="3"/>
        <v>2</v>
      </c>
      <c r="J10">
        <f t="shared" ca="1" si="2"/>
        <v>0.4</v>
      </c>
    </row>
    <row r="11" spans="1:10" x14ac:dyDescent="0.2">
      <c r="F11">
        <v>6</v>
      </c>
      <c r="G11">
        <f t="shared" ca="1" si="0"/>
        <v>0.15470418842017175</v>
      </c>
      <c r="H11">
        <f t="shared" ca="1" si="1"/>
        <v>1</v>
      </c>
      <c r="I11">
        <f t="shared" ca="1" si="3"/>
        <v>3</v>
      </c>
      <c r="J11">
        <f t="shared" ca="1" si="2"/>
        <v>0.5</v>
      </c>
    </row>
    <row r="12" spans="1:10" x14ac:dyDescent="0.2">
      <c r="F12">
        <v>7</v>
      </c>
      <c r="G12">
        <f t="shared" ca="1" si="0"/>
        <v>0.25326688530204045</v>
      </c>
      <c r="H12">
        <f t="shared" ca="1" si="1"/>
        <v>1</v>
      </c>
      <c r="I12">
        <f t="shared" ca="1" si="3"/>
        <v>4</v>
      </c>
      <c r="J12">
        <f t="shared" ca="1" si="2"/>
        <v>0.5714285714285714</v>
      </c>
    </row>
    <row r="13" spans="1:10" x14ac:dyDescent="0.2">
      <c r="F13">
        <v>8</v>
      </c>
      <c r="G13">
        <f t="shared" ca="1" si="0"/>
        <v>0.48541662069776748</v>
      </c>
      <c r="H13">
        <f t="shared" ca="1" si="1"/>
        <v>0</v>
      </c>
      <c r="I13">
        <f t="shared" ca="1" si="3"/>
        <v>4</v>
      </c>
      <c r="J13">
        <f t="shared" ca="1" si="2"/>
        <v>0.5</v>
      </c>
    </row>
    <row r="14" spans="1:10" x14ac:dyDescent="0.2">
      <c r="F14">
        <v>9</v>
      </c>
      <c r="G14">
        <f t="shared" ca="1" si="0"/>
        <v>0.43494550953835209</v>
      </c>
      <c r="H14">
        <f t="shared" ca="1" si="1"/>
        <v>0</v>
      </c>
      <c r="I14">
        <f t="shared" ca="1" si="3"/>
        <v>4</v>
      </c>
      <c r="J14">
        <f t="shared" ca="1" si="2"/>
        <v>0.44444444444444442</v>
      </c>
    </row>
    <row r="15" spans="1:10" x14ac:dyDescent="0.2">
      <c r="F15">
        <v>10</v>
      </c>
      <c r="G15">
        <f t="shared" ca="1" si="0"/>
        <v>0.35962441383223753</v>
      </c>
      <c r="H15">
        <f t="shared" ca="1" si="1"/>
        <v>1</v>
      </c>
      <c r="I15">
        <f t="shared" ca="1" si="3"/>
        <v>5</v>
      </c>
      <c r="J15">
        <f t="shared" ca="1" si="2"/>
        <v>0.5</v>
      </c>
    </row>
    <row r="16" spans="1:10" x14ac:dyDescent="0.2">
      <c r="F16">
        <v>11</v>
      </c>
      <c r="G16">
        <f t="shared" ca="1" si="0"/>
        <v>0.27207512761754882</v>
      </c>
      <c r="H16">
        <f t="shared" ca="1" si="1"/>
        <v>1</v>
      </c>
      <c r="I16">
        <f t="shared" ca="1" si="3"/>
        <v>6</v>
      </c>
      <c r="J16">
        <f t="shared" ca="1" si="2"/>
        <v>0.54545454545454541</v>
      </c>
    </row>
    <row r="17" spans="1:10" x14ac:dyDescent="0.2">
      <c r="F17">
        <v>12</v>
      </c>
      <c r="G17">
        <f t="shared" ca="1" si="0"/>
        <v>0.25991610957439837</v>
      </c>
      <c r="H17">
        <f t="shared" ca="1" si="1"/>
        <v>1</v>
      </c>
      <c r="I17">
        <f t="shared" ca="1" si="3"/>
        <v>7</v>
      </c>
      <c r="J17">
        <f t="shared" ca="1" si="2"/>
        <v>0.58333333333333337</v>
      </c>
    </row>
    <row r="18" spans="1:10" x14ac:dyDescent="0.2">
      <c r="F18">
        <v>13</v>
      </c>
      <c r="G18">
        <f t="shared" ca="1" si="0"/>
        <v>0.24951748759862646</v>
      </c>
      <c r="H18">
        <f t="shared" ca="1" si="1"/>
        <v>1</v>
      </c>
      <c r="I18">
        <f t="shared" ca="1" si="3"/>
        <v>8</v>
      </c>
      <c r="J18">
        <f t="shared" ca="1" si="2"/>
        <v>0.61538461538461542</v>
      </c>
    </row>
    <row r="19" spans="1:10" x14ac:dyDescent="0.2">
      <c r="F19">
        <v>14</v>
      </c>
      <c r="G19">
        <f t="shared" ca="1" si="0"/>
        <v>0.57517016072240235</v>
      </c>
      <c r="H19">
        <f t="shared" ca="1" si="1"/>
        <v>0</v>
      </c>
      <c r="I19">
        <f t="shared" ca="1" si="3"/>
        <v>8</v>
      </c>
      <c r="J19">
        <f t="shared" ca="1" si="2"/>
        <v>0.5714285714285714</v>
      </c>
    </row>
    <row r="20" spans="1:10" x14ac:dyDescent="0.2">
      <c r="F20">
        <v>15</v>
      </c>
      <c r="G20">
        <f t="shared" ca="1" si="0"/>
        <v>0.67928993423483552</v>
      </c>
      <c r="H20">
        <f t="shared" ca="1" si="1"/>
        <v>0</v>
      </c>
      <c r="I20">
        <f t="shared" ca="1" si="3"/>
        <v>8</v>
      </c>
      <c r="J20">
        <f t="shared" ca="1" si="2"/>
        <v>0.53333333333333333</v>
      </c>
    </row>
    <row r="21" spans="1:10" x14ac:dyDescent="0.2">
      <c r="F21">
        <v>16</v>
      </c>
      <c r="G21">
        <f t="shared" ca="1" si="0"/>
        <v>0.53583490225096508</v>
      </c>
      <c r="H21">
        <f t="shared" ca="1" si="1"/>
        <v>0</v>
      </c>
      <c r="I21">
        <f t="shared" ca="1" si="3"/>
        <v>8</v>
      </c>
      <c r="J21">
        <f t="shared" ca="1" si="2"/>
        <v>0.5</v>
      </c>
    </row>
    <row r="22" spans="1:10" x14ac:dyDescent="0.2">
      <c r="F22">
        <v>17</v>
      </c>
      <c r="G22">
        <f t="shared" ca="1" si="0"/>
        <v>0.55263147115473177</v>
      </c>
      <c r="H22">
        <f t="shared" ca="1" si="1"/>
        <v>0</v>
      </c>
      <c r="I22">
        <f t="shared" ca="1" si="3"/>
        <v>8</v>
      </c>
      <c r="J22">
        <f t="shared" ca="1" si="2"/>
        <v>0.47058823529411764</v>
      </c>
    </row>
    <row r="23" spans="1:10" x14ac:dyDescent="0.2">
      <c r="F23">
        <v>18</v>
      </c>
      <c r="G23">
        <f t="shared" ca="1" si="0"/>
        <v>0.62786379708362861</v>
      </c>
      <c r="H23">
        <f t="shared" ca="1" si="1"/>
        <v>0</v>
      </c>
      <c r="I23">
        <f t="shared" ca="1" si="3"/>
        <v>8</v>
      </c>
      <c r="J23">
        <f t="shared" ca="1" si="2"/>
        <v>0.44444444444444442</v>
      </c>
    </row>
    <row r="24" spans="1:10" ht="19" customHeight="1" thickBot="1" x14ac:dyDescent="0.25">
      <c r="F24">
        <v>19</v>
      </c>
      <c r="G24">
        <f t="shared" ca="1" si="0"/>
        <v>0.10601185303207128</v>
      </c>
      <c r="H24">
        <f t="shared" ca="1" si="1"/>
        <v>1</v>
      </c>
      <c r="I24">
        <f t="shared" ca="1" si="3"/>
        <v>9</v>
      </c>
      <c r="J24">
        <f t="shared" ca="1" si="2"/>
        <v>0.47368421052631576</v>
      </c>
    </row>
    <row r="25" spans="1:10" ht="16" customHeight="1" x14ac:dyDescent="0.2">
      <c r="A25" s="7" t="s">
        <v>15</v>
      </c>
      <c r="B25" s="8"/>
      <c r="C25" s="8"/>
      <c r="D25" s="8"/>
      <c r="E25" s="9"/>
      <c r="F25">
        <v>20</v>
      </c>
      <c r="G25">
        <f t="shared" ca="1" si="0"/>
        <v>0.32280726566302165</v>
      </c>
      <c r="H25">
        <f t="shared" ca="1" si="1"/>
        <v>1</v>
      </c>
      <c r="I25">
        <f t="shared" ca="1" si="3"/>
        <v>10</v>
      </c>
      <c r="J25">
        <f t="shared" ca="1" si="2"/>
        <v>0.5</v>
      </c>
    </row>
    <row r="26" spans="1:10" ht="32" customHeight="1" thickBot="1" x14ac:dyDescent="0.25">
      <c r="A26" s="10"/>
      <c r="B26" s="11"/>
      <c r="C26" s="11"/>
      <c r="D26" s="11"/>
      <c r="E26" s="12"/>
      <c r="F26">
        <v>21</v>
      </c>
      <c r="G26">
        <f t="shared" ca="1" si="0"/>
        <v>3.4220969267720558E-2</v>
      </c>
      <c r="H26">
        <f t="shared" ca="1" si="1"/>
        <v>1</v>
      </c>
      <c r="I26">
        <f t="shared" ca="1" si="3"/>
        <v>11</v>
      </c>
      <c r="J26">
        <f t="shared" ca="1" si="2"/>
        <v>0.52380952380952384</v>
      </c>
    </row>
    <row r="27" spans="1:10" ht="40" customHeight="1" x14ac:dyDescent="0.2">
      <c r="A27" s="13" t="s">
        <v>14</v>
      </c>
      <c r="B27" s="14"/>
      <c r="C27" s="14"/>
      <c r="D27" s="14"/>
      <c r="E27" s="3">
        <v>8</v>
      </c>
      <c r="F27">
        <v>22</v>
      </c>
      <c r="G27">
        <f t="shared" ca="1" si="0"/>
        <v>0.52374535907074904</v>
      </c>
      <c r="H27">
        <f t="shared" ca="1" si="1"/>
        <v>0</v>
      </c>
      <c r="I27">
        <f t="shared" ca="1" si="3"/>
        <v>11</v>
      </c>
      <c r="J27">
        <f t="shared" ca="1" si="2"/>
        <v>0.5</v>
      </c>
    </row>
    <row r="28" spans="1:10" ht="16" customHeight="1" x14ac:dyDescent="0.2">
      <c r="A28" s="15" t="s">
        <v>10</v>
      </c>
      <c r="B28" s="16"/>
      <c r="C28" s="16"/>
      <c r="D28" s="16"/>
      <c r="E28" s="4">
        <v>30</v>
      </c>
      <c r="F28">
        <v>23</v>
      </c>
      <c r="G28">
        <f t="shared" ca="1" si="0"/>
        <v>0.14771067422949069</v>
      </c>
      <c r="H28">
        <f t="shared" ca="1" si="1"/>
        <v>1</v>
      </c>
      <c r="I28">
        <f t="shared" ca="1" si="3"/>
        <v>12</v>
      </c>
      <c r="J28">
        <f t="shared" ca="1" si="2"/>
        <v>0.52173913043478259</v>
      </c>
    </row>
    <row r="29" spans="1:10" ht="19" customHeight="1" thickBot="1" x14ac:dyDescent="0.25">
      <c r="A29" s="17" t="s">
        <v>11</v>
      </c>
      <c r="B29" s="18"/>
      <c r="C29" s="18"/>
      <c r="D29" s="18"/>
      <c r="E29" s="5">
        <f>E27/E28</f>
        <v>0.26666666666666666</v>
      </c>
      <c r="F29">
        <v>24</v>
      </c>
      <c r="G29">
        <f t="shared" ca="1" si="0"/>
        <v>0.85936268162128071</v>
      </c>
      <c r="H29">
        <f t="shared" ca="1" si="1"/>
        <v>0</v>
      </c>
      <c r="I29">
        <f t="shared" ca="1" si="3"/>
        <v>12</v>
      </c>
      <c r="J29">
        <f t="shared" ca="1" si="2"/>
        <v>0.5</v>
      </c>
    </row>
    <row r="30" spans="1:10" x14ac:dyDescent="0.2">
      <c r="A30" s="6"/>
      <c r="B30" s="6"/>
      <c r="C30" s="6"/>
      <c r="D30" s="6"/>
      <c r="E30" s="6"/>
      <c r="F30">
        <v>25</v>
      </c>
      <c r="G30">
        <f t="shared" ca="1" si="0"/>
        <v>0.13504280472115837</v>
      </c>
      <c r="H30">
        <f t="shared" ca="1" si="1"/>
        <v>1</v>
      </c>
      <c r="I30">
        <f t="shared" ca="1" si="3"/>
        <v>13</v>
      </c>
      <c r="J30">
        <f t="shared" ca="1" si="2"/>
        <v>0.52</v>
      </c>
    </row>
    <row r="31" spans="1:10" ht="16" customHeight="1" x14ac:dyDescent="0.2">
      <c r="A31" s="19" t="s">
        <v>13</v>
      </c>
      <c r="B31" s="19"/>
      <c r="C31" s="19"/>
      <c r="D31" s="19"/>
      <c r="E31" s="19"/>
      <c r="F31">
        <v>26</v>
      </c>
      <c r="G31">
        <f t="shared" ca="1" si="0"/>
        <v>0.87749467387869096</v>
      </c>
      <c r="H31">
        <f t="shared" ca="1" si="1"/>
        <v>0</v>
      </c>
      <c r="I31">
        <f t="shared" ca="1" si="3"/>
        <v>13</v>
      </c>
      <c r="J31">
        <f t="shared" ca="1" si="2"/>
        <v>0.5</v>
      </c>
    </row>
    <row r="32" spans="1:10" x14ac:dyDescent="0.2">
      <c r="A32" s="19"/>
      <c r="B32" s="19"/>
      <c r="C32" s="19"/>
      <c r="D32" s="19"/>
      <c r="E32" s="19"/>
      <c r="F32">
        <v>27</v>
      </c>
      <c r="G32">
        <f t="shared" ca="1" si="0"/>
        <v>0.43314395616247281</v>
      </c>
      <c r="H32">
        <f t="shared" ca="1" si="1"/>
        <v>0</v>
      </c>
      <c r="I32">
        <f t="shared" ca="1" si="3"/>
        <v>13</v>
      </c>
      <c r="J32">
        <f t="shared" ca="1" si="2"/>
        <v>0.48148148148148145</v>
      </c>
    </row>
    <row r="33" spans="1:10" x14ac:dyDescent="0.2">
      <c r="A33" s="19"/>
      <c r="B33" s="19"/>
      <c r="C33" s="19"/>
      <c r="D33" s="19"/>
      <c r="E33" s="19"/>
      <c r="F33">
        <v>28</v>
      </c>
      <c r="G33">
        <f t="shared" ca="1" si="0"/>
        <v>0.10891293000974867</v>
      </c>
      <c r="H33">
        <f t="shared" ca="1" si="1"/>
        <v>1</v>
      </c>
      <c r="I33">
        <f t="shared" ca="1" si="3"/>
        <v>14</v>
      </c>
      <c r="J33">
        <f t="shared" ca="1" si="2"/>
        <v>0.5</v>
      </c>
    </row>
    <row r="34" spans="1:10" x14ac:dyDescent="0.2">
      <c r="A34" s="19"/>
      <c r="B34" s="19"/>
      <c r="C34" s="19"/>
      <c r="D34" s="19"/>
      <c r="E34" s="19"/>
      <c r="F34">
        <v>29</v>
      </c>
      <c r="G34">
        <f t="shared" ca="1" si="0"/>
        <v>0.11559766446728204</v>
      </c>
      <c r="H34">
        <f t="shared" ca="1" si="1"/>
        <v>1</v>
      </c>
      <c r="I34">
        <f t="shared" ca="1" si="3"/>
        <v>15</v>
      </c>
      <c r="J34">
        <f t="shared" ca="1" si="2"/>
        <v>0.51724137931034486</v>
      </c>
    </row>
    <row r="35" spans="1:10" x14ac:dyDescent="0.2">
      <c r="A35" s="6"/>
      <c r="B35" s="6"/>
      <c r="C35" s="6"/>
      <c r="D35" s="6"/>
      <c r="E35" s="6"/>
      <c r="F35">
        <v>30</v>
      </c>
      <c r="G35">
        <f t="shared" ca="1" si="0"/>
        <v>0.8619650435004379</v>
      </c>
      <c r="H35">
        <f t="shared" ca="1" si="1"/>
        <v>0</v>
      </c>
      <c r="I35">
        <f t="shared" ca="1" si="3"/>
        <v>15</v>
      </c>
      <c r="J35">
        <f t="shared" ca="1" si="2"/>
        <v>0.5</v>
      </c>
    </row>
    <row r="36" spans="1:10" x14ac:dyDescent="0.2">
      <c r="F36">
        <v>31</v>
      </c>
      <c r="G36">
        <f t="shared" ca="1" si="0"/>
        <v>0.86233395904957288</v>
      </c>
      <c r="H36">
        <f t="shared" ca="1" si="1"/>
        <v>0</v>
      </c>
      <c r="I36">
        <f t="shared" ca="1" si="3"/>
        <v>15</v>
      </c>
      <c r="J36">
        <f t="shared" ca="1" si="2"/>
        <v>0.4838709677419355</v>
      </c>
    </row>
    <row r="37" spans="1:10" x14ac:dyDescent="0.2">
      <c r="F37">
        <v>32</v>
      </c>
      <c r="G37">
        <f t="shared" ca="1" si="0"/>
        <v>0.5380885146550457</v>
      </c>
      <c r="H37">
        <f t="shared" ca="1" si="1"/>
        <v>0</v>
      </c>
      <c r="I37">
        <f t="shared" ca="1" si="3"/>
        <v>15</v>
      </c>
      <c r="J37">
        <f t="shared" ca="1" si="2"/>
        <v>0.46875</v>
      </c>
    </row>
    <row r="38" spans="1:10" x14ac:dyDescent="0.2">
      <c r="F38">
        <v>33</v>
      </c>
      <c r="G38">
        <f t="shared" ca="1" si="0"/>
        <v>0.96929552262675811</v>
      </c>
      <c r="H38">
        <f t="shared" ca="1" si="1"/>
        <v>0</v>
      </c>
      <c r="I38">
        <f t="shared" ca="1" si="3"/>
        <v>15</v>
      </c>
      <c r="J38">
        <f t="shared" ca="1" si="2"/>
        <v>0.45454545454545453</v>
      </c>
    </row>
    <row r="39" spans="1:10" x14ac:dyDescent="0.2">
      <c r="F39">
        <v>34</v>
      </c>
      <c r="G39">
        <f t="shared" ca="1" si="0"/>
        <v>0.57504152583705825</v>
      </c>
      <c r="H39">
        <f t="shared" ca="1" si="1"/>
        <v>0</v>
      </c>
      <c r="I39">
        <f t="shared" ca="1" si="3"/>
        <v>15</v>
      </c>
      <c r="J39">
        <f t="shared" ca="1" si="2"/>
        <v>0.44117647058823528</v>
      </c>
    </row>
    <row r="40" spans="1:10" x14ac:dyDescent="0.2">
      <c r="F40">
        <v>35</v>
      </c>
      <c r="G40">
        <f t="shared" ca="1" si="0"/>
        <v>0.73070731843565129</v>
      </c>
      <c r="H40">
        <f t="shared" ca="1" si="1"/>
        <v>0</v>
      </c>
      <c r="I40">
        <f t="shared" ca="1" si="3"/>
        <v>15</v>
      </c>
      <c r="J40">
        <f t="shared" ca="1" si="2"/>
        <v>0.42857142857142855</v>
      </c>
    </row>
    <row r="41" spans="1:10" x14ac:dyDescent="0.2">
      <c r="F41">
        <v>36</v>
      </c>
      <c r="G41">
        <f t="shared" ca="1" si="0"/>
        <v>0.91712792076853322</v>
      </c>
      <c r="H41">
        <f t="shared" ca="1" si="1"/>
        <v>0</v>
      </c>
      <c r="I41">
        <f t="shared" ca="1" si="3"/>
        <v>15</v>
      </c>
      <c r="J41">
        <f t="shared" ca="1" si="2"/>
        <v>0.41666666666666669</v>
      </c>
    </row>
    <row r="42" spans="1:10" x14ac:dyDescent="0.2">
      <c r="F42">
        <v>37</v>
      </c>
      <c r="G42">
        <f t="shared" ca="1" si="0"/>
        <v>0.53454156657986729</v>
      </c>
      <c r="H42">
        <f t="shared" ca="1" si="1"/>
        <v>0</v>
      </c>
      <c r="I42">
        <f t="shared" ca="1" si="3"/>
        <v>15</v>
      </c>
      <c r="J42">
        <f t="shared" ca="1" si="2"/>
        <v>0.40540540540540543</v>
      </c>
    </row>
    <row r="43" spans="1:10" x14ac:dyDescent="0.2">
      <c r="F43">
        <v>38</v>
      </c>
      <c r="G43">
        <f t="shared" ca="1" si="0"/>
        <v>0.67536787019203703</v>
      </c>
      <c r="H43">
        <f t="shared" ca="1" si="1"/>
        <v>0</v>
      </c>
      <c r="I43">
        <f t="shared" ca="1" si="3"/>
        <v>15</v>
      </c>
      <c r="J43">
        <f t="shared" ca="1" si="2"/>
        <v>0.39473684210526316</v>
      </c>
    </row>
    <row r="44" spans="1:10" x14ac:dyDescent="0.2">
      <c r="F44">
        <v>39</v>
      </c>
      <c r="G44">
        <f t="shared" ca="1" si="0"/>
        <v>0.43631163936711803</v>
      </c>
      <c r="H44">
        <f t="shared" ca="1" si="1"/>
        <v>0</v>
      </c>
      <c r="I44">
        <f t="shared" ca="1" si="3"/>
        <v>15</v>
      </c>
      <c r="J44">
        <f t="shared" ca="1" si="2"/>
        <v>0.38461538461538464</v>
      </c>
    </row>
    <row r="45" spans="1:10" x14ac:dyDescent="0.2">
      <c r="F45">
        <v>40</v>
      </c>
      <c r="G45">
        <f t="shared" ca="1" si="0"/>
        <v>0.66910596225408281</v>
      </c>
      <c r="H45">
        <f t="shared" ca="1" si="1"/>
        <v>0</v>
      </c>
      <c r="I45">
        <f t="shared" ca="1" si="3"/>
        <v>15</v>
      </c>
      <c r="J45">
        <f t="shared" ca="1" si="2"/>
        <v>0.375</v>
      </c>
    </row>
    <row r="46" spans="1:10" x14ac:dyDescent="0.2">
      <c r="F46">
        <v>41</v>
      </c>
      <c r="G46">
        <f t="shared" ca="1" si="0"/>
        <v>0.913549684772054</v>
      </c>
      <c r="H46">
        <f t="shared" ca="1" si="1"/>
        <v>0</v>
      </c>
      <c r="I46">
        <f t="shared" ca="1" si="3"/>
        <v>15</v>
      </c>
      <c r="J46">
        <f t="shared" ca="1" si="2"/>
        <v>0.36585365853658536</v>
      </c>
    </row>
    <row r="47" spans="1:10" x14ac:dyDescent="0.2">
      <c r="F47">
        <v>42</v>
      </c>
      <c r="G47">
        <f t="shared" ca="1" si="0"/>
        <v>0.82470803515480673</v>
      </c>
      <c r="H47">
        <f t="shared" ca="1" si="1"/>
        <v>0</v>
      </c>
      <c r="I47">
        <f t="shared" ca="1" si="3"/>
        <v>15</v>
      </c>
      <c r="J47">
        <f t="shared" ca="1" si="2"/>
        <v>0.35714285714285715</v>
      </c>
    </row>
    <row r="48" spans="1:10" x14ac:dyDescent="0.2">
      <c r="F48">
        <v>43</v>
      </c>
      <c r="G48">
        <f t="shared" ca="1" si="0"/>
        <v>0.89294334077660498</v>
      </c>
      <c r="H48">
        <f t="shared" ca="1" si="1"/>
        <v>0</v>
      </c>
      <c r="I48">
        <f t="shared" ca="1" si="3"/>
        <v>15</v>
      </c>
      <c r="J48">
        <f t="shared" ca="1" si="2"/>
        <v>0.34883720930232559</v>
      </c>
    </row>
    <row r="49" spans="6:10" x14ac:dyDescent="0.2">
      <c r="F49">
        <v>44</v>
      </c>
      <c r="G49">
        <f t="shared" ca="1" si="0"/>
        <v>0.909704955068947</v>
      </c>
      <c r="H49">
        <f t="shared" ca="1" si="1"/>
        <v>0</v>
      </c>
      <c r="I49">
        <f t="shared" ca="1" si="3"/>
        <v>15</v>
      </c>
      <c r="J49">
        <f t="shared" ca="1" si="2"/>
        <v>0.34090909090909088</v>
      </c>
    </row>
    <row r="50" spans="6:10" x14ac:dyDescent="0.2">
      <c r="F50">
        <v>45</v>
      </c>
      <c r="G50">
        <f t="shared" ca="1" si="0"/>
        <v>0.43479469616541011</v>
      </c>
      <c r="H50">
        <f t="shared" ca="1" si="1"/>
        <v>0</v>
      </c>
      <c r="I50">
        <f t="shared" ca="1" si="3"/>
        <v>15</v>
      </c>
      <c r="J50">
        <f t="shared" ca="1" si="2"/>
        <v>0.33333333333333331</v>
      </c>
    </row>
    <row r="51" spans="6:10" x14ac:dyDescent="0.2">
      <c r="F51">
        <v>46</v>
      </c>
      <c r="G51">
        <f t="shared" ca="1" si="0"/>
        <v>0.46366965835930951</v>
      </c>
      <c r="H51">
        <f t="shared" ca="1" si="1"/>
        <v>0</v>
      </c>
      <c r="I51">
        <f t="shared" ca="1" si="3"/>
        <v>15</v>
      </c>
      <c r="J51">
        <f t="shared" ca="1" si="2"/>
        <v>0.32608695652173914</v>
      </c>
    </row>
    <row r="52" spans="6:10" x14ac:dyDescent="0.2">
      <c r="F52">
        <v>47</v>
      </c>
      <c r="G52">
        <f t="shared" ca="1" si="0"/>
        <v>0.55113059347403559</v>
      </c>
      <c r="H52">
        <f t="shared" ca="1" si="1"/>
        <v>0</v>
      </c>
      <c r="I52">
        <f t="shared" ca="1" si="3"/>
        <v>15</v>
      </c>
      <c r="J52">
        <f t="shared" ca="1" si="2"/>
        <v>0.31914893617021278</v>
      </c>
    </row>
    <row r="53" spans="6:10" x14ac:dyDescent="0.2">
      <c r="F53">
        <v>48</v>
      </c>
      <c r="G53">
        <f t="shared" ca="1" si="0"/>
        <v>0.27880808702439408</v>
      </c>
      <c r="H53">
        <f t="shared" ca="1" si="1"/>
        <v>1</v>
      </c>
      <c r="I53">
        <f t="shared" ca="1" si="3"/>
        <v>16</v>
      </c>
      <c r="J53">
        <f t="shared" ca="1" si="2"/>
        <v>0.33333333333333331</v>
      </c>
    </row>
    <row r="54" spans="6:10" x14ac:dyDescent="0.2">
      <c r="F54">
        <v>49</v>
      </c>
      <c r="G54">
        <f t="shared" ca="1" si="0"/>
        <v>0.15389002088459314</v>
      </c>
      <c r="H54">
        <f t="shared" ca="1" si="1"/>
        <v>1</v>
      </c>
      <c r="I54">
        <f t="shared" ca="1" si="3"/>
        <v>17</v>
      </c>
      <c r="J54">
        <f t="shared" ca="1" si="2"/>
        <v>0.34693877551020408</v>
      </c>
    </row>
    <row r="55" spans="6:10" x14ac:dyDescent="0.2">
      <c r="F55">
        <v>50</v>
      </c>
      <c r="G55">
        <f t="shared" ca="1" si="0"/>
        <v>5.2617330529905582E-2</v>
      </c>
      <c r="H55">
        <f t="shared" ca="1" si="1"/>
        <v>1</v>
      </c>
      <c r="I55">
        <f t="shared" ca="1" si="3"/>
        <v>18</v>
      </c>
      <c r="J55">
        <f t="shared" ca="1" si="2"/>
        <v>0.36</v>
      </c>
    </row>
    <row r="56" spans="6:10" x14ac:dyDescent="0.2">
      <c r="F56">
        <v>51</v>
      </c>
      <c r="G56">
        <f t="shared" ca="1" si="0"/>
        <v>0.45834460515301012</v>
      </c>
      <c r="H56">
        <f t="shared" ca="1" si="1"/>
        <v>0</v>
      </c>
      <c r="I56">
        <f t="shared" ca="1" si="3"/>
        <v>18</v>
      </c>
      <c r="J56">
        <f t="shared" ca="1" si="2"/>
        <v>0.35294117647058826</v>
      </c>
    </row>
    <row r="57" spans="6:10" x14ac:dyDescent="0.2">
      <c r="F57">
        <v>52</v>
      </c>
      <c r="G57">
        <f t="shared" ca="1" si="0"/>
        <v>0.75922352051656217</v>
      </c>
      <c r="H57">
        <f t="shared" ca="1" si="1"/>
        <v>0</v>
      </c>
      <c r="I57">
        <f t="shared" ca="1" si="3"/>
        <v>18</v>
      </c>
      <c r="J57">
        <f t="shared" ca="1" si="2"/>
        <v>0.34615384615384615</v>
      </c>
    </row>
    <row r="58" spans="6:10" x14ac:dyDescent="0.2">
      <c r="F58">
        <v>53</v>
      </c>
      <c r="G58">
        <f t="shared" ca="1" si="0"/>
        <v>9.3642453107712575E-2</v>
      </c>
      <c r="H58">
        <f t="shared" ca="1" si="1"/>
        <v>1</v>
      </c>
      <c r="I58">
        <f t="shared" ca="1" si="3"/>
        <v>19</v>
      </c>
      <c r="J58">
        <f t="shared" ca="1" si="2"/>
        <v>0.35849056603773582</v>
      </c>
    </row>
    <row r="59" spans="6:10" x14ac:dyDescent="0.2">
      <c r="F59">
        <v>54</v>
      </c>
      <c r="G59">
        <f t="shared" ca="1" si="0"/>
        <v>5.5362956283806497E-3</v>
      </c>
      <c r="H59">
        <f t="shared" ca="1" si="1"/>
        <v>1</v>
      </c>
      <c r="I59">
        <f t="shared" ca="1" si="3"/>
        <v>20</v>
      </c>
      <c r="J59">
        <f t="shared" ca="1" si="2"/>
        <v>0.37037037037037035</v>
      </c>
    </row>
    <row r="60" spans="6:10" x14ac:dyDescent="0.2">
      <c r="F60">
        <v>55</v>
      </c>
      <c r="G60">
        <f t="shared" ca="1" si="0"/>
        <v>0.3988553860517321</v>
      </c>
      <c r="H60">
        <f t="shared" ca="1" si="1"/>
        <v>1</v>
      </c>
      <c r="I60">
        <f t="shared" ca="1" si="3"/>
        <v>21</v>
      </c>
      <c r="J60">
        <f t="shared" ca="1" si="2"/>
        <v>0.38181818181818183</v>
      </c>
    </row>
    <row r="61" spans="6:10" x14ac:dyDescent="0.2">
      <c r="F61">
        <v>56</v>
      </c>
      <c r="G61">
        <f t="shared" ca="1" si="0"/>
        <v>0.72085651203319034</v>
      </c>
      <c r="H61">
        <f t="shared" ca="1" si="1"/>
        <v>0</v>
      </c>
      <c r="I61">
        <f t="shared" ca="1" si="3"/>
        <v>21</v>
      </c>
      <c r="J61">
        <f t="shared" ca="1" si="2"/>
        <v>0.375</v>
      </c>
    </row>
    <row r="62" spans="6:10" x14ac:dyDescent="0.2">
      <c r="F62">
        <v>57</v>
      </c>
      <c r="G62">
        <f t="shared" ca="1" si="0"/>
        <v>0.27552396350063246</v>
      </c>
      <c r="H62">
        <f t="shared" ca="1" si="1"/>
        <v>1</v>
      </c>
      <c r="I62">
        <f t="shared" ca="1" si="3"/>
        <v>22</v>
      </c>
      <c r="J62">
        <f t="shared" ca="1" si="2"/>
        <v>0.38596491228070173</v>
      </c>
    </row>
    <row r="63" spans="6:10" x14ac:dyDescent="0.2">
      <c r="F63">
        <v>58</v>
      </c>
      <c r="G63">
        <f t="shared" ca="1" si="0"/>
        <v>7.5682658167110506E-2</v>
      </c>
      <c r="H63">
        <f t="shared" ca="1" si="1"/>
        <v>1</v>
      </c>
      <c r="I63">
        <f t="shared" ca="1" si="3"/>
        <v>23</v>
      </c>
      <c r="J63">
        <f t="shared" ca="1" si="2"/>
        <v>0.39655172413793105</v>
      </c>
    </row>
    <row r="64" spans="6:10" x14ac:dyDescent="0.2">
      <c r="F64">
        <v>59</v>
      </c>
      <c r="G64">
        <f t="shared" ca="1" si="0"/>
        <v>0.71626500505072432</v>
      </c>
      <c r="H64">
        <f t="shared" ca="1" si="1"/>
        <v>0</v>
      </c>
      <c r="I64">
        <f t="shared" ca="1" si="3"/>
        <v>23</v>
      </c>
      <c r="J64">
        <f t="shared" ca="1" si="2"/>
        <v>0.38983050847457629</v>
      </c>
    </row>
    <row r="65" spans="6:12" x14ac:dyDescent="0.2">
      <c r="F65">
        <v>60</v>
      </c>
      <c r="G65">
        <f t="shared" ca="1" si="0"/>
        <v>0.29586991022663756</v>
      </c>
      <c r="H65">
        <f t="shared" ca="1" si="1"/>
        <v>1</v>
      </c>
      <c r="I65" s="20">
        <f t="shared" ca="1" si="3"/>
        <v>24</v>
      </c>
      <c r="J65" s="20">
        <f ca="1">I65/F65</f>
        <v>0.4</v>
      </c>
      <c r="L65" t="s">
        <v>16</v>
      </c>
    </row>
  </sheetData>
  <mergeCells count="5">
    <mergeCell ref="A25:E26"/>
    <mergeCell ref="A27:D27"/>
    <mergeCell ref="A28:D28"/>
    <mergeCell ref="A29:D29"/>
    <mergeCell ref="A31:E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Steph Curry Sim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2021-08-28T19:20:45Z</dcterms:created>
  <dcterms:modified xsi:type="dcterms:W3CDTF">2021-09-04T17:35:28Z</dcterms:modified>
</cp:coreProperties>
</file>