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F1E7CE16-1BD9-48CD-8740-3CBC15AC9D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" i="1" l="1"/>
  <c r="E18" i="1"/>
  <c r="E28" i="1"/>
  <c r="E2" i="1"/>
  <c r="C48" i="1"/>
  <c r="C44" i="1"/>
  <c r="E42" i="1"/>
  <c r="C42" i="1"/>
  <c r="E36" i="1"/>
  <c r="C36" i="1"/>
  <c r="C28" i="1"/>
  <c r="C18" i="1"/>
  <c r="C10" i="1"/>
  <c r="C2" i="1"/>
  <c r="E44" i="1"/>
  <c r="C51" i="1" l="1"/>
  <c r="E48" i="1"/>
  <c r="E51" i="1" s="1"/>
  <c r="D51" i="1" s="1"/>
</calcChain>
</file>

<file path=xl/sharedStrings.xml><?xml version="1.0" encoding="utf-8"?>
<sst xmlns="http://schemas.openxmlformats.org/spreadsheetml/2006/main" count="65" uniqueCount="50">
  <si>
    <t>№ п/п</t>
  </si>
  <si>
    <t>Критерий</t>
  </si>
  <si>
    <t>Балл</t>
  </si>
  <si>
    <t>Условия снижения</t>
  </si>
  <si>
    <t>Общее</t>
  </si>
  <si>
    <t>Интерфейс приложения является масштабируемым, корректно выглядит на разных разрешениях.</t>
  </si>
  <si>
    <t>Комментирование</t>
  </si>
  <si>
    <t>Итого:</t>
  </si>
  <si>
    <t>Балл првоеряющего</t>
  </si>
  <si>
    <t>Фотографию можно выбрать через диалоговое окно</t>
  </si>
  <si>
    <t>Проект размещен в системе контроля версий gogs без архивации</t>
  </si>
  <si>
    <t xml:space="preserve"> -  2 за не выполненный пункт</t>
  </si>
  <si>
    <t>Типы данных полей соответствуют хранимой информации</t>
  </si>
  <si>
    <t>Обработка исключений (нет аварийного завершения работы)</t>
  </si>
  <si>
    <t>Пользователи</t>
  </si>
  <si>
    <t>Таблица "Пользователи" содержит следующие поля: 
- ФИО;
- Фотография;
- Номер телефона;
- Адрес;</t>
  </si>
  <si>
    <t>В базе данных фотография хранится объектом</t>
  </si>
  <si>
    <t>Выбор фотографии ограничивается форматом</t>
  </si>
  <si>
    <t>При регистрации пользователя, поля проверяются на вадилность:
- номер телефона имеет маску +79223801717</t>
  </si>
  <si>
    <t>Доставка</t>
  </si>
  <si>
    <t>Таблица "Доставка" содержит следующие поля: 
- Адрес отправителя;
- Статус;
- Комментарий;
- Стоимость;</t>
  </si>
  <si>
    <t>Функционал приложения позволяет
- добавить доставку;
- изменить данные доставки;
- удалить доставку;</t>
  </si>
  <si>
    <t>Стоимость доставки рассчитывается по формуле указанной в задании</t>
  </si>
  <si>
    <t>При добавлении и изменении поле "Адрес отправителя", является обязательным для заполнения</t>
  </si>
  <si>
    <t>Статус "Доставлено", можно установить только если все объекты доставки имеют статус "Доставленно".</t>
  </si>
  <si>
    <t>Комментарий можно оставить только после выполнения доставки</t>
  </si>
  <si>
    <t>Объект доставки</t>
  </si>
  <si>
    <t>Таблица "Объект доставки" содержит следующие поля:
- Фотография;
- Вес;
- Комментарий;
- Адрес доставки;
- Номер получателя;
- Статус;</t>
  </si>
  <si>
    <t>При добавлении и изменинии объекта доставки поля "Вес" и "Адрес доставки" являются обязательными для заполнения</t>
  </si>
  <si>
    <t>Номер получателя имеет маску +79223801717</t>
  </si>
  <si>
    <t>Функционал приложения позволяет
- добавить объект доставки;
- изменить объект доставки;
- удалить объект доставки;</t>
  </si>
  <si>
    <t>К одной доставке можно указать несколько объектов доставки</t>
  </si>
  <si>
    <t>Сообщения</t>
  </si>
  <si>
    <t>Таблица "Сообщения", содержит следующие поля: 
- Сообщение;
- Фотография;
- Дата и время отправки сообщения;</t>
  </si>
  <si>
    <t>При отправке сообщения, поле "Сообщение" является обязательным для заполнения</t>
  </si>
  <si>
    <t>Получение сообщений реализовано в режиме реального времени</t>
  </si>
  <si>
    <t>Функционал приложения позволяет зарегистрироваться новым пользователям</t>
  </si>
  <si>
    <t>Функионал приложения</t>
  </si>
  <si>
    <t>Функционал приложения позволяет авторизоваться новым пользователям</t>
  </si>
  <si>
    <t>Функционал приложения позволяет проспатривать историю совершённых заказов на доставку</t>
  </si>
  <si>
    <t>Функционал приложения реализовывает связь между клиентами и курьерами по средством переписки (отправка и принятие сообщений)</t>
  </si>
  <si>
    <t>Функционал приложения позволяет просмотреть список имеющихся доставок со статусом "Ожидает доставки"</t>
  </si>
  <si>
    <t>Переменные классов прокомментированы</t>
  </si>
  <si>
    <t>Методы классов прокомментированы</t>
  </si>
  <si>
    <t>Уведомления</t>
  </si>
  <si>
    <t>В приложении присутствует уведомление пользователей о неккоректности ввода данных и действиях</t>
  </si>
  <si>
    <t>Поля "ФИО" и "Номер телефона" являются обязаетльными для заполнения</t>
  </si>
  <si>
    <t xml:space="preserve"> - 0,5 за поле</t>
  </si>
  <si>
    <t xml:space="preserve"> - 0,5 за каждый отсутствующий комментарий</t>
  </si>
  <si>
    <t xml:space="preserve"> - 0,4 за каждое отсутствующее поле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</si>
</sst>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Bahnschrift SemiLight Condensed"/>
      <family val="2"/>
      <charset val="204"/>
    </font>
    <font>
      <sz val="8"/>
      <color theme="1"/>
      <name val="Bahnschrift SemiLight Condensed"/>
      <family val="2"/>
      <charset val="204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/>
    </xf>
    <xf numFmtId="2" fontId="0" fillId="3" borderId="1" xfId="0" applyNumberFormat="1" applyFill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horizontal="center" vertical="center"/>
    </xf>
    <xf numFmtId="43" fontId="2" fillId="0" borderId="1" xfId="1" applyFont="1" applyBorder="1" applyAlignment="1">
      <alignment horizontal="center" vertical="center"/>
    </xf>
    <xf numFmtId="0" fontId="1" fillId="3" borderId="1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43" fontId="1" fillId="0" borderId="1" xfId="1" applyFont="1" applyBorder="1" applyAlignment="1">
      <alignment horizontal="center" vertical="center" wrapText="1"/>
    </xf>
    <xf numFmtId="43" fontId="1" fillId="2" borderId="1" xfId="1" applyFont="1" applyFill="1" applyBorder="1" applyAlignment="1">
      <alignment horizontal="center" vertical="center"/>
    </xf>
    <xf numFmtId="43" fontId="1" fillId="2" borderId="1" xfId="1" applyFont="1" applyFill="1" applyBorder="1" applyAlignment="1">
      <alignment horizontal="center"/>
    </xf>
    <xf numFmtId="43" fontId="1" fillId="3" borderId="1" xfId="1" applyFont="1" applyFill="1" applyBorder="1" applyAlignment="1">
      <alignment horizontal="center"/>
    </xf>
    <xf numFmtId="43" fontId="0" fillId="0" borderId="0" xfId="1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view="pageBreakPreview" zoomScale="122" zoomScaleNormal="115" zoomScaleSheetLayoutView="100" workbookViewId="0">
      <selection activeCell="G10" sqref="G10"/>
    </sheetView>
  </sheetViews>
  <sheetFormatPr defaultRowHeight="14.4" x14ac:dyDescent="0.3"/>
  <cols>
    <col min="1" max="1" width="5.88671875" customWidth="1"/>
    <col min="2" max="2" width="57.88671875" customWidth="1"/>
    <col min="4" max="4" width="15" customWidth="1"/>
    <col min="5" max="5" width="11.5546875" style="27" customWidth="1"/>
  </cols>
  <sheetData>
    <row r="1" spans="1:5" ht="33.75" customHeight="1" x14ac:dyDescent="0.3">
      <c r="A1" s="2" t="s">
        <v>0</v>
      </c>
      <c r="B1" s="3" t="s">
        <v>1</v>
      </c>
      <c r="C1" s="3" t="s">
        <v>2</v>
      </c>
      <c r="D1" s="2" t="s">
        <v>3</v>
      </c>
      <c r="E1" s="23" t="s">
        <v>8</v>
      </c>
    </row>
    <row r="2" spans="1:5" ht="15.6" x14ac:dyDescent="0.3">
      <c r="A2" s="22" t="s">
        <v>14</v>
      </c>
      <c r="B2" s="22"/>
      <c r="C2" s="4">
        <f>SUM(C3:C9)</f>
        <v>8.1</v>
      </c>
      <c r="D2" s="5"/>
      <c r="E2" s="24">
        <f>SUM(E3:E9)</f>
        <v>0</v>
      </c>
    </row>
    <row r="3" spans="1:5" ht="51" x14ac:dyDescent="0.3">
      <c r="A3" s="6">
        <v>1</v>
      </c>
      <c r="B3" s="7" t="s">
        <v>15</v>
      </c>
      <c r="C3" s="6">
        <v>1.6</v>
      </c>
      <c r="D3" s="8" t="s">
        <v>49</v>
      </c>
      <c r="E3" s="18">
        <v>0</v>
      </c>
    </row>
    <row r="4" spans="1:5" x14ac:dyDescent="0.3">
      <c r="A4" s="6">
        <v>2</v>
      </c>
      <c r="B4" s="7" t="s">
        <v>12</v>
      </c>
      <c r="C4" s="6">
        <v>1</v>
      </c>
      <c r="D4" s="8"/>
      <c r="E4" s="18">
        <v>0</v>
      </c>
    </row>
    <row r="5" spans="1:5" x14ac:dyDescent="0.3">
      <c r="A5" s="6">
        <v>3</v>
      </c>
      <c r="B5" s="9" t="s">
        <v>9</v>
      </c>
      <c r="C5" s="6">
        <v>0.5</v>
      </c>
      <c r="D5" s="10"/>
      <c r="E5" s="18">
        <v>0</v>
      </c>
    </row>
    <row r="6" spans="1:5" x14ac:dyDescent="0.3">
      <c r="A6" s="6">
        <v>4</v>
      </c>
      <c r="B6" s="9" t="s">
        <v>16</v>
      </c>
      <c r="C6" s="6">
        <v>2</v>
      </c>
      <c r="D6" s="8"/>
      <c r="E6" s="18"/>
    </row>
    <row r="7" spans="1:5" x14ac:dyDescent="0.3">
      <c r="A7" s="6">
        <v>5</v>
      </c>
      <c r="B7" s="9" t="s">
        <v>17</v>
      </c>
      <c r="C7" s="17">
        <v>1</v>
      </c>
      <c r="D7" s="10"/>
      <c r="E7" s="18">
        <v>0</v>
      </c>
    </row>
    <row r="8" spans="1:5" ht="21.6" x14ac:dyDescent="0.3">
      <c r="A8" s="6">
        <v>6</v>
      </c>
      <c r="B8" s="9" t="s">
        <v>18</v>
      </c>
      <c r="C8" s="6">
        <v>1</v>
      </c>
      <c r="D8" s="10"/>
      <c r="E8" s="18">
        <v>0</v>
      </c>
    </row>
    <row r="9" spans="1:5" x14ac:dyDescent="0.3">
      <c r="A9" s="6">
        <v>7</v>
      </c>
      <c r="B9" s="9" t="s">
        <v>46</v>
      </c>
      <c r="C9" s="6">
        <v>1</v>
      </c>
      <c r="D9" s="8" t="s">
        <v>47</v>
      </c>
      <c r="E9" s="18">
        <v>0</v>
      </c>
    </row>
    <row r="10" spans="1:5" ht="15.6" x14ac:dyDescent="0.3">
      <c r="A10" s="22" t="s">
        <v>19</v>
      </c>
      <c r="B10" s="22"/>
      <c r="C10" s="11">
        <f>SUM(C11:C17)</f>
        <v>15.3</v>
      </c>
      <c r="D10" s="11"/>
      <c r="E10" s="25">
        <f>SUM(E11:E17)</f>
        <v>0</v>
      </c>
    </row>
    <row r="11" spans="1:5" ht="52.2" x14ac:dyDescent="0.3">
      <c r="A11" s="6">
        <v>1</v>
      </c>
      <c r="B11" s="9" t="s">
        <v>20</v>
      </c>
      <c r="C11" s="6">
        <v>1.6</v>
      </c>
      <c r="D11" s="8" t="s">
        <v>49</v>
      </c>
      <c r="E11" s="18">
        <v>0</v>
      </c>
    </row>
    <row r="12" spans="1:5" x14ac:dyDescent="0.3">
      <c r="A12" s="6">
        <v>2</v>
      </c>
      <c r="B12" s="7" t="s">
        <v>12</v>
      </c>
      <c r="C12" s="6">
        <v>1</v>
      </c>
      <c r="D12" s="8"/>
      <c r="E12" s="18">
        <v>0</v>
      </c>
    </row>
    <row r="13" spans="1:5" x14ac:dyDescent="0.3">
      <c r="A13" s="6">
        <v>3</v>
      </c>
      <c r="B13" s="9" t="s">
        <v>22</v>
      </c>
      <c r="C13" s="6">
        <v>2.2000000000000002</v>
      </c>
      <c r="D13" s="8"/>
      <c r="E13" s="18">
        <v>0</v>
      </c>
    </row>
    <row r="14" spans="1:5" x14ac:dyDescent="0.3">
      <c r="A14" s="6">
        <v>4</v>
      </c>
      <c r="B14" s="9" t="s">
        <v>23</v>
      </c>
      <c r="C14" s="6">
        <v>0.5</v>
      </c>
      <c r="D14" s="8"/>
      <c r="E14" s="18"/>
    </row>
    <row r="15" spans="1:5" x14ac:dyDescent="0.3">
      <c r="A15" s="6">
        <v>5</v>
      </c>
      <c r="B15" s="9" t="s">
        <v>24</v>
      </c>
      <c r="C15" s="6">
        <v>2</v>
      </c>
      <c r="D15" s="8"/>
      <c r="E15" s="18"/>
    </row>
    <row r="16" spans="1:5" x14ac:dyDescent="0.3">
      <c r="A16" s="6">
        <v>6</v>
      </c>
      <c r="B16" s="9" t="s">
        <v>25</v>
      </c>
      <c r="C16" s="6">
        <v>2</v>
      </c>
      <c r="D16" s="8"/>
      <c r="E16" s="18"/>
    </row>
    <row r="17" spans="1:5" ht="42" x14ac:dyDescent="0.3">
      <c r="A17" s="6">
        <v>7</v>
      </c>
      <c r="B17" s="9" t="s">
        <v>21</v>
      </c>
      <c r="C17" s="6">
        <v>6</v>
      </c>
      <c r="D17" s="8" t="s">
        <v>11</v>
      </c>
      <c r="E17" s="18"/>
    </row>
    <row r="18" spans="1:5" ht="15.6" x14ac:dyDescent="0.3">
      <c r="A18" s="22" t="s">
        <v>26</v>
      </c>
      <c r="B18" s="22"/>
      <c r="C18" s="11">
        <f>SUM(C19:C25)</f>
        <v>8.9</v>
      </c>
      <c r="D18" s="11"/>
      <c r="E18" s="25">
        <f>SUM(E19:E25)</f>
        <v>0</v>
      </c>
    </row>
    <row r="19" spans="1:5" ht="75" customHeight="1" x14ac:dyDescent="0.3">
      <c r="A19" s="6">
        <v>1</v>
      </c>
      <c r="B19" s="9" t="s">
        <v>27</v>
      </c>
      <c r="C19" s="6">
        <v>2.4</v>
      </c>
      <c r="D19" s="8" t="s">
        <v>49</v>
      </c>
      <c r="E19" s="18"/>
    </row>
    <row r="20" spans="1:5" x14ac:dyDescent="0.3">
      <c r="A20" s="6">
        <v>2</v>
      </c>
      <c r="B20" s="7" t="s">
        <v>12</v>
      </c>
      <c r="C20" s="6">
        <v>1</v>
      </c>
      <c r="D20" s="1"/>
      <c r="E20" s="18"/>
    </row>
    <row r="21" spans="1:5" x14ac:dyDescent="0.3">
      <c r="A21" s="6">
        <v>2</v>
      </c>
      <c r="B21" s="9" t="s">
        <v>9</v>
      </c>
      <c r="C21" s="6">
        <v>0.5</v>
      </c>
      <c r="D21" s="1"/>
      <c r="E21" s="18"/>
    </row>
    <row r="22" spans="1:5" x14ac:dyDescent="0.3">
      <c r="A22" s="6">
        <v>3</v>
      </c>
      <c r="B22" s="9" t="s">
        <v>16</v>
      </c>
      <c r="C22" s="6">
        <v>2</v>
      </c>
      <c r="D22" s="1"/>
      <c r="E22" s="18"/>
    </row>
    <row r="23" spans="1:5" x14ac:dyDescent="0.3">
      <c r="A23" s="6">
        <v>4</v>
      </c>
      <c r="B23" s="9" t="s">
        <v>17</v>
      </c>
      <c r="C23" s="17">
        <v>1</v>
      </c>
      <c r="D23" s="1"/>
      <c r="E23" s="18"/>
    </row>
    <row r="24" spans="1:5" ht="21.6" x14ac:dyDescent="0.3">
      <c r="A24" s="6">
        <v>5</v>
      </c>
      <c r="B24" s="9" t="s">
        <v>28</v>
      </c>
      <c r="C24" s="6">
        <v>1</v>
      </c>
      <c r="D24" s="8" t="s">
        <v>47</v>
      </c>
      <c r="E24" s="18"/>
    </row>
    <row r="25" spans="1:5" x14ac:dyDescent="0.3">
      <c r="A25" s="6">
        <v>6</v>
      </c>
      <c r="B25" s="9" t="s">
        <v>29</v>
      </c>
      <c r="C25" s="6">
        <v>1</v>
      </c>
      <c r="D25" s="8"/>
      <c r="E25" s="18"/>
    </row>
    <row r="26" spans="1:5" x14ac:dyDescent="0.3">
      <c r="A26" s="6">
        <v>7</v>
      </c>
      <c r="B26" s="9" t="s">
        <v>31</v>
      </c>
      <c r="C26" s="6">
        <v>0.5</v>
      </c>
      <c r="D26" s="8"/>
      <c r="E26" s="18"/>
    </row>
    <row r="27" spans="1:5" ht="42" x14ac:dyDescent="0.3">
      <c r="A27" s="6">
        <v>8</v>
      </c>
      <c r="B27" s="9" t="s">
        <v>30</v>
      </c>
      <c r="C27" s="6">
        <v>6</v>
      </c>
      <c r="D27" s="8" t="s">
        <v>11</v>
      </c>
      <c r="E27" s="18"/>
    </row>
    <row r="28" spans="1:5" ht="15.6" x14ac:dyDescent="0.3">
      <c r="A28" s="22" t="s">
        <v>32</v>
      </c>
      <c r="B28" s="22"/>
      <c r="C28" s="11">
        <f>SUM(C29:C35)</f>
        <v>8.6999999999999993</v>
      </c>
      <c r="D28" s="11"/>
      <c r="E28" s="25">
        <f>SUM(E29:E35)</f>
        <v>0</v>
      </c>
    </row>
    <row r="29" spans="1:5" ht="42" x14ac:dyDescent="0.3">
      <c r="A29" s="6">
        <v>1</v>
      </c>
      <c r="B29" s="9" t="s">
        <v>33</v>
      </c>
      <c r="C29" s="6">
        <v>1.2</v>
      </c>
      <c r="D29" s="8" t="s">
        <v>49</v>
      </c>
      <c r="E29" s="18"/>
    </row>
    <row r="30" spans="1:5" x14ac:dyDescent="0.3">
      <c r="A30" s="6">
        <v>2</v>
      </c>
      <c r="B30" s="7" t="s">
        <v>12</v>
      </c>
      <c r="C30" s="6">
        <v>1</v>
      </c>
      <c r="D30" s="8"/>
      <c r="E30" s="18"/>
    </row>
    <row r="31" spans="1:5" x14ac:dyDescent="0.3">
      <c r="A31" s="6">
        <v>3</v>
      </c>
      <c r="B31" s="9" t="s">
        <v>34</v>
      </c>
      <c r="C31" s="6">
        <v>0.5</v>
      </c>
      <c r="D31" s="8"/>
      <c r="E31" s="18"/>
    </row>
    <row r="32" spans="1:5" x14ac:dyDescent="0.3">
      <c r="A32" s="6">
        <v>2</v>
      </c>
      <c r="B32" s="9" t="s">
        <v>9</v>
      </c>
      <c r="C32" s="6">
        <v>1</v>
      </c>
      <c r="D32" s="1"/>
      <c r="E32" s="18"/>
    </row>
    <row r="33" spans="1:5" x14ac:dyDescent="0.3">
      <c r="A33" s="6">
        <v>3</v>
      </c>
      <c r="B33" s="9" t="s">
        <v>16</v>
      </c>
      <c r="C33" s="6">
        <v>2</v>
      </c>
      <c r="D33" s="8"/>
      <c r="E33" s="18"/>
    </row>
    <row r="34" spans="1:5" x14ac:dyDescent="0.3">
      <c r="A34" s="6">
        <v>4</v>
      </c>
      <c r="B34" s="9" t="s">
        <v>17</v>
      </c>
      <c r="C34" s="17">
        <v>1</v>
      </c>
      <c r="D34" s="8"/>
      <c r="E34" s="18"/>
    </row>
    <row r="35" spans="1:5" x14ac:dyDescent="0.3">
      <c r="A35" s="6">
        <v>5</v>
      </c>
      <c r="B35" s="9" t="s">
        <v>35</v>
      </c>
      <c r="C35" s="6">
        <v>2</v>
      </c>
      <c r="D35" s="8"/>
      <c r="E35" s="18"/>
    </row>
    <row r="36" spans="1:5" ht="15.6" x14ac:dyDescent="0.3">
      <c r="A36" s="22" t="s">
        <v>37</v>
      </c>
      <c r="B36" s="22"/>
      <c r="C36" s="11">
        <f>SUM(C37:C41)</f>
        <v>19</v>
      </c>
      <c r="D36" s="11"/>
      <c r="E36" s="25">
        <f>SUM(E37:E41)</f>
        <v>0</v>
      </c>
    </row>
    <row r="37" spans="1:5" x14ac:dyDescent="0.3">
      <c r="A37" s="6">
        <v>1</v>
      </c>
      <c r="B37" s="9" t="s">
        <v>36</v>
      </c>
      <c r="C37" s="6">
        <v>4</v>
      </c>
      <c r="D37" s="1"/>
      <c r="E37" s="18"/>
    </row>
    <row r="38" spans="1:5" x14ac:dyDescent="0.3">
      <c r="A38" s="15">
        <v>2</v>
      </c>
      <c r="B38" s="9" t="s">
        <v>38</v>
      </c>
      <c r="C38" s="6">
        <v>3</v>
      </c>
      <c r="D38" s="1"/>
      <c r="E38" s="18"/>
    </row>
    <row r="39" spans="1:5" x14ac:dyDescent="0.3">
      <c r="A39" s="15">
        <v>3</v>
      </c>
      <c r="B39" s="9" t="s">
        <v>39</v>
      </c>
      <c r="C39" s="6">
        <v>4</v>
      </c>
      <c r="D39" s="1"/>
      <c r="E39" s="18"/>
    </row>
    <row r="40" spans="1:5" ht="21.6" x14ac:dyDescent="0.3">
      <c r="A40" s="15">
        <v>4</v>
      </c>
      <c r="B40" s="16" t="s">
        <v>40</v>
      </c>
      <c r="C40" s="6">
        <v>4</v>
      </c>
      <c r="D40" s="1"/>
      <c r="E40" s="18"/>
    </row>
    <row r="41" spans="1:5" x14ac:dyDescent="0.3">
      <c r="A41" s="15">
        <v>5</v>
      </c>
      <c r="B41" s="16" t="s">
        <v>41</v>
      </c>
      <c r="C41" s="6">
        <v>4</v>
      </c>
      <c r="D41" s="1"/>
      <c r="E41" s="18"/>
    </row>
    <row r="42" spans="1:5" ht="15.6" x14ac:dyDescent="0.3">
      <c r="A42" s="20" t="s">
        <v>44</v>
      </c>
      <c r="B42" s="21"/>
      <c r="C42" s="11">
        <f>SUM(C43)</f>
        <v>2</v>
      </c>
      <c r="D42" s="11"/>
      <c r="E42" s="25">
        <f>SUM(E43)</f>
        <v>0</v>
      </c>
    </row>
    <row r="43" spans="1:5" x14ac:dyDescent="0.3">
      <c r="A43" s="6">
        <v>1</v>
      </c>
      <c r="B43" s="12" t="s">
        <v>45</v>
      </c>
      <c r="C43" s="6">
        <v>2</v>
      </c>
      <c r="D43" s="1"/>
      <c r="E43" s="18"/>
    </row>
    <row r="44" spans="1:5" ht="15.6" x14ac:dyDescent="0.3">
      <c r="A44" s="20" t="s">
        <v>4</v>
      </c>
      <c r="B44" s="21"/>
      <c r="C44" s="11">
        <f>SUM(C45:C47)</f>
        <v>4</v>
      </c>
      <c r="D44" s="11"/>
      <c r="E44" s="25">
        <f>SUM(E45:E46)</f>
        <v>0</v>
      </c>
    </row>
    <row r="45" spans="1:5" x14ac:dyDescent="0.3">
      <c r="A45" s="6">
        <v>2</v>
      </c>
      <c r="B45" s="12" t="s">
        <v>10</v>
      </c>
      <c r="C45" s="6">
        <v>2</v>
      </c>
      <c r="D45" s="1"/>
      <c r="E45" s="18"/>
    </row>
    <row r="46" spans="1:5" x14ac:dyDescent="0.3">
      <c r="A46" s="6">
        <v>5</v>
      </c>
      <c r="B46" s="12" t="s">
        <v>5</v>
      </c>
      <c r="C46" s="6">
        <v>1</v>
      </c>
      <c r="D46" s="1"/>
      <c r="E46" s="18"/>
    </row>
    <row r="47" spans="1:5" x14ac:dyDescent="0.3">
      <c r="A47" s="6">
        <v>6</v>
      </c>
      <c r="B47" s="12" t="s">
        <v>13</v>
      </c>
      <c r="C47" s="6">
        <v>1</v>
      </c>
      <c r="D47" s="1"/>
      <c r="E47" s="18"/>
    </row>
    <row r="48" spans="1:5" ht="15.6" x14ac:dyDescent="0.3">
      <c r="A48" s="22" t="s">
        <v>6</v>
      </c>
      <c r="B48" s="22"/>
      <c r="C48" s="11">
        <f>SUM(C49:C50)</f>
        <v>4</v>
      </c>
      <c r="D48" s="11"/>
      <c r="E48" s="25">
        <f>SUM(E49:E50)</f>
        <v>0</v>
      </c>
    </row>
    <row r="49" spans="1:5" ht="20.399999999999999" x14ac:dyDescent="0.3">
      <c r="A49" s="6">
        <v>1</v>
      </c>
      <c r="B49" s="12" t="s">
        <v>42</v>
      </c>
      <c r="C49" s="6">
        <v>2</v>
      </c>
      <c r="D49" s="8" t="s">
        <v>48</v>
      </c>
      <c r="E49" s="18"/>
    </row>
    <row r="50" spans="1:5" ht="20.399999999999999" x14ac:dyDescent="0.3">
      <c r="A50" s="6">
        <v>2</v>
      </c>
      <c r="B50" s="12" t="s">
        <v>43</v>
      </c>
      <c r="C50" s="6">
        <v>2</v>
      </c>
      <c r="D50" s="8" t="s">
        <v>48</v>
      </c>
      <c r="E50" s="18"/>
    </row>
    <row r="51" spans="1:5" ht="15.6" x14ac:dyDescent="0.3">
      <c r="A51" s="19" t="s">
        <v>7</v>
      </c>
      <c r="B51" s="19"/>
      <c r="C51" s="13">
        <f>C48+C44+C42+C36+C28+C18+C10+C2</f>
        <v>70</v>
      </c>
      <c r="D51" s="14">
        <f>(100*E51)/70</f>
        <v>0</v>
      </c>
      <c r="E51" s="26">
        <f>SUM(E2+E10+E18+E28+E36+E42+E44+E48)</f>
        <v>0</v>
      </c>
    </row>
  </sheetData>
  <mergeCells count="9">
    <mergeCell ref="A51:B51"/>
    <mergeCell ref="A44:B44"/>
    <mergeCell ref="A48:B48"/>
    <mergeCell ref="A2:B2"/>
    <mergeCell ref="A10:B10"/>
    <mergeCell ref="A18:B18"/>
    <mergeCell ref="A28:B28"/>
    <mergeCell ref="A36:B36"/>
    <mergeCell ref="A42:B42"/>
  </mergeCells>
  <pageMargins left="0.7" right="0.7" top="0.75" bottom="0.75" header="0.3" footer="0.3"/>
  <pageSetup paperSize="9" scale="8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2025-03-18T08:30:24Z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18e88053-f68f-417b-864f-fd046f16e75f</vt:lpwstr>
  </property>
</Properties>
</file>