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omaž Dolinar\Documents\GitHub\ELES_polnilnice\"/>
    </mc:Choice>
  </mc:AlternateContent>
  <xr:revisionPtr revIDLastSave="0" documentId="13_ncr:1_{582047C6-A999-443A-B621-88E3CA7D8CFE}" xr6:coauthVersionLast="47" xr6:coauthVersionMax="47" xr10:uidLastSave="{00000000-0000-0000-0000-000000000000}"/>
  <bookViews>
    <workbookView xWindow="-98" yWindow="8902" windowWidth="21795" windowHeight="12975" xr2:uid="{905A83EC-996D-463B-BF45-B2EBCA879490}"/>
  </bookViews>
  <sheets>
    <sheet name="Elektrarne" sheetId="1" r:id="rId1"/>
  </sheets>
  <definedNames>
    <definedName name="_xlnm._FilterDatabase" localSheetId="0" hidden="1">Elektrarne!$A$1:$AE$72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" i="1" l="1"/>
  <c r="N59" i="1"/>
  <c r="N60" i="1"/>
  <c r="L58" i="1"/>
  <c r="L59" i="1"/>
  <c r="L60" i="1"/>
  <c r="K58" i="1"/>
  <c r="K59" i="1"/>
  <c r="K60" i="1"/>
  <c r="N62" i="1"/>
  <c r="N63" i="1"/>
  <c r="N64" i="1"/>
  <c r="N65" i="1"/>
  <c r="N66" i="1"/>
  <c r="N67" i="1"/>
  <c r="N68" i="1"/>
  <c r="N69" i="1"/>
  <c r="N70" i="1"/>
  <c r="N71" i="1"/>
  <c r="N72" i="1"/>
  <c r="N61" i="1"/>
  <c r="L62" i="1"/>
  <c r="L63" i="1"/>
  <c r="L64" i="1"/>
  <c r="L65" i="1"/>
  <c r="L66" i="1"/>
  <c r="L67" i="1"/>
  <c r="L68" i="1"/>
  <c r="L69" i="1"/>
  <c r="L70" i="1"/>
  <c r="L71" i="1"/>
  <c r="L72" i="1"/>
  <c r="L61" i="1"/>
  <c r="K72" i="1" l="1"/>
  <c r="K71" i="1"/>
  <c r="K70" i="1"/>
  <c r="K69" i="1"/>
  <c r="K68" i="1"/>
  <c r="K67" i="1"/>
  <c r="K66" i="1"/>
  <c r="K65" i="1"/>
  <c r="K64" i="1"/>
  <c r="K63" i="1"/>
  <c r="K62" i="1"/>
  <c r="K61" i="1"/>
  <c r="K2" i="1"/>
  <c r="N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tc={4F4065AC-071A-4F80-AE9E-8BEEBF56A691}</author>
  </authors>
  <commentList>
    <comment ref="W36" authorId="0" shapeId="0" xr:uid="{4F4065AC-071A-4F80-AE9E-8BEEBF56A691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Sedaj ko ni Mokric je tam do 13,6m</t>
      </text>
    </comment>
  </commentList>
</comments>
</file>

<file path=xl/sharedStrings.xml><?xml version="1.0" encoding="utf-8"?>
<sst xmlns="http://schemas.openxmlformats.org/spreadsheetml/2006/main" count="1303" uniqueCount="147">
  <si>
    <t>Ime</t>
  </si>
  <si>
    <t>Vozlišče (RTP)</t>
  </si>
  <si>
    <t>Pmax (MW)</t>
  </si>
  <si>
    <t>Pmin (MW)</t>
  </si>
  <si>
    <t>Tehnologija</t>
  </si>
  <si>
    <t>Družba</t>
  </si>
  <si>
    <t xml:space="preserve">Skupina </t>
  </si>
  <si>
    <t>Obstoječa (O) ali nova (N) proizvodnja</t>
  </si>
  <si>
    <t>Ocenjen CF (0-1)</t>
  </si>
  <si>
    <t>Poslabševanje CF skozi leta (%)</t>
  </si>
  <si>
    <t>Minimalni čas obratovanja (min)</t>
  </si>
  <si>
    <t>Hitrost spremembe moči navzgor (MW/min)</t>
  </si>
  <si>
    <t>Hitrost spremembe moči navzgor (cm/h)</t>
  </si>
  <si>
    <t>Hitrost spremembe moči navzdol (MW/min)</t>
  </si>
  <si>
    <t>Hitrost spremembe moči navzdol (cm/h)</t>
  </si>
  <si>
    <t>Predvideni remonti, zaustavitve</t>
  </si>
  <si>
    <t>Življenjska doba</t>
  </si>
  <si>
    <t>Leto izgradnje</t>
  </si>
  <si>
    <t>Rezerva moči za regulacijo frekvence, če sodeluje (MW)</t>
  </si>
  <si>
    <t>Variabilni obratovani stroški (EUR/MWh)</t>
  </si>
  <si>
    <t>Stalni stroški (EUR/MW/leto)</t>
  </si>
  <si>
    <t>CAPEX (EUR/MW)</t>
  </si>
  <si>
    <t>Neto padec (m)</t>
  </si>
  <si>
    <t>Maksimalni volumen bazena (m3)</t>
  </si>
  <si>
    <t>Minimalni volumen bazena (m3)</t>
  </si>
  <si>
    <t>Maksimalni pretok (m3/s)</t>
  </si>
  <si>
    <t>Minimalni pretok (m3/s)</t>
  </si>
  <si>
    <t>Biološki minimum (m3/s)</t>
  </si>
  <si>
    <t>Porečje</t>
  </si>
  <si>
    <t>Zagonski strošek (EUR/MW ali podobno)</t>
  </si>
  <si>
    <t>Zaustavitveni strošek (EUR/MW ali podobno)</t>
  </si>
  <si>
    <t>NEK-GEN</t>
  </si>
  <si>
    <t>Krsko 400</t>
  </si>
  <si>
    <t>nuc</t>
  </si>
  <si>
    <t>NEK</t>
  </si>
  <si>
    <t>GEN</t>
  </si>
  <si>
    <t>O</t>
  </si>
  <si>
    <t>Samo za HE</t>
  </si>
  <si>
    <t xml:space="preserve">Na 18 mesecev. </t>
  </si>
  <si>
    <t>TBD</t>
  </si>
  <si>
    <t>HEMAV-GEN1</t>
  </si>
  <si>
    <t>HE Mavcice 110</t>
  </si>
  <si>
    <t>hydr</t>
  </si>
  <si>
    <t>SEL</t>
  </si>
  <si>
    <t>Opisno</t>
  </si>
  <si>
    <t>40,8</t>
  </si>
  <si>
    <t>Sava</t>
  </si>
  <si>
    <t>HEMAV-GEN2</t>
  </si>
  <si>
    <t>mHE-MAV</t>
  </si>
  <si>
    <t>mHE</t>
  </si>
  <si>
    <t>HEMOS-GEN1</t>
  </si>
  <si>
    <t>HE Moste 110</t>
  </si>
  <si>
    <t>8,5</t>
  </si>
  <si>
    <t>HEMOS-GEN2</t>
  </si>
  <si>
    <t>HEMOS-GEN4</t>
  </si>
  <si>
    <t>2,3</t>
  </si>
  <si>
    <t>PV-MOS</t>
  </si>
  <si>
    <t>pv</t>
  </si>
  <si>
    <t xml:space="preserve">GEN </t>
  </si>
  <si>
    <t>mHE-MOS</t>
  </si>
  <si>
    <t>o(non)RES-MOS</t>
  </si>
  <si>
    <t>othg</t>
  </si>
  <si>
    <t>BATT-MOS</t>
  </si>
  <si>
    <t>HEMED-GEN1</t>
  </si>
  <si>
    <t>HE Medvode 110</t>
  </si>
  <si>
    <t>HEMED-GEN2</t>
  </si>
  <si>
    <t>PV-MED</t>
  </si>
  <si>
    <t>mHE-MED</t>
  </si>
  <si>
    <t>o(non)RES-MED</t>
  </si>
  <si>
    <t>BATT-MED</t>
  </si>
  <si>
    <t>HEBLA-GEN1</t>
  </si>
  <si>
    <t>HE Blanca 110</t>
  </si>
  <si>
    <t>HESS</t>
  </si>
  <si>
    <t>HEBLA-GEN2</t>
  </si>
  <si>
    <t>HEBLA-GEN3</t>
  </si>
  <si>
    <t>HEVRH-GEN1</t>
  </si>
  <si>
    <t>HE Vrhovo 110</t>
  </si>
  <si>
    <t>HEVRH-GEN2</t>
  </si>
  <si>
    <t>HEVRH-GEN3</t>
  </si>
  <si>
    <t>HEBOS-GEN3</t>
  </si>
  <si>
    <t>HE Bostanj 110</t>
  </si>
  <si>
    <t>HEBOS-GEN2</t>
  </si>
  <si>
    <t>HEBOS-GEN1</t>
  </si>
  <si>
    <t>HEMOK-GEN3</t>
  </si>
  <si>
    <t>HE MOKRICE</t>
  </si>
  <si>
    <t>N</t>
  </si>
  <si>
    <t>HEMOK-GEN1</t>
  </si>
  <si>
    <t>HEMOK-GEN2</t>
  </si>
  <si>
    <t>HESUH-GEN1</t>
  </si>
  <si>
    <t>HE SUHADOL</t>
  </si>
  <si>
    <t>SRESA</t>
  </si>
  <si>
    <t>5?</t>
  </si>
  <si>
    <t>?</t>
  </si>
  <si>
    <t>HESUH-GEN2</t>
  </si>
  <si>
    <t>HEKRS-GEN3</t>
  </si>
  <si>
    <t>HE Krsko 110</t>
  </si>
  <si>
    <t>HEKRS-GEN1</t>
  </si>
  <si>
    <t>HEKRS-GEN2</t>
  </si>
  <si>
    <t>HEBREZ-GEN3</t>
  </si>
  <si>
    <t>HE Brezice 110</t>
  </si>
  <si>
    <t>HEBREZ-GEN1</t>
  </si>
  <si>
    <t>HEBREZ-GEN2</t>
  </si>
  <si>
    <t>PV-SEV</t>
  </si>
  <si>
    <t>Sevnica 110</t>
  </si>
  <si>
    <t>ELES</t>
  </si>
  <si>
    <t>oRES-SEV</t>
  </si>
  <si>
    <t>reng</t>
  </si>
  <si>
    <t>mHE-SEV</t>
  </si>
  <si>
    <t>o(non)RES-SEV</t>
  </si>
  <si>
    <t>BATT-SEV</t>
  </si>
  <si>
    <t>PV-BRE</t>
  </si>
  <si>
    <t>Brezice 110</t>
  </si>
  <si>
    <t>o(non)RES-BRE</t>
  </si>
  <si>
    <t>BATT-BRE</t>
  </si>
  <si>
    <t>PV-KRS</t>
  </si>
  <si>
    <t>Krsko DES 110</t>
  </si>
  <si>
    <t>o(non)RES-KRS</t>
  </si>
  <si>
    <t>BATT-KRS</t>
  </si>
  <si>
    <t>TEB-PB6</t>
  </si>
  <si>
    <t>TE Brestanica 110</t>
  </si>
  <si>
    <t>gas</t>
  </si>
  <si>
    <t>TEB</t>
  </si>
  <si>
    <t>TEB-PB5</t>
  </si>
  <si>
    <t>TEB-PB4</t>
  </si>
  <si>
    <t>TEB-PB7</t>
  </si>
  <si>
    <t>PV-TEB</t>
  </si>
  <si>
    <t>mHE-TEB</t>
  </si>
  <si>
    <t>o(non)RES-TEB</t>
  </si>
  <si>
    <t>BATT-TEB</t>
  </si>
  <si>
    <t>JEK2-1</t>
  </si>
  <si>
    <t>JEK2-2</t>
  </si>
  <si>
    <t>JEK2-3</t>
  </si>
  <si>
    <t>SMR-1</t>
  </si>
  <si>
    <t>SMR-2</t>
  </si>
  <si>
    <t>SMR-3</t>
  </si>
  <si>
    <t>SMR-4</t>
  </si>
  <si>
    <t>TE Sostanj 400</t>
  </si>
  <si>
    <t>SMR-5</t>
  </si>
  <si>
    <t>SMR-6</t>
  </si>
  <si>
    <t>SMR-7</t>
  </si>
  <si>
    <t>Bericevo 400</t>
  </si>
  <si>
    <t>SMR-8</t>
  </si>
  <si>
    <t>SMR-9</t>
  </si>
  <si>
    <t>SMR-10</t>
  </si>
  <si>
    <t xml:space="preserve">Cirkovce 400 </t>
  </si>
  <si>
    <t>SMR-11</t>
  </si>
  <si>
    <t>SMR-12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</si>
</sst>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0" xfId="1" applyFont="1" applyFill="1"/>
    <xf numFmtId="2" fontId="0" fillId="0" borderId="0" xfId="0" applyNumberFormat="1"/>
    <xf numFmtId="2" fontId="1" fillId="0" borderId="0" xfId="1" applyNumberFormat="1" applyFont="1" applyFill="1"/>
    <xf numFmtId="0" fontId="0" fillId="0" borderId="0" xfId="1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1" applyFont="1" applyFill="1" applyAlignment="1">
      <alignment vertical="center" wrapText="1"/>
    </xf>
  </cellXfs>
  <cellStyles count="2">
    <cellStyle name="Dobro" xfId="1" builtinId="26"/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jaž Prah" id="{25F09970-4564-4B85-85BB-AAA475A22028}" userId="S::aljaz.prah@gen-energija.si::5a7c81d1-efae-42e9-8a3e-e1da88be2ba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36" dT="2025-05-11T18:33:36.35" personId="{25F09970-4564-4B85-85BB-AAA475A22028}" id="{4F4065AC-071A-4F80-AE9E-8BEEBF56A691}">
    <text>Sedaj ko ni Mokric je tam do 13,6m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2AD4-2759-44E6-AE5B-F35756F4977E}">
  <sheetPr filterMode="1"/>
  <dimension ref="A1:AE72"/>
  <sheetViews>
    <sheetView tabSelected="1" zoomScale="85" zoomScaleNormal="85" workbookViewId="0">
      <pane xSplit="2" ySplit="1" topLeftCell="O39" activePane="bottomRight" state="frozen"/>
      <selection pane="topRight" activeCell="C1" sqref="C1"/>
      <selection pane="bottomLeft" activeCell="A2" sqref="A2"/>
      <selection pane="bottomRight" activeCell="Q78" sqref="Q78"/>
    </sheetView>
  </sheetViews>
  <sheetFormatPr defaultColWidth="8.85546875" defaultRowHeight="15" x14ac:dyDescent="0.25"/>
  <cols>
    <col min="1" max="2" width="26" customWidth="1"/>
    <col min="3" max="3" width="12.5703125" customWidth="1"/>
    <col min="4" max="4" width="12.28515625" customWidth="1"/>
    <col min="5" max="6" width="10.85546875" customWidth="1"/>
    <col min="7" max="7" width="13.42578125" customWidth="1"/>
    <col min="8" max="8" width="16.28515625" customWidth="1"/>
    <col min="9" max="9" width="11.7109375" customWidth="1"/>
    <col min="10" max="10" width="14.42578125" customWidth="1"/>
    <col min="11" max="11" width="12.7109375" customWidth="1"/>
    <col min="12" max="12" width="25.5703125" customWidth="1"/>
    <col min="13" max="13" width="23" customWidth="1"/>
    <col min="14" max="14" width="23.85546875" customWidth="1"/>
    <col min="15" max="18" width="16.5703125" customWidth="1"/>
    <col min="19" max="19" width="23" customWidth="1"/>
    <col min="20" max="21" width="16.5703125" customWidth="1"/>
    <col min="22" max="22" width="24.28515625" customWidth="1"/>
    <col min="23" max="31" width="16.5703125" customWidth="1"/>
  </cols>
  <sheetData>
    <row r="1" spans="1:31" s="10" customFormat="1" ht="49.1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0" t="s">
        <v>24</v>
      </c>
      <c r="Z1" s="10" t="s">
        <v>25</v>
      </c>
      <c r="AA1" s="10" t="s">
        <v>26</v>
      </c>
      <c r="AB1" s="11" t="s">
        <v>27</v>
      </c>
      <c r="AC1" s="10" t="s">
        <v>28</v>
      </c>
      <c r="AD1" s="10" t="s">
        <v>29</v>
      </c>
      <c r="AE1" s="10" t="s">
        <v>30</v>
      </c>
    </row>
    <row r="2" spans="1:31" hidden="1" x14ac:dyDescent="0.25">
      <c r="A2" t="s">
        <v>31</v>
      </c>
      <c r="B2" t="s">
        <v>32</v>
      </c>
      <c r="C2">
        <v>696</v>
      </c>
      <c r="D2">
        <v>0</v>
      </c>
      <c r="E2" t="s">
        <v>33</v>
      </c>
      <c r="F2" t="s">
        <v>34</v>
      </c>
      <c r="G2" t="s">
        <v>35</v>
      </c>
      <c r="H2" t="s">
        <v>36</v>
      </c>
      <c r="I2">
        <v>1</v>
      </c>
      <c r="J2">
        <v>0</v>
      </c>
      <c r="K2">
        <f>48*60</f>
        <v>2880</v>
      </c>
      <c r="L2" s="2">
        <f>0.05*C2</f>
        <v>34.800000000000004</v>
      </c>
      <c r="M2" t="s">
        <v>37</v>
      </c>
      <c r="N2" s="2">
        <f>0.05*C2</f>
        <v>34.800000000000004</v>
      </c>
      <c r="O2" t="s">
        <v>37</v>
      </c>
      <c r="P2" t="s">
        <v>38</v>
      </c>
      <c r="Q2">
        <v>60</v>
      </c>
      <c r="R2">
        <v>1983</v>
      </c>
      <c r="S2" s="2">
        <v>0</v>
      </c>
      <c r="T2" t="s">
        <v>39</v>
      </c>
      <c r="U2" t="s">
        <v>39</v>
      </c>
      <c r="V2" t="s">
        <v>39</v>
      </c>
      <c r="W2" t="s">
        <v>37</v>
      </c>
      <c r="X2" t="s">
        <v>37</v>
      </c>
      <c r="Y2" t="s">
        <v>37</v>
      </c>
      <c r="Z2" t="s">
        <v>37</v>
      </c>
      <c r="AA2" t="s">
        <v>37</v>
      </c>
      <c r="AB2" t="s">
        <v>37</v>
      </c>
      <c r="AC2" t="s">
        <v>37</v>
      </c>
      <c r="AD2" t="s">
        <v>39</v>
      </c>
      <c r="AE2" t="s">
        <v>39</v>
      </c>
    </row>
    <row r="3" spans="1:31" hidden="1" x14ac:dyDescent="0.25">
      <c r="A3" t="s">
        <v>40</v>
      </c>
      <c r="B3" t="s">
        <v>41</v>
      </c>
      <c r="C3">
        <v>19</v>
      </c>
      <c r="D3" s="1">
        <v>6</v>
      </c>
      <c r="E3" t="s">
        <v>42</v>
      </c>
      <c r="F3" t="s">
        <v>43</v>
      </c>
      <c r="G3" t="s">
        <v>35</v>
      </c>
      <c r="H3" t="s">
        <v>36</v>
      </c>
      <c r="I3">
        <v>1</v>
      </c>
      <c r="J3">
        <v>0</v>
      </c>
      <c r="K3">
        <v>0</v>
      </c>
      <c r="L3" s="2">
        <v>19</v>
      </c>
      <c r="M3" s="4">
        <v>60</v>
      </c>
      <c r="N3" s="2">
        <v>19</v>
      </c>
      <c r="O3">
        <v>0</v>
      </c>
      <c r="P3" t="s">
        <v>44</v>
      </c>
      <c r="Q3">
        <v>40</v>
      </c>
      <c r="R3">
        <v>2025</v>
      </c>
      <c r="S3" s="3">
        <v>1.6</v>
      </c>
      <c r="T3" t="s">
        <v>39</v>
      </c>
      <c r="U3" t="s">
        <v>39</v>
      </c>
      <c r="V3" t="s">
        <v>39</v>
      </c>
      <c r="W3" s="4">
        <v>19.5</v>
      </c>
      <c r="X3" s="5">
        <v>9030000</v>
      </c>
      <c r="Y3" s="5">
        <v>7350000</v>
      </c>
      <c r="Z3" s="5">
        <v>130</v>
      </c>
      <c r="AA3" s="6" t="s">
        <v>45</v>
      </c>
      <c r="AB3">
        <v>0</v>
      </c>
      <c r="AC3" t="s">
        <v>46</v>
      </c>
      <c r="AD3" t="s">
        <v>39</v>
      </c>
      <c r="AE3" t="s">
        <v>39</v>
      </c>
    </row>
    <row r="4" spans="1:31" hidden="1" x14ac:dyDescent="0.25">
      <c r="A4" t="s">
        <v>47</v>
      </c>
      <c r="B4" t="s">
        <v>41</v>
      </c>
      <c r="C4">
        <v>19</v>
      </c>
      <c r="D4" s="1">
        <v>6</v>
      </c>
      <c r="E4" t="s">
        <v>42</v>
      </c>
      <c r="F4" t="s">
        <v>43</v>
      </c>
      <c r="G4" t="s">
        <v>35</v>
      </c>
      <c r="H4" t="s">
        <v>36</v>
      </c>
      <c r="I4">
        <v>1</v>
      </c>
      <c r="J4">
        <v>0</v>
      </c>
      <c r="K4">
        <v>0</v>
      </c>
      <c r="L4" s="2">
        <v>19</v>
      </c>
      <c r="M4" s="4">
        <v>60</v>
      </c>
      <c r="N4" s="2">
        <v>19</v>
      </c>
      <c r="O4">
        <v>0</v>
      </c>
      <c r="P4" t="s">
        <v>44</v>
      </c>
      <c r="Q4">
        <v>40</v>
      </c>
      <c r="R4">
        <v>2025</v>
      </c>
      <c r="S4" s="3">
        <v>1.6</v>
      </c>
      <c r="T4" t="s">
        <v>39</v>
      </c>
      <c r="U4" t="s">
        <v>39</v>
      </c>
      <c r="V4" t="s">
        <v>39</v>
      </c>
      <c r="W4" s="4">
        <v>19.5</v>
      </c>
      <c r="X4" s="5">
        <v>9030000</v>
      </c>
      <c r="Y4" s="5">
        <v>7350000</v>
      </c>
      <c r="Z4" s="5">
        <v>130</v>
      </c>
      <c r="AA4" s="6" t="s">
        <v>45</v>
      </c>
      <c r="AB4">
        <v>0</v>
      </c>
      <c r="AC4" t="s">
        <v>46</v>
      </c>
      <c r="AD4" t="s">
        <v>39</v>
      </c>
      <c r="AE4" t="s">
        <v>39</v>
      </c>
    </row>
    <row r="5" spans="1:31" hidden="1" x14ac:dyDescent="0.25">
      <c r="A5" t="s">
        <v>48</v>
      </c>
      <c r="B5" t="s">
        <v>41</v>
      </c>
      <c r="C5" s="2">
        <v>0.10999999940395359</v>
      </c>
      <c r="D5">
        <v>0</v>
      </c>
      <c r="E5" t="s">
        <v>49</v>
      </c>
      <c r="F5" t="s">
        <v>43</v>
      </c>
      <c r="G5" t="s">
        <v>35</v>
      </c>
      <c r="H5" t="s">
        <v>36</v>
      </c>
      <c r="I5">
        <v>1</v>
      </c>
      <c r="J5">
        <v>0</v>
      </c>
      <c r="K5">
        <v>0</v>
      </c>
      <c r="L5" s="2">
        <v>0.10999999940395359</v>
      </c>
      <c r="M5" t="s">
        <v>37</v>
      </c>
      <c r="N5" s="2">
        <v>0.10999999940395359</v>
      </c>
      <c r="O5" t="s">
        <v>37</v>
      </c>
      <c r="P5" t="s">
        <v>44</v>
      </c>
      <c r="Q5">
        <v>40</v>
      </c>
      <c r="R5">
        <v>2025</v>
      </c>
      <c r="S5" s="2">
        <v>0</v>
      </c>
      <c r="T5" t="s">
        <v>39</v>
      </c>
      <c r="U5" t="s">
        <v>39</v>
      </c>
      <c r="V5" t="s">
        <v>39</v>
      </c>
      <c r="W5" t="s">
        <v>37</v>
      </c>
      <c r="X5" t="s">
        <v>37</v>
      </c>
      <c r="Y5" t="s">
        <v>37</v>
      </c>
      <c r="Z5" t="s">
        <v>37</v>
      </c>
      <c r="AA5" t="s">
        <v>37</v>
      </c>
      <c r="AB5" t="s">
        <v>37</v>
      </c>
      <c r="AC5" t="s">
        <v>37</v>
      </c>
      <c r="AD5" t="s">
        <v>39</v>
      </c>
      <c r="AE5" t="s">
        <v>39</v>
      </c>
    </row>
    <row r="6" spans="1:31" hidden="1" x14ac:dyDescent="0.25">
      <c r="A6" t="s">
        <v>50</v>
      </c>
      <c r="B6" t="s">
        <v>51</v>
      </c>
      <c r="C6" s="3">
        <v>6.5</v>
      </c>
      <c r="D6" s="1">
        <v>5</v>
      </c>
      <c r="E6" t="s">
        <v>42</v>
      </c>
      <c r="F6" t="s">
        <v>43</v>
      </c>
      <c r="G6" t="s">
        <v>35</v>
      </c>
      <c r="H6" t="s">
        <v>36</v>
      </c>
      <c r="I6">
        <v>1</v>
      </c>
      <c r="J6">
        <v>0</v>
      </c>
      <c r="K6">
        <v>0</v>
      </c>
      <c r="L6" s="8">
        <v>7</v>
      </c>
      <c r="M6" s="4">
        <v>30</v>
      </c>
      <c r="N6" s="2">
        <v>7</v>
      </c>
      <c r="O6">
        <v>0</v>
      </c>
      <c r="P6" t="s">
        <v>44</v>
      </c>
      <c r="Q6">
        <v>40</v>
      </c>
      <c r="R6">
        <v>2025</v>
      </c>
      <c r="S6" s="3">
        <v>0.5</v>
      </c>
      <c r="T6" t="s">
        <v>39</v>
      </c>
      <c r="U6" t="s">
        <v>39</v>
      </c>
      <c r="V6" t="s">
        <v>39</v>
      </c>
      <c r="W6" s="4">
        <v>70.5</v>
      </c>
      <c r="X6" s="5">
        <v>5464000</v>
      </c>
      <c r="Y6" s="5">
        <v>2524000</v>
      </c>
      <c r="Z6" s="5">
        <v>13</v>
      </c>
      <c r="AA6" s="6" t="s">
        <v>52</v>
      </c>
      <c r="AB6">
        <v>0</v>
      </c>
      <c r="AC6" t="s">
        <v>46</v>
      </c>
      <c r="AD6" t="s">
        <v>39</v>
      </c>
      <c r="AE6" t="s">
        <v>39</v>
      </c>
    </row>
    <row r="7" spans="1:31" hidden="1" x14ac:dyDescent="0.25">
      <c r="A7" t="s">
        <v>53</v>
      </c>
      <c r="B7" t="s">
        <v>51</v>
      </c>
      <c r="C7" s="3">
        <v>6.5</v>
      </c>
      <c r="D7" s="1">
        <v>5</v>
      </c>
      <c r="E7" t="s">
        <v>42</v>
      </c>
      <c r="F7" t="s">
        <v>43</v>
      </c>
      <c r="G7" t="s">
        <v>35</v>
      </c>
      <c r="H7" t="s">
        <v>36</v>
      </c>
      <c r="I7">
        <v>1</v>
      </c>
      <c r="J7">
        <v>0</v>
      </c>
      <c r="K7">
        <v>0</v>
      </c>
      <c r="L7" s="8">
        <v>7</v>
      </c>
      <c r="M7" s="4">
        <v>30</v>
      </c>
      <c r="N7" s="2">
        <v>7</v>
      </c>
      <c r="O7">
        <v>0</v>
      </c>
      <c r="P7" t="s">
        <v>44</v>
      </c>
      <c r="Q7">
        <v>40</v>
      </c>
      <c r="R7">
        <v>2025</v>
      </c>
      <c r="S7" s="3">
        <v>0.5</v>
      </c>
      <c r="T7" t="s">
        <v>39</v>
      </c>
      <c r="U7" t="s">
        <v>39</v>
      </c>
      <c r="V7" t="s">
        <v>39</v>
      </c>
      <c r="W7" s="4">
        <v>70.5</v>
      </c>
      <c r="X7" s="5">
        <v>5464000</v>
      </c>
      <c r="Y7" s="5">
        <v>2524000</v>
      </c>
      <c r="Z7" s="5">
        <v>13</v>
      </c>
      <c r="AA7" s="6" t="s">
        <v>52</v>
      </c>
      <c r="AB7">
        <v>0</v>
      </c>
      <c r="AC7" t="s">
        <v>46</v>
      </c>
      <c r="AD7" t="s">
        <v>39</v>
      </c>
      <c r="AE7" t="s">
        <v>39</v>
      </c>
    </row>
    <row r="8" spans="1:31" hidden="1" x14ac:dyDescent="0.25">
      <c r="A8" t="s">
        <v>54</v>
      </c>
      <c r="B8" t="s">
        <v>51</v>
      </c>
      <c r="C8" s="3">
        <v>8</v>
      </c>
      <c r="D8" s="1">
        <v>3</v>
      </c>
      <c r="E8" t="s">
        <v>42</v>
      </c>
      <c r="F8" t="s">
        <v>43</v>
      </c>
      <c r="G8" t="s">
        <v>35</v>
      </c>
      <c r="H8" t="s">
        <v>36</v>
      </c>
      <c r="I8">
        <v>1</v>
      </c>
      <c r="J8">
        <v>0</v>
      </c>
      <c r="K8">
        <v>0</v>
      </c>
      <c r="L8" s="8">
        <v>7.4</v>
      </c>
      <c r="M8" s="4">
        <v>80</v>
      </c>
      <c r="N8" s="2">
        <v>7.4000000953674316</v>
      </c>
      <c r="O8">
        <v>0</v>
      </c>
      <c r="P8" t="s">
        <v>44</v>
      </c>
      <c r="Q8">
        <v>40</v>
      </c>
      <c r="R8">
        <v>2025</v>
      </c>
      <c r="S8" s="3">
        <v>0</v>
      </c>
      <c r="T8" t="s">
        <v>39</v>
      </c>
      <c r="U8" t="s">
        <v>39</v>
      </c>
      <c r="V8" t="s">
        <v>39</v>
      </c>
      <c r="W8" s="4">
        <v>177.2</v>
      </c>
      <c r="X8" s="5">
        <v>153000</v>
      </c>
      <c r="Y8" s="5">
        <v>25000</v>
      </c>
      <c r="Z8" s="5">
        <v>6</v>
      </c>
      <c r="AA8" s="6" t="s">
        <v>55</v>
      </c>
      <c r="AB8">
        <v>0</v>
      </c>
      <c r="AC8" t="s">
        <v>46</v>
      </c>
      <c r="AD8" t="s">
        <v>39</v>
      </c>
      <c r="AE8" t="s">
        <v>39</v>
      </c>
    </row>
    <row r="9" spans="1:31" hidden="1" x14ac:dyDescent="0.25">
      <c r="A9" t="s">
        <v>56</v>
      </c>
      <c r="B9" t="s">
        <v>51</v>
      </c>
      <c r="C9" s="2">
        <v>16.39999961853027</v>
      </c>
      <c r="D9">
        <v>0</v>
      </c>
      <c r="E9" t="s">
        <v>57</v>
      </c>
      <c r="F9" t="s">
        <v>43</v>
      </c>
      <c r="G9" t="s">
        <v>58</v>
      </c>
      <c r="H9" t="s">
        <v>36</v>
      </c>
      <c r="I9">
        <v>1</v>
      </c>
      <c r="J9">
        <v>2.5</v>
      </c>
      <c r="K9">
        <v>0</v>
      </c>
      <c r="L9" s="2">
        <v>16.39999961853027</v>
      </c>
      <c r="M9" t="s">
        <v>37</v>
      </c>
      <c r="N9" s="2">
        <v>16.39999961853027</v>
      </c>
      <c r="O9" t="s">
        <v>37</v>
      </c>
      <c r="P9" t="s">
        <v>44</v>
      </c>
      <c r="Q9">
        <v>40</v>
      </c>
      <c r="R9">
        <v>2025</v>
      </c>
      <c r="S9" s="2">
        <v>0</v>
      </c>
      <c r="T9" t="s">
        <v>39</v>
      </c>
      <c r="U9" t="s">
        <v>39</v>
      </c>
      <c r="V9" t="s">
        <v>39</v>
      </c>
      <c r="W9" t="s">
        <v>37</v>
      </c>
      <c r="X9" t="s">
        <v>37</v>
      </c>
      <c r="Y9" t="s">
        <v>37</v>
      </c>
      <c r="Z9" t="s">
        <v>37</v>
      </c>
      <c r="AA9" t="s">
        <v>37</v>
      </c>
      <c r="AB9" t="s">
        <v>37</v>
      </c>
      <c r="AC9" t="s">
        <v>37</v>
      </c>
      <c r="AD9" t="s">
        <v>39</v>
      </c>
      <c r="AE9" t="s">
        <v>39</v>
      </c>
    </row>
    <row r="10" spans="1:31" hidden="1" x14ac:dyDescent="0.25">
      <c r="A10" t="s">
        <v>59</v>
      </c>
      <c r="B10" t="s">
        <v>51</v>
      </c>
      <c r="C10" s="2">
        <v>14.60000038146973</v>
      </c>
      <c r="D10">
        <v>0</v>
      </c>
      <c r="E10" t="s">
        <v>49</v>
      </c>
      <c r="F10" t="s">
        <v>43</v>
      </c>
      <c r="G10" t="s">
        <v>58</v>
      </c>
      <c r="H10" t="s">
        <v>36</v>
      </c>
      <c r="I10">
        <v>1</v>
      </c>
      <c r="J10">
        <v>0</v>
      </c>
      <c r="K10">
        <v>0</v>
      </c>
      <c r="L10" s="2">
        <v>14.60000038146973</v>
      </c>
      <c r="M10" t="s">
        <v>37</v>
      </c>
      <c r="N10" s="2">
        <v>14.60000038146973</v>
      </c>
      <c r="O10" t="s">
        <v>37</v>
      </c>
      <c r="P10" t="s">
        <v>44</v>
      </c>
      <c r="Q10">
        <v>40</v>
      </c>
      <c r="R10">
        <v>2025</v>
      </c>
      <c r="S10" s="2">
        <v>0</v>
      </c>
      <c r="T10" t="s">
        <v>39</v>
      </c>
      <c r="U10" t="s">
        <v>39</v>
      </c>
      <c r="V10" t="s">
        <v>39</v>
      </c>
      <c r="W10" t="s">
        <v>37</v>
      </c>
      <c r="X10" t="s">
        <v>37</v>
      </c>
      <c r="Y10" t="s">
        <v>37</v>
      </c>
      <c r="Z10" t="s">
        <v>37</v>
      </c>
      <c r="AA10" t="s">
        <v>37</v>
      </c>
      <c r="AB10" t="s">
        <v>37</v>
      </c>
      <c r="AC10" t="s">
        <v>37</v>
      </c>
      <c r="AD10" t="s">
        <v>39</v>
      </c>
      <c r="AE10" t="s">
        <v>39</v>
      </c>
    </row>
    <row r="11" spans="1:31" hidden="1" x14ac:dyDescent="0.25">
      <c r="A11" t="s">
        <v>60</v>
      </c>
      <c r="B11" t="s">
        <v>51</v>
      </c>
      <c r="C11" s="2">
        <v>0.25</v>
      </c>
      <c r="D11">
        <v>0</v>
      </c>
      <c r="E11" t="s">
        <v>61</v>
      </c>
      <c r="F11" t="s">
        <v>43</v>
      </c>
      <c r="G11" t="s">
        <v>58</v>
      </c>
      <c r="H11" t="s">
        <v>36</v>
      </c>
      <c r="I11">
        <v>1</v>
      </c>
      <c r="J11">
        <v>0</v>
      </c>
      <c r="K11">
        <v>0</v>
      </c>
      <c r="L11" s="2">
        <v>0.25</v>
      </c>
      <c r="M11" t="s">
        <v>37</v>
      </c>
      <c r="N11" s="2">
        <v>0.25</v>
      </c>
      <c r="O11" t="s">
        <v>37</v>
      </c>
      <c r="P11" t="s">
        <v>44</v>
      </c>
      <c r="Q11">
        <v>40</v>
      </c>
      <c r="R11">
        <v>2025</v>
      </c>
      <c r="S11" s="2">
        <v>0</v>
      </c>
      <c r="T11" t="s">
        <v>39</v>
      </c>
      <c r="U11" t="s">
        <v>39</v>
      </c>
      <c r="V11" t="s">
        <v>39</v>
      </c>
      <c r="W11" t="s">
        <v>37</v>
      </c>
      <c r="X11" t="s">
        <v>37</v>
      </c>
      <c r="Y11" t="s">
        <v>37</v>
      </c>
      <c r="Z11" t="s">
        <v>37</v>
      </c>
      <c r="AA11" t="s">
        <v>37</v>
      </c>
      <c r="AB11" t="s">
        <v>37</v>
      </c>
      <c r="AC11" t="s">
        <v>37</v>
      </c>
      <c r="AD11" t="s">
        <v>39</v>
      </c>
      <c r="AE11" t="s">
        <v>39</v>
      </c>
    </row>
    <row r="12" spans="1:31" hidden="1" x14ac:dyDescent="0.25">
      <c r="A12" t="s">
        <v>62</v>
      </c>
      <c r="B12" t="s">
        <v>51</v>
      </c>
      <c r="C12" s="2">
        <v>3.4000000953674321</v>
      </c>
      <c r="D12">
        <v>0</v>
      </c>
      <c r="E12" t="s">
        <v>61</v>
      </c>
      <c r="F12" t="s">
        <v>43</v>
      </c>
      <c r="G12" t="s">
        <v>58</v>
      </c>
      <c r="H12" t="s">
        <v>36</v>
      </c>
      <c r="I12">
        <v>1</v>
      </c>
      <c r="J12">
        <v>0</v>
      </c>
      <c r="K12">
        <v>0</v>
      </c>
      <c r="L12" s="2">
        <v>3.4000000953674321</v>
      </c>
      <c r="M12" t="s">
        <v>37</v>
      </c>
      <c r="N12" s="2">
        <v>3.4000000953674321</v>
      </c>
      <c r="O12" t="s">
        <v>37</v>
      </c>
      <c r="P12" t="s">
        <v>44</v>
      </c>
      <c r="Q12">
        <v>40</v>
      </c>
      <c r="R12">
        <v>2025</v>
      </c>
      <c r="S12" s="2">
        <v>0</v>
      </c>
      <c r="T12" t="s">
        <v>39</v>
      </c>
      <c r="U12" t="s">
        <v>39</v>
      </c>
      <c r="V12" t="s">
        <v>39</v>
      </c>
      <c r="W12" t="s">
        <v>37</v>
      </c>
      <c r="X12" t="s">
        <v>37</v>
      </c>
      <c r="Y12" t="s">
        <v>37</v>
      </c>
      <c r="Z12" t="s">
        <v>37</v>
      </c>
      <c r="AA12" t="s">
        <v>37</v>
      </c>
      <c r="AB12" t="s">
        <v>37</v>
      </c>
      <c r="AC12" t="s">
        <v>37</v>
      </c>
      <c r="AD12" t="s">
        <v>39</v>
      </c>
      <c r="AE12" t="s">
        <v>39</v>
      </c>
    </row>
    <row r="13" spans="1:31" hidden="1" x14ac:dyDescent="0.25">
      <c r="A13" t="s">
        <v>63</v>
      </c>
      <c r="B13" t="s">
        <v>64</v>
      </c>
      <c r="C13" s="3">
        <v>12.5</v>
      </c>
      <c r="D13" s="1">
        <v>3</v>
      </c>
      <c r="E13" t="s">
        <v>42</v>
      </c>
      <c r="F13" t="s">
        <v>43</v>
      </c>
      <c r="G13" t="s">
        <v>35</v>
      </c>
      <c r="H13" t="s">
        <v>36</v>
      </c>
      <c r="I13">
        <v>1</v>
      </c>
      <c r="J13">
        <v>0</v>
      </c>
      <c r="K13">
        <v>0</v>
      </c>
      <c r="L13" s="2">
        <v>12.5</v>
      </c>
      <c r="M13" s="4">
        <v>60</v>
      </c>
      <c r="N13" s="2">
        <v>12.5</v>
      </c>
      <c r="O13">
        <v>0</v>
      </c>
      <c r="P13" t="s">
        <v>44</v>
      </c>
      <c r="Q13">
        <v>40</v>
      </c>
      <c r="R13">
        <v>2025</v>
      </c>
      <c r="S13" s="3">
        <v>1</v>
      </c>
      <c r="T13" t="s">
        <v>39</v>
      </c>
      <c r="U13" t="s">
        <v>39</v>
      </c>
      <c r="V13" t="s">
        <v>39</v>
      </c>
      <c r="W13" s="4">
        <v>17.5</v>
      </c>
      <c r="X13" s="5">
        <v>3050000</v>
      </c>
      <c r="Y13" s="5">
        <v>1930000</v>
      </c>
      <c r="Z13" s="5">
        <v>75</v>
      </c>
      <c r="AA13" s="5">
        <v>18</v>
      </c>
      <c r="AB13">
        <v>18</v>
      </c>
      <c r="AC13" t="s">
        <v>46</v>
      </c>
      <c r="AD13" t="s">
        <v>39</v>
      </c>
      <c r="AE13" t="s">
        <v>39</v>
      </c>
    </row>
    <row r="14" spans="1:31" hidden="1" x14ac:dyDescent="0.25">
      <c r="A14" t="s">
        <v>65</v>
      </c>
      <c r="B14" t="s">
        <v>64</v>
      </c>
      <c r="C14" s="3">
        <v>12.5</v>
      </c>
      <c r="D14" s="1">
        <v>3</v>
      </c>
      <c r="E14" t="s">
        <v>42</v>
      </c>
      <c r="F14" t="s">
        <v>43</v>
      </c>
      <c r="G14" t="s">
        <v>35</v>
      </c>
      <c r="H14" t="s">
        <v>36</v>
      </c>
      <c r="I14">
        <v>1</v>
      </c>
      <c r="J14">
        <v>0</v>
      </c>
      <c r="K14">
        <v>0</v>
      </c>
      <c r="L14" s="2">
        <v>12.5</v>
      </c>
      <c r="M14" s="4">
        <v>60</v>
      </c>
      <c r="N14" s="2">
        <v>12.5</v>
      </c>
      <c r="O14">
        <v>0</v>
      </c>
      <c r="P14" t="s">
        <v>44</v>
      </c>
      <c r="Q14">
        <v>40</v>
      </c>
      <c r="R14">
        <v>2025</v>
      </c>
      <c r="S14" s="3">
        <v>1</v>
      </c>
      <c r="T14" t="s">
        <v>39</v>
      </c>
      <c r="U14" t="s">
        <v>39</v>
      </c>
      <c r="V14" t="s">
        <v>39</v>
      </c>
      <c r="W14" s="4">
        <v>17.5</v>
      </c>
      <c r="X14" s="5">
        <v>3050000</v>
      </c>
      <c r="Y14" s="5">
        <v>1930000</v>
      </c>
      <c r="Z14" s="5">
        <v>75</v>
      </c>
      <c r="AA14" s="5">
        <v>18</v>
      </c>
      <c r="AB14">
        <v>18</v>
      </c>
      <c r="AC14" t="s">
        <v>46</v>
      </c>
      <c r="AD14" t="s">
        <v>39</v>
      </c>
      <c r="AE14" t="s">
        <v>39</v>
      </c>
    </row>
    <row r="15" spans="1:31" hidden="1" x14ac:dyDescent="0.25">
      <c r="A15" t="s">
        <v>66</v>
      </c>
      <c r="B15" t="s">
        <v>64</v>
      </c>
      <c r="C15" s="2">
        <v>15.159999847412109</v>
      </c>
      <c r="D15">
        <v>0</v>
      </c>
      <c r="E15" t="s">
        <v>57</v>
      </c>
      <c r="F15" t="s">
        <v>43</v>
      </c>
      <c r="G15" t="s">
        <v>35</v>
      </c>
      <c r="H15" t="s">
        <v>36</v>
      </c>
      <c r="I15">
        <v>1</v>
      </c>
      <c r="J15">
        <v>2.5</v>
      </c>
      <c r="K15">
        <v>0</v>
      </c>
      <c r="L15" s="2">
        <v>15.159999847412109</v>
      </c>
      <c r="M15" t="s">
        <v>37</v>
      </c>
      <c r="N15" s="2">
        <v>15.159999847412109</v>
      </c>
      <c r="O15" t="s">
        <v>37</v>
      </c>
      <c r="P15" t="s">
        <v>44</v>
      </c>
      <c r="Q15">
        <v>40</v>
      </c>
      <c r="R15">
        <v>2025</v>
      </c>
      <c r="S15" s="2">
        <v>0</v>
      </c>
      <c r="T15" t="s">
        <v>39</v>
      </c>
      <c r="U15" t="s">
        <v>39</v>
      </c>
      <c r="V15" t="s">
        <v>39</v>
      </c>
      <c r="W15" t="s">
        <v>37</v>
      </c>
      <c r="X15" t="s">
        <v>37</v>
      </c>
      <c r="Y15" t="s">
        <v>37</v>
      </c>
      <c r="Z15" t="s">
        <v>37</v>
      </c>
      <c r="AA15" t="s">
        <v>37</v>
      </c>
      <c r="AB15" t="s">
        <v>37</v>
      </c>
      <c r="AC15" t="s">
        <v>37</v>
      </c>
      <c r="AD15" t="s">
        <v>39</v>
      </c>
      <c r="AE15" t="s">
        <v>39</v>
      </c>
    </row>
    <row r="16" spans="1:31" hidden="1" x14ac:dyDescent="0.25">
      <c r="A16" t="s">
        <v>67</v>
      </c>
      <c r="B16" t="s">
        <v>64</v>
      </c>
      <c r="C16" s="2">
        <v>3.9999999105930328E-2</v>
      </c>
      <c r="D16">
        <v>0</v>
      </c>
      <c r="E16" t="s">
        <v>49</v>
      </c>
      <c r="F16" t="s">
        <v>43</v>
      </c>
      <c r="G16" t="s">
        <v>35</v>
      </c>
      <c r="H16" t="s">
        <v>36</v>
      </c>
      <c r="I16">
        <v>1</v>
      </c>
      <c r="J16">
        <v>0</v>
      </c>
      <c r="K16">
        <v>0</v>
      </c>
      <c r="L16" s="2">
        <v>3.9999999105930328E-2</v>
      </c>
      <c r="M16" t="s">
        <v>37</v>
      </c>
      <c r="N16" s="2">
        <v>3.9999999105930328E-2</v>
      </c>
      <c r="O16" t="s">
        <v>37</v>
      </c>
      <c r="P16" t="s">
        <v>44</v>
      </c>
      <c r="Q16">
        <v>40</v>
      </c>
      <c r="R16">
        <v>2025</v>
      </c>
      <c r="S16" s="2">
        <v>0</v>
      </c>
      <c r="T16" t="s">
        <v>39</v>
      </c>
      <c r="U16" t="s">
        <v>39</v>
      </c>
      <c r="V16" t="s">
        <v>39</v>
      </c>
      <c r="W16" t="s">
        <v>37</v>
      </c>
      <c r="X16" t="s">
        <v>37</v>
      </c>
      <c r="Y16" t="s">
        <v>37</v>
      </c>
      <c r="Z16" t="s">
        <v>37</v>
      </c>
      <c r="AA16" t="s">
        <v>37</v>
      </c>
      <c r="AB16" t="s">
        <v>37</v>
      </c>
      <c r="AC16" t="s">
        <v>37</v>
      </c>
      <c r="AD16" t="s">
        <v>39</v>
      </c>
      <c r="AE16" t="s">
        <v>39</v>
      </c>
    </row>
    <row r="17" spans="1:31" hidden="1" x14ac:dyDescent="0.25">
      <c r="A17" t="s">
        <v>68</v>
      </c>
      <c r="B17" t="s">
        <v>64</v>
      </c>
      <c r="C17" s="2">
        <v>5.000000074505806E-2</v>
      </c>
      <c r="D17">
        <v>0</v>
      </c>
      <c r="E17" t="s">
        <v>61</v>
      </c>
      <c r="F17" t="s">
        <v>43</v>
      </c>
      <c r="G17" t="s">
        <v>35</v>
      </c>
      <c r="H17" t="s">
        <v>36</v>
      </c>
      <c r="I17">
        <v>1</v>
      </c>
      <c r="J17">
        <v>0</v>
      </c>
      <c r="K17">
        <v>0</v>
      </c>
      <c r="L17" s="2">
        <v>5.000000074505806E-2</v>
      </c>
      <c r="M17" t="s">
        <v>37</v>
      </c>
      <c r="N17" s="2">
        <v>5.000000074505806E-2</v>
      </c>
      <c r="O17" t="s">
        <v>37</v>
      </c>
      <c r="P17" t="s">
        <v>44</v>
      </c>
      <c r="Q17">
        <v>40</v>
      </c>
      <c r="R17">
        <v>2025</v>
      </c>
      <c r="S17" s="2">
        <v>0</v>
      </c>
      <c r="T17" t="s">
        <v>39</v>
      </c>
      <c r="U17" t="s">
        <v>39</v>
      </c>
      <c r="V17" t="s">
        <v>39</v>
      </c>
      <c r="W17" t="s">
        <v>37</v>
      </c>
      <c r="X17" t="s">
        <v>37</v>
      </c>
      <c r="Y17" t="s">
        <v>37</v>
      </c>
      <c r="Z17" t="s">
        <v>37</v>
      </c>
      <c r="AA17" t="s">
        <v>37</v>
      </c>
      <c r="AB17" t="s">
        <v>37</v>
      </c>
      <c r="AC17" t="s">
        <v>37</v>
      </c>
      <c r="AD17" t="s">
        <v>39</v>
      </c>
      <c r="AE17" t="s">
        <v>39</v>
      </c>
    </row>
    <row r="18" spans="1:31" hidden="1" x14ac:dyDescent="0.25">
      <c r="A18" t="s">
        <v>69</v>
      </c>
      <c r="B18" t="s">
        <v>64</v>
      </c>
      <c r="C18" s="2">
        <v>3.1400003433227539</v>
      </c>
      <c r="D18">
        <v>0</v>
      </c>
      <c r="E18" t="s">
        <v>61</v>
      </c>
      <c r="F18" t="s">
        <v>43</v>
      </c>
      <c r="G18" t="s">
        <v>35</v>
      </c>
      <c r="H18" t="s">
        <v>36</v>
      </c>
      <c r="I18">
        <v>1</v>
      </c>
      <c r="J18">
        <v>0</v>
      </c>
      <c r="K18">
        <v>0</v>
      </c>
      <c r="L18" s="2">
        <v>3.1400003433227539</v>
      </c>
      <c r="M18" t="s">
        <v>37</v>
      </c>
      <c r="N18" s="2">
        <v>3.1400003433227539</v>
      </c>
      <c r="O18" t="s">
        <v>37</v>
      </c>
      <c r="P18" t="s">
        <v>44</v>
      </c>
      <c r="Q18">
        <v>40</v>
      </c>
      <c r="R18">
        <v>2025</v>
      </c>
      <c r="S18" s="2">
        <v>0</v>
      </c>
      <c r="T18" t="s">
        <v>39</v>
      </c>
      <c r="U18" t="s">
        <v>39</v>
      </c>
      <c r="V18" t="s">
        <v>39</v>
      </c>
      <c r="W18" t="s">
        <v>37</v>
      </c>
      <c r="X18" t="s">
        <v>37</v>
      </c>
      <c r="Y18" t="s">
        <v>37</v>
      </c>
      <c r="Z18" t="s">
        <v>37</v>
      </c>
      <c r="AA18" t="s">
        <v>37</v>
      </c>
      <c r="AB18" t="s">
        <v>37</v>
      </c>
      <c r="AC18" t="s">
        <v>37</v>
      </c>
      <c r="AD18" t="s">
        <v>39</v>
      </c>
      <c r="AE18" t="s">
        <v>39</v>
      </c>
    </row>
    <row r="19" spans="1:31" hidden="1" x14ac:dyDescent="0.25">
      <c r="A19" t="s">
        <v>70</v>
      </c>
      <c r="B19" t="s">
        <v>71</v>
      </c>
      <c r="C19" s="3">
        <v>13</v>
      </c>
      <c r="D19" s="1">
        <v>2</v>
      </c>
      <c r="E19" t="s">
        <v>42</v>
      </c>
      <c r="F19" t="s">
        <v>72</v>
      </c>
      <c r="G19" s="1" t="s">
        <v>35</v>
      </c>
      <c r="H19" t="s">
        <v>36</v>
      </c>
      <c r="I19">
        <v>1</v>
      </c>
      <c r="J19">
        <v>0</v>
      </c>
      <c r="K19">
        <v>0</v>
      </c>
      <c r="L19" s="2">
        <v>13</v>
      </c>
      <c r="M19" s="4">
        <v>20</v>
      </c>
      <c r="N19" s="2">
        <v>13</v>
      </c>
      <c r="O19">
        <v>100</v>
      </c>
      <c r="P19" t="s">
        <v>44</v>
      </c>
      <c r="Q19">
        <v>40</v>
      </c>
      <c r="R19">
        <v>2025</v>
      </c>
      <c r="S19" s="3">
        <v>1.04</v>
      </c>
      <c r="T19" t="s">
        <v>39</v>
      </c>
      <c r="U19" t="s">
        <v>39</v>
      </c>
      <c r="V19" t="s">
        <v>39</v>
      </c>
      <c r="W19" s="4">
        <v>9.2899999999999991</v>
      </c>
      <c r="X19" s="5">
        <v>9950000</v>
      </c>
      <c r="Y19" s="5">
        <v>8650000</v>
      </c>
      <c r="Z19" s="5">
        <v>167</v>
      </c>
      <c r="AA19" s="5">
        <v>30</v>
      </c>
      <c r="AB19">
        <v>0</v>
      </c>
      <c r="AC19" t="s">
        <v>46</v>
      </c>
      <c r="AD19" t="s">
        <v>39</v>
      </c>
      <c r="AE19" t="s">
        <v>39</v>
      </c>
    </row>
    <row r="20" spans="1:31" hidden="1" x14ac:dyDescent="0.25">
      <c r="A20" t="s">
        <v>73</v>
      </c>
      <c r="B20" t="s">
        <v>71</v>
      </c>
      <c r="C20" s="3">
        <v>13</v>
      </c>
      <c r="D20" s="1">
        <v>2</v>
      </c>
      <c r="E20" t="s">
        <v>42</v>
      </c>
      <c r="F20" t="s">
        <v>72</v>
      </c>
      <c r="G20" s="1" t="s">
        <v>35</v>
      </c>
      <c r="H20" t="s">
        <v>36</v>
      </c>
      <c r="I20">
        <v>1</v>
      </c>
      <c r="J20">
        <v>0</v>
      </c>
      <c r="K20">
        <v>0</v>
      </c>
      <c r="L20" s="2">
        <v>13</v>
      </c>
      <c r="M20" s="4">
        <v>20</v>
      </c>
      <c r="N20" s="2">
        <v>13</v>
      </c>
      <c r="O20">
        <v>100</v>
      </c>
      <c r="P20" t="s">
        <v>44</v>
      </c>
      <c r="Q20">
        <v>40</v>
      </c>
      <c r="R20">
        <v>2025</v>
      </c>
      <c r="S20" s="3">
        <v>1.04</v>
      </c>
      <c r="T20" t="s">
        <v>39</v>
      </c>
      <c r="U20" t="s">
        <v>39</v>
      </c>
      <c r="V20" t="s">
        <v>39</v>
      </c>
      <c r="W20" s="4">
        <v>9.2899999999999991</v>
      </c>
      <c r="X20" s="5">
        <v>9950000</v>
      </c>
      <c r="Y20" s="5">
        <v>8650000</v>
      </c>
      <c r="Z20" s="5">
        <v>167</v>
      </c>
      <c r="AA20" s="5">
        <v>30</v>
      </c>
      <c r="AB20">
        <v>0</v>
      </c>
      <c r="AC20" t="s">
        <v>46</v>
      </c>
      <c r="AD20" t="s">
        <v>39</v>
      </c>
      <c r="AE20" t="s">
        <v>39</v>
      </c>
    </row>
    <row r="21" spans="1:31" hidden="1" x14ac:dyDescent="0.25">
      <c r="A21" t="s">
        <v>74</v>
      </c>
      <c r="B21" t="s">
        <v>71</v>
      </c>
      <c r="C21" s="3">
        <v>13</v>
      </c>
      <c r="D21" s="1">
        <v>2</v>
      </c>
      <c r="E21" t="s">
        <v>42</v>
      </c>
      <c r="F21" t="s">
        <v>72</v>
      </c>
      <c r="G21" s="1" t="s">
        <v>35</v>
      </c>
      <c r="H21" t="s">
        <v>36</v>
      </c>
      <c r="I21">
        <v>1</v>
      </c>
      <c r="J21">
        <v>0</v>
      </c>
      <c r="K21">
        <v>0</v>
      </c>
      <c r="L21" s="2">
        <v>13</v>
      </c>
      <c r="M21" s="4">
        <v>20</v>
      </c>
      <c r="N21" s="2">
        <v>13</v>
      </c>
      <c r="O21">
        <v>100</v>
      </c>
      <c r="P21" t="s">
        <v>44</v>
      </c>
      <c r="Q21">
        <v>40</v>
      </c>
      <c r="R21">
        <v>2025</v>
      </c>
      <c r="S21" s="3">
        <v>1.04</v>
      </c>
      <c r="T21" t="s">
        <v>39</v>
      </c>
      <c r="U21" t="s">
        <v>39</v>
      </c>
      <c r="V21" t="s">
        <v>39</v>
      </c>
      <c r="W21" s="4">
        <v>9.2899999999999991</v>
      </c>
      <c r="X21" s="5">
        <v>9950000</v>
      </c>
      <c r="Y21" s="5">
        <v>8650000</v>
      </c>
      <c r="Z21" s="5">
        <v>167</v>
      </c>
      <c r="AA21" s="5">
        <v>30</v>
      </c>
      <c r="AB21">
        <v>0</v>
      </c>
      <c r="AC21" t="s">
        <v>46</v>
      </c>
      <c r="AD21" t="s">
        <v>39</v>
      </c>
      <c r="AE21" t="s">
        <v>39</v>
      </c>
    </row>
    <row r="22" spans="1:31" hidden="1" x14ac:dyDescent="0.25">
      <c r="A22" t="s">
        <v>75</v>
      </c>
      <c r="B22" t="s">
        <v>76</v>
      </c>
      <c r="C22" s="2">
        <v>11.329999923706049</v>
      </c>
      <c r="D22">
        <v>1</v>
      </c>
      <c r="E22" t="s">
        <v>42</v>
      </c>
      <c r="F22" t="s">
        <v>72</v>
      </c>
      <c r="G22" s="1" t="s">
        <v>35</v>
      </c>
      <c r="H22" t="s">
        <v>36</v>
      </c>
      <c r="I22">
        <v>1</v>
      </c>
      <c r="J22">
        <v>0</v>
      </c>
      <c r="K22">
        <v>0</v>
      </c>
      <c r="L22" s="2">
        <v>11.329999923706049</v>
      </c>
      <c r="M22" s="4">
        <v>33</v>
      </c>
      <c r="N22" s="2">
        <v>11.329999923706049</v>
      </c>
      <c r="O22">
        <v>100</v>
      </c>
      <c r="P22" t="s">
        <v>44</v>
      </c>
      <c r="Q22">
        <v>40</v>
      </c>
      <c r="R22">
        <v>2025</v>
      </c>
      <c r="S22" s="3">
        <v>1</v>
      </c>
      <c r="T22" t="s">
        <v>39</v>
      </c>
      <c r="U22" t="s">
        <v>39</v>
      </c>
      <c r="V22" t="s">
        <v>39</v>
      </c>
      <c r="W22" s="4">
        <v>10.5</v>
      </c>
      <c r="X22" s="5">
        <v>8600000</v>
      </c>
      <c r="Y22" s="5">
        <v>7440000</v>
      </c>
      <c r="Z22" s="5">
        <v>167</v>
      </c>
      <c r="AA22" s="5">
        <v>40</v>
      </c>
      <c r="AB22">
        <v>0</v>
      </c>
      <c r="AC22" t="s">
        <v>46</v>
      </c>
      <c r="AD22" t="s">
        <v>39</v>
      </c>
      <c r="AE22" t="s">
        <v>39</v>
      </c>
    </row>
    <row r="23" spans="1:31" hidden="1" x14ac:dyDescent="0.25">
      <c r="A23" t="s">
        <v>77</v>
      </c>
      <c r="B23" t="s">
        <v>76</v>
      </c>
      <c r="C23" s="2">
        <v>11.329999923706049</v>
      </c>
      <c r="D23">
        <v>1</v>
      </c>
      <c r="E23" t="s">
        <v>42</v>
      </c>
      <c r="F23" t="s">
        <v>72</v>
      </c>
      <c r="G23" s="1" t="s">
        <v>35</v>
      </c>
      <c r="H23" t="s">
        <v>36</v>
      </c>
      <c r="I23">
        <v>1</v>
      </c>
      <c r="J23">
        <v>0</v>
      </c>
      <c r="K23">
        <v>0</v>
      </c>
      <c r="L23" s="2">
        <v>11.329999923706049</v>
      </c>
      <c r="M23" s="4">
        <v>33</v>
      </c>
      <c r="N23" s="2">
        <v>11.329999923706049</v>
      </c>
      <c r="O23">
        <v>100</v>
      </c>
      <c r="P23" t="s">
        <v>44</v>
      </c>
      <c r="Q23">
        <v>40</v>
      </c>
      <c r="R23">
        <v>2025</v>
      </c>
      <c r="S23" s="3">
        <v>1</v>
      </c>
      <c r="T23" t="s">
        <v>39</v>
      </c>
      <c r="U23" t="s">
        <v>39</v>
      </c>
      <c r="V23" t="s">
        <v>39</v>
      </c>
      <c r="W23" s="4">
        <v>10.5</v>
      </c>
      <c r="X23" s="5">
        <v>8600000</v>
      </c>
      <c r="Y23" s="5">
        <v>7440000</v>
      </c>
      <c r="Z23" s="5">
        <v>167</v>
      </c>
      <c r="AA23" s="5">
        <v>40</v>
      </c>
      <c r="AB23">
        <v>0</v>
      </c>
      <c r="AC23" t="s">
        <v>46</v>
      </c>
      <c r="AD23" t="s">
        <v>39</v>
      </c>
      <c r="AE23" t="s">
        <v>39</v>
      </c>
    </row>
    <row r="24" spans="1:31" hidden="1" x14ac:dyDescent="0.25">
      <c r="A24" t="s">
        <v>78</v>
      </c>
      <c r="B24" t="s">
        <v>76</v>
      </c>
      <c r="C24" s="2">
        <v>11.329999923706049</v>
      </c>
      <c r="D24">
        <v>1</v>
      </c>
      <c r="E24" t="s">
        <v>42</v>
      </c>
      <c r="F24" t="s">
        <v>72</v>
      </c>
      <c r="G24" s="1" t="s">
        <v>35</v>
      </c>
      <c r="H24" t="s">
        <v>36</v>
      </c>
      <c r="I24">
        <v>1</v>
      </c>
      <c r="J24">
        <v>0</v>
      </c>
      <c r="K24">
        <v>0</v>
      </c>
      <c r="L24" s="2">
        <v>11.329999923706049</v>
      </c>
      <c r="M24" s="4">
        <v>33</v>
      </c>
      <c r="N24" s="2">
        <v>11.329999923706049</v>
      </c>
      <c r="O24">
        <v>100</v>
      </c>
      <c r="P24" t="s">
        <v>44</v>
      </c>
      <c r="Q24">
        <v>40</v>
      </c>
      <c r="R24">
        <v>2025</v>
      </c>
      <c r="S24" s="3">
        <v>1</v>
      </c>
      <c r="T24" t="s">
        <v>39</v>
      </c>
      <c r="U24" t="s">
        <v>39</v>
      </c>
      <c r="V24" t="s">
        <v>39</v>
      </c>
      <c r="W24" s="4">
        <v>10.5</v>
      </c>
      <c r="X24" s="5">
        <v>8600000</v>
      </c>
      <c r="Y24" s="5">
        <v>7440000</v>
      </c>
      <c r="Z24" s="5">
        <v>167</v>
      </c>
      <c r="AA24" s="5">
        <v>40</v>
      </c>
      <c r="AB24">
        <v>0</v>
      </c>
      <c r="AC24" t="s">
        <v>46</v>
      </c>
      <c r="AD24" t="s">
        <v>39</v>
      </c>
      <c r="AE24" t="s">
        <v>39</v>
      </c>
    </row>
    <row r="25" spans="1:31" hidden="1" x14ac:dyDescent="0.25">
      <c r="A25" t="s">
        <v>79</v>
      </c>
      <c r="B25" t="s">
        <v>80</v>
      </c>
      <c r="C25" s="3">
        <v>10.7</v>
      </c>
      <c r="D25" s="1">
        <v>1</v>
      </c>
      <c r="E25" t="s">
        <v>42</v>
      </c>
      <c r="F25" t="s">
        <v>72</v>
      </c>
      <c r="G25" s="1" t="s">
        <v>35</v>
      </c>
      <c r="H25" t="s">
        <v>36</v>
      </c>
      <c r="I25">
        <v>1</v>
      </c>
      <c r="J25">
        <v>0</v>
      </c>
      <c r="K25">
        <v>0</v>
      </c>
      <c r="L25" s="2">
        <v>10.670000076293951</v>
      </c>
      <c r="M25" s="4">
        <v>20</v>
      </c>
      <c r="N25" s="2">
        <v>10.670000076293951</v>
      </c>
      <c r="O25">
        <v>100</v>
      </c>
      <c r="P25" t="s">
        <v>44</v>
      </c>
      <c r="Q25">
        <v>40</v>
      </c>
      <c r="R25">
        <v>2025</v>
      </c>
      <c r="S25" s="3">
        <v>0.84</v>
      </c>
      <c r="T25" t="s">
        <v>39</v>
      </c>
      <c r="U25" t="s">
        <v>39</v>
      </c>
      <c r="V25" t="s">
        <v>39</v>
      </c>
      <c r="W25" s="4">
        <v>7.47</v>
      </c>
      <c r="X25" s="5">
        <v>8000000</v>
      </c>
      <c r="Y25" s="5">
        <v>6830000</v>
      </c>
      <c r="Z25" s="5">
        <v>167</v>
      </c>
      <c r="AA25" s="5">
        <v>30</v>
      </c>
      <c r="AB25">
        <v>0</v>
      </c>
      <c r="AC25" t="s">
        <v>46</v>
      </c>
      <c r="AD25" t="s">
        <v>39</v>
      </c>
      <c r="AE25" t="s">
        <v>39</v>
      </c>
    </row>
    <row r="26" spans="1:31" hidden="1" x14ac:dyDescent="0.25">
      <c r="A26" t="s">
        <v>81</v>
      </c>
      <c r="B26" t="s">
        <v>80</v>
      </c>
      <c r="C26" s="3">
        <v>10.7</v>
      </c>
      <c r="D26" s="1">
        <v>1</v>
      </c>
      <c r="E26" t="s">
        <v>42</v>
      </c>
      <c r="F26" t="s">
        <v>72</v>
      </c>
      <c r="G26" s="1" t="s">
        <v>35</v>
      </c>
      <c r="H26" t="s">
        <v>36</v>
      </c>
      <c r="I26">
        <v>1</v>
      </c>
      <c r="J26">
        <v>0</v>
      </c>
      <c r="K26">
        <v>0</v>
      </c>
      <c r="L26" s="2">
        <v>10.670000076293951</v>
      </c>
      <c r="M26" s="4">
        <v>20</v>
      </c>
      <c r="N26" s="2">
        <v>10.670000076293951</v>
      </c>
      <c r="O26">
        <v>100</v>
      </c>
      <c r="P26" t="s">
        <v>44</v>
      </c>
      <c r="Q26">
        <v>40</v>
      </c>
      <c r="R26">
        <v>2025</v>
      </c>
      <c r="S26" s="3">
        <v>0.84</v>
      </c>
      <c r="T26" t="s">
        <v>39</v>
      </c>
      <c r="U26" t="s">
        <v>39</v>
      </c>
      <c r="V26" t="s">
        <v>39</v>
      </c>
      <c r="W26" s="4">
        <v>7.47</v>
      </c>
      <c r="X26" s="5">
        <v>8000000</v>
      </c>
      <c r="Y26" s="5">
        <v>6830000</v>
      </c>
      <c r="Z26" s="5">
        <v>167</v>
      </c>
      <c r="AA26" s="5">
        <v>30</v>
      </c>
      <c r="AB26">
        <v>0</v>
      </c>
      <c r="AC26" t="s">
        <v>46</v>
      </c>
      <c r="AD26" t="s">
        <v>39</v>
      </c>
      <c r="AE26" t="s">
        <v>39</v>
      </c>
    </row>
    <row r="27" spans="1:31" hidden="1" x14ac:dyDescent="0.25">
      <c r="A27" t="s">
        <v>82</v>
      </c>
      <c r="B27" t="s">
        <v>80</v>
      </c>
      <c r="C27" s="3">
        <v>10.7</v>
      </c>
      <c r="D27" s="1">
        <v>1</v>
      </c>
      <c r="E27" t="s">
        <v>42</v>
      </c>
      <c r="F27" t="s">
        <v>72</v>
      </c>
      <c r="G27" s="1" t="s">
        <v>35</v>
      </c>
      <c r="H27" t="s">
        <v>36</v>
      </c>
      <c r="I27">
        <v>1</v>
      </c>
      <c r="J27">
        <v>0</v>
      </c>
      <c r="K27">
        <v>0</v>
      </c>
      <c r="L27" s="2">
        <v>10.670000076293951</v>
      </c>
      <c r="M27" s="4">
        <v>20</v>
      </c>
      <c r="N27" s="2">
        <v>10.670000076293951</v>
      </c>
      <c r="O27">
        <v>100</v>
      </c>
      <c r="P27" t="s">
        <v>44</v>
      </c>
      <c r="Q27">
        <v>40</v>
      </c>
      <c r="R27">
        <v>2025</v>
      </c>
      <c r="S27" s="3">
        <v>0.84</v>
      </c>
      <c r="T27" t="s">
        <v>39</v>
      </c>
      <c r="U27" t="s">
        <v>39</v>
      </c>
      <c r="V27" t="s">
        <v>39</v>
      </c>
      <c r="W27" s="4">
        <v>7.47</v>
      </c>
      <c r="X27" s="5">
        <v>8000000</v>
      </c>
      <c r="Y27" s="5">
        <v>6830000</v>
      </c>
      <c r="Z27" s="5">
        <v>167</v>
      </c>
      <c r="AA27" s="5">
        <v>30</v>
      </c>
      <c r="AB27">
        <v>0</v>
      </c>
      <c r="AC27" t="s">
        <v>46</v>
      </c>
      <c r="AD27" t="s">
        <v>39</v>
      </c>
      <c r="AE27" t="s">
        <v>39</v>
      </c>
    </row>
    <row r="28" spans="1:31" hidden="1" x14ac:dyDescent="0.25">
      <c r="A28" t="s">
        <v>83</v>
      </c>
      <c r="B28" t="s">
        <v>84</v>
      </c>
      <c r="C28" s="2">
        <v>9.3299999237060547</v>
      </c>
      <c r="D28">
        <v>0</v>
      </c>
      <c r="E28" t="s">
        <v>42</v>
      </c>
      <c r="F28" t="s">
        <v>72</v>
      </c>
      <c r="G28" s="1" t="s">
        <v>35</v>
      </c>
      <c r="H28" t="s">
        <v>85</v>
      </c>
      <c r="I28">
        <v>1</v>
      </c>
      <c r="J28">
        <v>0</v>
      </c>
      <c r="K28">
        <v>0</v>
      </c>
      <c r="L28" s="2">
        <v>9.3299999237060547</v>
      </c>
      <c r="M28" s="4">
        <v>20</v>
      </c>
      <c r="N28" s="2">
        <v>9.3299999237060547</v>
      </c>
      <c r="O28">
        <v>100</v>
      </c>
      <c r="P28" t="s">
        <v>44</v>
      </c>
      <c r="Q28">
        <v>40</v>
      </c>
      <c r="R28">
        <v>2025</v>
      </c>
      <c r="S28" s="2">
        <v>0</v>
      </c>
      <c r="T28" t="s">
        <v>39</v>
      </c>
      <c r="U28" t="s">
        <v>39</v>
      </c>
      <c r="V28" t="s">
        <v>39</v>
      </c>
      <c r="W28" s="4">
        <v>7.47</v>
      </c>
      <c r="X28" s="5">
        <v>8300000</v>
      </c>
      <c r="Y28" s="5">
        <v>5700000</v>
      </c>
      <c r="Z28">
        <v>500</v>
      </c>
      <c r="AA28" s="5">
        <v>0</v>
      </c>
      <c r="AB28">
        <v>0</v>
      </c>
      <c r="AC28" t="s">
        <v>46</v>
      </c>
      <c r="AD28" t="s">
        <v>39</v>
      </c>
      <c r="AE28" t="s">
        <v>39</v>
      </c>
    </row>
    <row r="29" spans="1:31" hidden="1" x14ac:dyDescent="0.25">
      <c r="A29" t="s">
        <v>86</v>
      </c>
      <c r="B29" t="s">
        <v>84</v>
      </c>
      <c r="C29" s="2">
        <v>9.3299999237060547</v>
      </c>
      <c r="D29">
        <v>0</v>
      </c>
      <c r="E29" t="s">
        <v>42</v>
      </c>
      <c r="F29" t="s">
        <v>72</v>
      </c>
      <c r="G29" s="1" t="s">
        <v>35</v>
      </c>
      <c r="H29" t="s">
        <v>85</v>
      </c>
      <c r="I29">
        <v>1</v>
      </c>
      <c r="J29">
        <v>0</v>
      </c>
      <c r="K29">
        <v>0</v>
      </c>
      <c r="L29" s="2">
        <v>9.3299999237060547</v>
      </c>
      <c r="M29" s="4">
        <v>20</v>
      </c>
      <c r="N29" s="2">
        <v>9.3299999237060547</v>
      </c>
      <c r="O29">
        <v>100</v>
      </c>
      <c r="P29" t="s">
        <v>44</v>
      </c>
      <c r="Q29">
        <v>40</v>
      </c>
      <c r="R29">
        <v>2025</v>
      </c>
      <c r="S29" s="2">
        <v>0</v>
      </c>
      <c r="T29" t="s">
        <v>39</v>
      </c>
      <c r="U29" t="s">
        <v>39</v>
      </c>
      <c r="V29" t="s">
        <v>39</v>
      </c>
      <c r="W29" s="4">
        <v>7.47</v>
      </c>
      <c r="X29" s="5">
        <v>8300000</v>
      </c>
      <c r="Y29" s="5">
        <v>5700000</v>
      </c>
      <c r="Z29">
        <v>500</v>
      </c>
      <c r="AA29">
        <v>0</v>
      </c>
      <c r="AB29">
        <v>0</v>
      </c>
      <c r="AC29" t="s">
        <v>46</v>
      </c>
      <c r="AD29" t="s">
        <v>39</v>
      </c>
      <c r="AE29" t="s">
        <v>39</v>
      </c>
    </row>
    <row r="30" spans="1:31" hidden="1" x14ac:dyDescent="0.25">
      <c r="A30" t="s">
        <v>87</v>
      </c>
      <c r="B30" t="s">
        <v>84</v>
      </c>
      <c r="C30" s="2">
        <v>9.3299999237060547</v>
      </c>
      <c r="D30">
        <v>0</v>
      </c>
      <c r="E30" t="s">
        <v>42</v>
      </c>
      <c r="F30" t="s">
        <v>72</v>
      </c>
      <c r="G30" s="1" t="s">
        <v>35</v>
      </c>
      <c r="H30" t="s">
        <v>85</v>
      </c>
      <c r="I30">
        <v>1</v>
      </c>
      <c r="J30">
        <v>0</v>
      </c>
      <c r="K30">
        <v>0</v>
      </c>
      <c r="L30" s="2">
        <v>9.3299999237060547</v>
      </c>
      <c r="M30" s="4">
        <v>20</v>
      </c>
      <c r="N30" s="2">
        <v>9.3299999237060547</v>
      </c>
      <c r="O30">
        <v>100</v>
      </c>
      <c r="P30" t="s">
        <v>44</v>
      </c>
      <c r="Q30">
        <v>40</v>
      </c>
      <c r="R30">
        <v>2025</v>
      </c>
      <c r="S30" s="2">
        <v>0</v>
      </c>
      <c r="T30" t="s">
        <v>39</v>
      </c>
      <c r="U30" t="s">
        <v>39</v>
      </c>
      <c r="V30" t="s">
        <v>39</v>
      </c>
      <c r="W30" s="4">
        <v>7.47</v>
      </c>
      <c r="X30" s="5">
        <v>8300000</v>
      </c>
      <c r="Y30" s="5">
        <v>5700000</v>
      </c>
      <c r="Z30">
        <v>500</v>
      </c>
      <c r="AA30">
        <v>0</v>
      </c>
      <c r="AB30">
        <v>0</v>
      </c>
      <c r="AC30" t="s">
        <v>46</v>
      </c>
      <c r="AD30" t="s">
        <v>39</v>
      </c>
      <c r="AE30" t="s">
        <v>39</v>
      </c>
    </row>
    <row r="31" spans="1:31" hidden="1" x14ac:dyDescent="0.25">
      <c r="A31" t="s">
        <v>88</v>
      </c>
      <c r="B31" t="s">
        <v>89</v>
      </c>
      <c r="C31" s="2">
        <v>22.5</v>
      </c>
      <c r="D31">
        <v>0</v>
      </c>
      <c r="E31" t="s">
        <v>42</v>
      </c>
      <c r="F31" t="s">
        <v>90</v>
      </c>
      <c r="G31" t="s">
        <v>35</v>
      </c>
      <c r="H31" t="s">
        <v>85</v>
      </c>
      <c r="I31">
        <v>1</v>
      </c>
      <c r="J31">
        <v>0</v>
      </c>
      <c r="K31">
        <v>0</v>
      </c>
      <c r="L31" s="2">
        <v>22.5</v>
      </c>
      <c r="M31" s="4">
        <v>0</v>
      </c>
      <c r="N31" s="2">
        <v>22.5</v>
      </c>
      <c r="O31">
        <v>0</v>
      </c>
      <c r="P31" t="s">
        <v>44</v>
      </c>
      <c r="Q31">
        <v>40</v>
      </c>
      <c r="R31">
        <v>2025</v>
      </c>
      <c r="S31" s="2">
        <v>0</v>
      </c>
      <c r="T31" t="s">
        <v>39</v>
      </c>
      <c r="U31" t="s">
        <v>39</v>
      </c>
      <c r="V31" t="s">
        <v>39</v>
      </c>
      <c r="W31" s="4">
        <v>8</v>
      </c>
      <c r="X31" s="7" t="s">
        <v>91</v>
      </c>
      <c r="Y31" s="7" t="s">
        <v>92</v>
      </c>
      <c r="AA31">
        <v>0</v>
      </c>
      <c r="AB31">
        <v>0</v>
      </c>
      <c r="AC31" t="s">
        <v>46</v>
      </c>
      <c r="AD31" t="s">
        <v>39</v>
      </c>
      <c r="AE31" t="s">
        <v>39</v>
      </c>
    </row>
    <row r="32" spans="1:31" hidden="1" x14ac:dyDescent="0.25">
      <c r="A32" t="s">
        <v>93</v>
      </c>
      <c r="B32" t="s">
        <v>89</v>
      </c>
      <c r="C32" s="2">
        <v>22.5</v>
      </c>
      <c r="D32">
        <v>0</v>
      </c>
      <c r="E32" t="s">
        <v>42</v>
      </c>
      <c r="F32" t="s">
        <v>90</v>
      </c>
      <c r="G32" t="s">
        <v>35</v>
      </c>
      <c r="H32" t="s">
        <v>85</v>
      </c>
      <c r="I32">
        <v>1</v>
      </c>
      <c r="J32">
        <v>0</v>
      </c>
      <c r="K32">
        <v>0</v>
      </c>
      <c r="L32" s="2">
        <v>22.5</v>
      </c>
      <c r="M32" s="4">
        <v>0</v>
      </c>
      <c r="N32" s="2">
        <v>22.5</v>
      </c>
      <c r="O32">
        <v>0</v>
      </c>
      <c r="P32" t="s">
        <v>44</v>
      </c>
      <c r="Q32">
        <v>40</v>
      </c>
      <c r="R32">
        <v>2025</v>
      </c>
      <c r="S32" s="2">
        <v>0</v>
      </c>
      <c r="T32" t="s">
        <v>39</v>
      </c>
      <c r="U32" t="s">
        <v>39</v>
      </c>
      <c r="V32" t="s">
        <v>39</v>
      </c>
      <c r="W32" s="4">
        <v>8</v>
      </c>
      <c r="X32">
        <v>5</v>
      </c>
      <c r="Y32" s="7" t="s">
        <v>92</v>
      </c>
      <c r="AA32">
        <v>0</v>
      </c>
      <c r="AB32">
        <v>0</v>
      </c>
      <c r="AC32" t="s">
        <v>46</v>
      </c>
      <c r="AD32" t="s">
        <v>39</v>
      </c>
      <c r="AE32" t="s">
        <v>39</v>
      </c>
    </row>
    <row r="33" spans="1:31" hidden="1" x14ac:dyDescent="0.25">
      <c r="A33" t="s">
        <v>94</v>
      </c>
      <c r="B33" t="s">
        <v>95</v>
      </c>
      <c r="C33" s="2">
        <v>13</v>
      </c>
      <c r="D33" s="1">
        <v>2</v>
      </c>
      <c r="E33" t="s">
        <v>42</v>
      </c>
      <c r="F33" t="s">
        <v>72</v>
      </c>
      <c r="G33" t="s">
        <v>35</v>
      </c>
      <c r="H33" t="s">
        <v>36</v>
      </c>
      <c r="I33">
        <v>1</v>
      </c>
      <c r="J33">
        <v>0</v>
      </c>
      <c r="K33">
        <v>0</v>
      </c>
      <c r="L33" s="2">
        <v>13</v>
      </c>
      <c r="M33" s="4">
        <v>20</v>
      </c>
      <c r="N33" s="2">
        <v>13</v>
      </c>
      <c r="O33">
        <v>100</v>
      </c>
      <c r="P33" t="s">
        <v>44</v>
      </c>
      <c r="Q33">
        <v>40</v>
      </c>
      <c r="R33">
        <v>2025</v>
      </c>
      <c r="S33" s="3">
        <v>1.04</v>
      </c>
      <c r="T33" t="s">
        <v>39</v>
      </c>
      <c r="U33" t="s">
        <v>39</v>
      </c>
      <c r="V33" t="s">
        <v>39</v>
      </c>
      <c r="W33" s="4">
        <v>9.14</v>
      </c>
      <c r="X33" s="5">
        <v>6310000</v>
      </c>
      <c r="Y33" s="5">
        <v>5130000</v>
      </c>
      <c r="Z33" s="5">
        <v>167</v>
      </c>
      <c r="AA33" s="5">
        <v>30</v>
      </c>
      <c r="AB33">
        <v>0</v>
      </c>
      <c r="AC33" t="s">
        <v>46</v>
      </c>
      <c r="AD33" t="s">
        <v>39</v>
      </c>
      <c r="AE33" t="s">
        <v>39</v>
      </c>
    </row>
    <row r="34" spans="1:31" hidden="1" x14ac:dyDescent="0.25">
      <c r="A34" t="s">
        <v>96</v>
      </c>
      <c r="B34" t="s">
        <v>95</v>
      </c>
      <c r="C34" s="2">
        <v>13</v>
      </c>
      <c r="D34" s="1">
        <v>2</v>
      </c>
      <c r="E34" t="s">
        <v>42</v>
      </c>
      <c r="F34" t="s">
        <v>72</v>
      </c>
      <c r="G34" t="s">
        <v>35</v>
      </c>
      <c r="H34" t="s">
        <v>36</v>
      </c>
      <c r="I34">
        <v>1</v>
      </c>
      <c r="J34">
        <v>0</v>
      </c>
      <c r="K34">
        <v>0</v>
      </c>
      <c r="L34" s="2">
        <v>13</v>
      </c>
      <c r="M34" s="4">
        <v>20</v>
      </c>
      <c r="N34" s="2">
        <v>13</v>
      </c>
      <c r="O34">
        <v>100</v>
      </c>
      <c r="P34" t="s">
        <v>44</v>
      </c>
      <c r="Q34">
        <v>40</v>
      </c>
      <c r="R34">
        <v>2025</v>
      </c>
      <c r="S34" s="3">
        <v>1.04</v>
      </c>
      <c r="T34" t="s">
        <v>39</v>
      </c>
      <c r="U34" t="s">
        <v>39</v>
      </c>
      <c r="V34" t="s">
        <v>39</v>
      </c>
      <c r="W34" s="4">
        <v>9.14</v>
      </c>
      <c r="X34" s="5">
        <v>6310000</v>
      </c>
      <c r="Y34" s="5">
        <v>5130000</v>
      </c>
      <c r="Z34" s="5">
        <v>167</v>
      </c>
      <c r="AA34" s="5">
        <v>30</v>
      </c>
      <c r="AB34">
        <v>0</v>
      </c>
      <c r="AC34" t="s">
        <v>46</v>
      </c>
      <c r="AD34" t="s">
        <v>39</v>
      </c>
      <c r="AE34" t="s">
        <v>39</v>
      </c>
    </row>
    <row r="35" spans="1:31" hidden="1" x14ac:dyDescent="0.25">
      <c r="A35" t="s">
        <v>97</v>
      </c>
      <c r="B35" t="s">
        <v>95</v>
      </c>
      <c r="C35" s="2">
        <v>13</v>
      </c>
      <c r="D35" s="1">
        <v>2</v>
      </c>
      <c r="E35" t="s">
        <v>42</v>
      </c>
      <c r="F35" t="s">
        <v>72</v>
      </c>
      <c r="G35" t="s">
        <v>35</v>
      </c>
      <c r="H35" t="s">
        <v>36</v>
      </c>
      <c r="I35">
        <v>1</v>
      </c>
      <c r="J35">
        <v>0</v>
      </c>
      <c r="K35">
        <v>0</v>
      </c>
      <c r="L35" s="2">
        <v>13</v>
      </c>
      <c r="M35" s="4">
        <v>20</v>
      </c>
      <c r="N35" s="2">
        <v>13</v>
      </c>
      <c r="O35">
        <v>100</v>
      </c>
      <c r="P35" t="s">
        <v>44</v>
      </c>
      <c r="Q35">
        <v>40</v>
      </c>
      <c r="R35">
        <v>2025</v>
      </c>
      <c r="S35" s="3">
        <v>1.04</v>
      </c>
      <c r="T35" t="s">
        <v>39</v>
      </c>
      <c r="U35" t="s">
        <v>39</v>
      </c>
      <c r="V35" t="s">
        <v>39</v>
      </c>
      <c r="W35" s="4">
        <v>9.14</v>
      </c>
      <c r="X35" s="5">
        <v>6310000</v>
      </c>
      <c r="Y35" s="5">
        <v>5130000</v>
      </c>
      <c r="Z35" s="5">
        <v>167</v>
      </c>
      <c r="AA35" s="5">
        <v>30</v>
      </c>
      <c r="AB35">
        <v>0</v>
      </c>
      <c r="AC35" t="s">
        <v>46</v>
      </c>
      <c r="AD35" t="s">
        <v>39</v>
      </c>
      <c r="AE35" t="s">
        <v>39</v>
      </c>
    </row>
    <row r="36" spans="1:31" hidden="1" x14ac:dyDescent="0.25">
      <c r="A36" t="s">
        <v>98</v>
      </c>
      <c r="B36" t="s">
        <v>99</v>
      </c>
      <c r="C36" s="2">
        <v>16</v>
      </c>
      <c r="D36" s="1">
        <v>4</v>
      </c>
      <c r="E36" t="s">
        <v>42</v>
      </c>
      <c r="F36" t="s">
        <v>72</v>
      </c>
      <c r="G36" t="s">
        <v>35</v>
      </c>
      <c r="H36" t="s">
        <v>36</v>
      </c>
      <c r="I36">
        <v>1</v>
      </c>
      <c r="J36">
        <v>0</v>
      </c>
      <c r="K36">
        <v>0</v>
      </c>
      <c r="L36" s="2">
        <v>16</v>
      </c>
      <c r="M36" s="4">
        <v>20</v>
      </c>
      <c r="N36" s="2">
        <v>16</v>
      </c>
      <c r="O36">
        <v>100</v>
      </c>
      <c r="P36" t="s">
        <v>44</v>
      </c>
      <c r="Q36">
        <v>40</v>
      </c>
      <c r="R36">
        <v>2025</v>
      </c>
      <c r="S36" s="3">
        <v>1.44</v>
      </c>
      <c r="T36" t="s">
        <v>39</v>
      </c>
      <c r="U36" t="s">
        <v>39</v>
      </c>
      <c r="V36" t="s">
        <v>39</v>
      </c>
      <c r="W36" s="4">
        <v>11</v>
      </c>
      <c r="X36" s="5">
        <v>19300000</v>
      </c>
      <c r="Y36" s="5">
        <v>15900000</v>
      </c>
      <c r="Z36" s="5">
        <v>167</v>
      </c>
      <c r="AA36" s="5">
        <v>30</v>
      </c>
      <c r="AB36">
        <v>0</v>
      </c>
      <c r="AC36" t="s">
        <v>46</v>
      </c>
      <c r="AD36" t="s">
        <v>39</v>
      </c>
      <c r="AE36" t="s">
        <v>39</v>
      </c>
    </row>
    <row r="37" spans="1:31" hidden="1" x14ac:dyDescent="0.25">
      <c r="A37" t="s">
        <v>100</v>
      </c>
      <c r="B37" t="s">
        <v>99</v>
      </c>
      <c r="C37" s="2">
        <v>16</v>
      </c>
      <c r="D37" s="1">
        <v>4</v>
      </c>
      <c r="E37" t="s">
        <v>42</v>
      </c>
      <c r="F37" t="s">
        <v>72</v>
      </c>
      <c r="G37" t="s">
        <v>35</v>
      </c>
      <c r="H37" t="s">
        <v>36</v>
      </c>
      <c r="I37">
        <v>1</v>
      </c>
      <c r="J37">
        <v>0</v>
      </c>
      <c r="K37">
        <v>0</v>
      </c>
      <c r="L37" s="2">
        <v>16</v>
      </c>
      <c r="M37" s="4">
        <v>20</v>
      </c>
      <c r="N37" s="2">
        <v>16</v>
      </c>
      <c r="O37">
        <v>100</v>
      </c>
      <c r="P37" t="s">
        <v>44</v>
      </c>
      <c r="Q37">
        <v>40</v>
      </c>
      <c r="R37">
        <v>2025</v>
      </c>
      <c r="S37" s="3">
        <v>1.44</v>
      </c>
      <c r="T37" t="s">
        <v>39</v>
      </c>
      <c r="U37" t="s">
        <v>39</v>
      </c>
      <c r="V37" t="s">
        <v>39</v>
      </c>
      <c r="W37" s="4">
        <v>11</v>
      </c>
      <c r="X37" s="5">
        <v>19300000</v>
      </c>
      <c r="Y37" s="5">
        <v>15900000</v>
      </c>
      <c r="Z37" s="5">
        <v>167</v>
      </c>
      <c r="AA37" s="5">
        <v>30</v>
      </c>
      <c r="AB37">
        <v>0</v>
      </c>
      <c r="AC37" t="s">
        <v>46</v>
      </c>
      <c r="AD37" t="s">
        <v>39</v>
      </c>
      <c r="AE37" t="s">
        <v>39</v>
      </c>
    </row>
    <row r="38" spans="1:31" hidden="1" x14ac:dyDescent="0.25">
      <c r="A38" t="s">
        <v>101</v>
      </c>
      <c r="B38" t="s">
        <v>99</v>
      </c>
      <c r="C38" s="2">
        <v>16</v>
      </c>
      <c r="D38" s="1">
        <v>4</v>
      </c>
      <c r="E38" t="s">
        <v>42</v>
      </c>
      <c r="F38" t="s">
        <v>72</v>
      </c>
      <c r="G38" t="s">
        <v>35</v>
      </c>
      <c r="H38" t="s">
        <v>36</v>
      </c>
      <c r="I38">
        <v>1</v>
      </c>
      <c r="J38">
        <v>0</v>
      </c>
      <c r="K38">
        <v>0</v>
      </c>
      <c r="L38" s="2">
        <v>16</v>
      </c>
      <c r="M38" s="4">
        <v>20</v>
      </c>
      <c r="N38" s="2">
        <v>16</v>
      </c>
      <c r="O38">
        <v>100</v>
      </c>
      <c r="P38" t="s">
        <v>44</v>
      </c>
      <c r="Q38">
        <v>40</v>
      </c>
      <c r="R38">
        <v>2025</v>
      </c>
      <c r="S38" s="3">
        <v>1.44</v>
      </c>
      <c r="T38" t="s">
        <v>39</v>
      </c>
      <c r="U38" t="s">
        <v>39</v>
      </c>
      <c r="V38" t="s">
        <v>39</v>
      </c>
      <c r="W38" s="4">
        <v>11</v>
      </c>
      <c r="X38" s="5">
        <v>19300000</v>
      </c>
      <c r="Y38" s="5">
        <v>15900000</v>
      </c>
      <c r="Z38" s="5">
        <v>167</v>
      </c>
      <c r="AA38" s="5">
        <v>30</v>
      </c>
      <c r="AB38">
        <v>0</v>
      </c>
      <c r="AC38" t="s">
        <v>46</v>
      </c>
      <c r="AD38" t="s">
        <v>39</v>
      </c>
      <c r="AE38" t="s">
        <v>39</v>
      </c>
    </row>
    <row r="39" spans="1:31" x14ac:dyDescent="0.25">
      <c r="A39" t="s">
        <v>102</v>
      </c>
      <c r="B39" t="s">
        <v>103</v>
      </c>
      <c r="C39" s="2">
        <v>23</v>
      </c>
      <c r="D39">
        <v>0</v>
      </c>
      <c r="E39" t="s">
        <v>57</v>
      </c>
      <c r="G39" t="s">
        <v>104</v>
      </c>
      <c r="H39" t="s">
        <v>36</v>
      </c>
      <c r="I39">
        <v>1</v>
      </c>
      <c r="J39">
        <v>2.5</v>
      </c>
      <c r="K39">
        <v>0</v>
      </c>
      <c r="L39" s="2">
        <v>23</v>
      </c>
      <c r="M39" t="s">
        <v>37</v>
      </c>
      <c r="N39" s="2">
        <v>23</v>
      </c>
      <c r="O39" t="s">
        <v>37</v>
      </c>
      <c r="P39" t="s">
        <v>44</v>
      </c>
      <c r="Q39">
        <v>40</v>
      </c>
      <c r="R39">
        <v>2025</v>
      </c>
      <c r="S39" s="2">
        <v>0</v>
      </c>
      <c r="T39" t="s">
        <v>39</v>
      </c>
      <c r="U39" t="s">
        <v>39</v>
      </c>
      <c r="V39" t="s">
        <v>39</v>
      </c>
      <c r="W39" t="s">
        <v>37</v>
      </c>
      <c r="X39" t="s">
        <v>37</v>
      </c>
      <c r="Y39" t="s">
        <v>37</v>
      </c>
      <c r="Z39" t="s">
        <v>37</v>
      </c>
      <c r="AA39" t="s">
        <v>37</v>
      </c>
      <c r="AB39" t="s">
        <v>37</v>
      </c>
      <c r="AC39" t="s">
        <v>37</v>
      </c>
      <c r="AD39" t="s">
        <v>39</v>
      </c>
      <c r="AE39" t="s">
        <v>39</v>
      </c>
    </row>
    <row r="40" spans="1:31" x14ac:dyDescent="0.25">
      <c r="A40" t="s">
        <v>105</v>
      </c>
      <c r="B40" t="s">
        <v>103</v>
      </c>
      <c r="C40" s="2">
        <v>1.7399138212203979</v>
      </c>
      <c r="D40">
        <v>0</v>
      </c>
      <c r="E40" t="s">
        <v>106</v>
      </c>
      <c r="G40" t="s">
        <v>104</v>
      </c>
      <c r="H40" t="s">
        <v>36</v>
      </c>
      <c r="I40">
        <v>1</v>
      </c>
      <c r="J40">
        <v>0</v>
      </c>
      <c r="K40">
        <v>0</v>
      </c>
      <c r="L40" s="2">
        <v>1.7399138212203979</v>
      </c>
      <c r="M40" t="s">
        <v>37</v>
      </c>
      <c r="N40" s="2">
        <v>1.7399138212203979</v>
      </c>
      <c r="O40" t="s">
        <v>37</v>
      </c>
      <c r="P40" t="s">
        <v>44</v>
      </c>
      <c r="Q40">
        <v>40</v>
      </c>
      <c r="R40">
        <v>2025</v>
      </c>
      <c r="S40" s="2">
        <v>0</v>
      </c>
      <c r="T40" t="s">
        <v>39</v>
      </c>
      <c r="U40" t="s">
        <v>39</v>
      </c>
      <c r="V40" t="s">
        <v>39</v>
      </c>
      <c r="W40" t="s">
        <v>37</v>
      </c>
      <c r="X40" t="s">
        <v>37</v>
      </c>
      <c r="Y40" t="s">
        <v>37</v>
      </c>
      <c r="Z40" t="s">
        <v>37</v>
      </c>
      <c r="AA40" t="s">
        <v>37</v>
      </c>
      <c r="AB40" t="s">
        <v>37</v>
      </c>
      <c r="AC40" t="s">
        <v>37</v>
      </c>
      <c r="AD40" t="s">
        <v>39</v>
      </c>
      <c r="AE40" t="s">
        <v>39</v>
      </c>
    </row>
    <row r="41" spans="1:31" x14ac:dyDescent="0.25">
      <c r="A41" t="s">
        <v>107</v>
      </c>
      <c r="B41" t="s">
        <v>103</v>
      </c>
      <c r="C41" s="2">
        <v>7.9999998211860657E-2</v>
      </c>
      <c r="D41">
        <v>0</v>
      </c>
      <c r="E41" t="s">
        <v>49</v>
      </c>
      <c r="G41" t="s">
        <v>104</v>
      </c>
      <c r="H41" t="s">
        <v>36</v>
      </c>
      <c r="I41">
        <v>1</v>
      </c>
      <c r="J41">
        <v>0</v>
      </c>
      <c r="K41">
        <v>0</v>
      </c>
      <c r="L41" s="2">
        <v>7.9999998211860657E-2</v>
      </c>
      <c r="M41" t="s">
        <v>37</v>
      </c>
      <c r="N41" s="2">
        <v>7.9999998211860657E-2</v>
      </c>
      <c r="O41" t="s">
        <v>37</v>
      </c>
      <c r="P41" t="s">
        <v>44</v>
      </c>
      <c r="Q41">
        <v>40</v>
      </c>
      <c r="R41">
        <v>2025</v>
      </c>
      <c r="S41" s="2">
        <v>0</v>
      </c>
      <c r="T41" t="s">
        <v>39</v>
      </c>
      <c r="U41" t="s">
        <v>39</v>
      </c>
      <c r="V41" t="s">
        <v>39</v>
      </c>
      <c r="W41" t="s">
        <v>37</v>
      </c>
      <c r="X41" t="s">
        <v>37</v>
      </c>
      <c r="Y41" t="s">
        <v>37</v>
      </c>
      <c r="Z41" t="s">
        <v>37</v>
      </c>
      <c r="AA41" t="s">
        <v>37</v>
      </c>
      <c r="AB41" t="s">
        <v>37</v>
      </c>
      <c r="AC41" t="s">
        <v>37</v>
      </c>
      <c r="AD41" t="s">
        <v>39</v>
      </c>
      <c r="AE41" t="s">
        <v>39</v>
      </c>
    </row>
    <row r="42" spans="1:31" x14ac:dyDescent="0.25">
      <c r="A42" t="s">
        <v>108</v>
      </c>
      <c r="B42" t="s">
        <v>103</v>
      </c>
      <c r="C42" s="2">
        <v>0.2300000190734863</v>
      </c>
      <c r="D42">
        <v>0</v>
      </c>
      <c r="E42" t="s">
        <v>61</v>
      </c>
      <c r="G42" t="s">
        <v>104</v>
      </c>
      <c r="H42" t="s">
        <v>36</v>
      </c>
      <c r="I42">
        <v>1</v>
      </c>
      <c r="J42">
        <v>0</v>
      </c>
      <c r="K42">
        <v>0</v>
      </c>
      <c r="L42" s="2">
        <v>0.2300000190734863</v>
      </c>
      <c r="M42" t="s">
        <v>37</v>
      </c>
      <c r="N42" s="2">
        <v>0.2300000190734863</v>
      </c>
      <c r="O42" t="s">
        <v>37</v>
      </c>
      <c r="P42" t="s">
        <v>44</v>
      </c>
      <c r="Q42">
        <v>40</v>
      </c>
      <c r="R42">
        <v>2025</v>
      </c>
      <c r="S42" s="2">
        <v>0</v>
      </c>
      <c r="T42" t="s">
        <v>39</v>
      </c>
      <c r="U42" t="s">
        <v>39</v>
      </c>
      <c r="V42" t="s">
        <v>39</v>
      </c>
      <c r="W42" t="s">
        <v>37</v>
      </c>
      <c r="X42" t="s">
        <v>37</v>
      </c>
      <c r="Y42" t="s">
        <v>37</v>
      </c>
      <c r="Z42" t="s">
        <v>37</v>
      </c>
      <c r="AA42" t="s">
        <v>37</v>
      </c>
      <c r="AB42" t="s">
        <v>37</v>
      </c>
      <c r="AC42" t="s">
        <v>37</v>
      </c>
      <c r="AD42" t="s">
        <v>39</v>
      </c>
      <c r="AE42" t="s">
        <v>39</v>
      </c>
    </row>
    <row r="43" spans="1:31" x14ac:dyDescent="0.25">
      <c r="A43" t="s">
        <v>109</v>
      </c>
      <c r="B43" t="s">
        <v>103</v>
      </c>
      <c r="C43" s="2">
        <v>4.7699999809265137</v>
      </c>
      <c r="D43">
        <v>0</v>
      </c>
      <c r="E43" t="s">
        <v>61</v>
      </c>
      <c r="G43" t="s">
        <v>104</v>
      </c>
      <c r="H43" t="s">
        <v>36</v>
      </c>
      <c r="I43">
        <v>1</v>
      </c>
      <c r="J43">
        <v>0</v>
      </c>
      <c r="K43">
        <v>0</v>
      </c>
      <c r="L43" s="2">
        <v>4.7699999809265137</v>
      </c>
      <c r="M43" t="s">
        <v>37</v>
      </c>
      <c r="N43" s="2">
        <v>4.7699999809265137</v>
      </c>
      <c r="O43" t="s">
        <v>37</v>
      </c>
      <c r="P43" t="s">
        <v>44</v>
      </c>
      <c r="Q43">
        <v>40</v>
      </c>
      <c r="R43">
        <v>2025</v>
      </c>
      <c r="S43" s="2">
        <v>0</v>
      </c>
      <c r="T43" t="s">
        <v>39</v>
      </c>
      <c r="U43" t="s">
        <v>39</v>
      </c>
      <c r="V43" t="s">
        <v>39</v>
      </c>
      <c r="W43" t="s">
        <v>37</v>
      </c>
      <c r="X43" t="s">
        <v>37</v>
      </c>
      <c r="Y43" t="s">
        <v>37</v>
      </c>
      <c r="Z43" t="s">
        <v>37</v>
      </c>
      <c r="AA43" t="s">
        <v>37</v>
      </c>
      <c r="AB43" t="s">
        <v>37</v>
      </c>
      <c r="AC43" t="s">
        <v>37</v>
      </c>
      <c r="AD43" t="s">
        <v>39</v>
      </c>
      <c r="AE43" t="s">
        <v>39</v>
      </c>
    </row>
    <row r="44" spans="1:31" x14ac:dyDescent="0.25">
      <c r="A44" t="s">
        <v>110</v>
      </c>
      <c r="B44" t="s">
        <v>111</v>
      </c>
      <c r="C44" s="2">
        <v>46.790000915527337</v>
      </c>
      <c r="D44">
        <v>0</v>
      </c>
      <c r="E44" t="s">
        <v>57</v>
      </c>
      <c r="G44" t="s">
        <v>104</v>
      </c>
      <c r="H44" t="s">
        <v>36</v>
      </c>
      <c r="I44">
        <v>1</v>
      </c>
      <c r="J44">
        <v>2.5</v>
      </c>
      <c r="K44">
        <v>0</v>
      </c>
      <c r="L44" s="2">
        <v>46.790000915527337</v>
      </c>
      <c r="M44" t="s">
        <v>37</v>
      </c>
      <c r="N44" s="2">
        <v>46.790000915527337</v>
      </c>
      <c r="O44" t="s">
        <v>37</v>
      </c>
      <c r="P44" t="s">
        <v>44</v>
      </c>
      <c r="Q44">
        <v>40</v>
      </c>
      <c r="R44">
        <v>2025</v>
      </c>
      <c r="S44" s="2">
        <v>0</v>
      </c>
      <c r="T44" t="s">
        <v>39</v>
      </c>
      <c r="U44" t="s">
        <v>39</v>
      </c>
      <c r="V44" t="s">
        <v>39</v>
      </c>
      <c r="W44" t="s">
        <v>37</v>
      </c>
      <c r="X44" t="s">
        <v>37</v>
      </c>
      <c r="Y44" t="s">
        <v>37</v>
      </c>
      <c r="Z44" t="s">
        <v>37</v>
      </c>
      <c r="AA44" t="s">
        <v>37</v>
      </c>
      <c r="AB44" t="s">
        <v>37</v>
      </c>
      <c r="AC44" t="s">
        <v>37</v>
      </c>
      <c r="AD44" t="s">
        <v>39</v>
      </c>
      <c r="AE44" t="s">
        <v>39</v>
      </c>
    </row>
    <row r="45" spans="1:31" x14ac:dyDescent="0.25">
      <c r="A45" t="s">
        <v>112</v>
      </c>
      <c r="B45" t="s">
        <v>111</v>
      </c>
      <c r="C45" s="2">
        <v>7.0000000298023224E-2</v>
      </c>
      <c r="D45">
        <v>0</v>
      </c>
      <c r="E45" t="s">
        <v>61</v>
      </c>
      <c r="G45" t="s">
        <v>104</v>
      </c>
      <c r="H45" t="s">
        <v>36</v>
      </c>
      <c r="I45">
        <v>1</v>
      </c>
      <c r="J45">
        <v>0</v>
      </c>
      <c r="K45">
        <v>0</v>
      </c>
      <c r="L45" s="2">
        <v>7.0000000298023224E-2</v>
      </c>
      <c r="M45" t="s">
        <v>37</v>
      </c>
      <c r="N45" s="2">
        <v>7.0000000298023224E-2</v>
      </c>
      <c r="O45" t="s">
        <v>37</v>
      </c>
      <c r="P45" t="s">
        <v>44</v>
      </c>
      <c r="Q45">
        <v>40</v>
      </c>
      <c r="R45">
        <v>2025</v>
      </c>
      <c r="S45" s="2">
        <v>0</v>
      </c>
      <c r="T45" t="s">
        <v>39</v>
      </c>
      <c r="U45" t="s">
        <v>39</v>
      </c>
      <c r="V45" t="s">
        <v>39</v>
      </c>
      <c r="W45" t="s">
        <v>37</v>
      </c>
      <c r="X45" t="s">
        <v>37</v>
      </c>
      <c r="Y45" t="s">
        <v>37</v>
      </c>
      <c r="Z45" t="s">
        <v>37</v>
      </c>
      <c r="AA45" t="s">
        <v>37</v>
      </c>
      <c r="AB45" t="s">
        <v>37</v>
      </c>
      <c r="AC45" t="s">
        <v>37</v>
      </c>
      <c r="AD45" t="s">
        <v>39</v>
      </c>
      <c r="AE45" t="s">
        <v>39</v>
      </c>
    </row>
    <row r="46" spans="1:31" x14ac:dyDescent="0.25">
      <c r="A46" t="s">
        <v>113</v>
      </c>
      <c r="B46" t="s">
        <v>111</v>
      </c>
      <c r="C46" s="2">
        <v>9.6999998092651367</v>
      </c>
      <c r="D46">
        <v>0</v>
      </c>
      <c r="E46" t="s">
        <v>61</v>
      </c>
      <c r="G46" t="s">
        <v>104</v>
      </c>
      <c r="H46" t="s">
        <v>36</v>
      </c>
      <c r="I46">
        <v>1</v>
      </c>
      <c r="J46">
        <v>0</v>
      </c>
      <c r="K46">
        <v>0</v>
      </c>
      <c r="L46" s="2">
        <v>9.6999998092651367</v>
      </c>
      <c r="M46" t="s">
        <v>37</v>
      </c>
      <c r="N46" s="2">
        <v>9.6999998092651367</v>
      </c>
      <c r="O46" t="s">
        <v>37</v>
      </c>
      <c r="P46" t="s">
        <v>44</v>
      </c>
      <c r="Q46">
        <v>40</v>
      </c>
      <c r="R46">
        <v>2025</v>
      </c>
      <c r="S46" s="2">
        <v>0</v>
      </c>
      <c r="T46" t="s">
        <v>39</v>
      </c>
      <c r="U46" t="s">
        <v>39</v>
      </c>
      <c r="V46" t="s">
        <v>39</v>
      </c>
      <c r="W46" t="s">
        <v>37</v>
      </c>
      <c r="X46" t="s">
        <v>37</v>
      </c>
      <c r="Y46" t="s">
        <v>37</v>
      </c>
      <c r="Z46" t="s">
        <v>37</v>
      </c>
      <c r="AA46" t="s">
        <v>37</v>
      </c>
      <c r="AB46" t="s">
        <v>37</v>
      </c>
      <c r="AC46" t="s">
        <v>37</v>
      </c>
      <c r="AD46" t="s">
        <v>39</v>
      </c>
      <c r="AE46" t="s">
        <v>39</v>
      </c>
    </row>
    <row r="47" spans="1:31" x14ac:dyDescent="0.25">
      <c r="A47" t="s">
        <v>114</v>
      </c>
      <c r="B47" t="s">
        <v>115</v>
      </c>
      <c r="C47" s="2">
        <v>85.610000610351563</v>
      </c>
      <c r="D47">
        <v>0</v>
      </c>
      <c r="E47" t="s">
        <v>57</v>
      </c>
      <c r="G47" t="s">
        <v>104</v>
      </c>
      <c r="H47" t="s">
        <v>36</v>
      </c>
      <c r="I47">
        <v>1</v>
      </c>
      <c r="J47">
        <v>2.5</v>
      </c>
      <c r="K47">
        <v>0</v>
      </c>
      <c r="L47" s="2">
        <v>85.610000610351563</v>
      </c>
      <c r="M47" t="s">
        <v>37</v>
      </c>
      <c r="N47" s="2">
        <v>85.610000610351563</v>
      </c>
      <c r="O47" t="s">
        <v>37</v>
      </c>
      <c r="P47" t="s">
        <v>44</v>
      </c>
      <c r="Q47">
        <v>40</v>
      </c>
      <c r="R47">
        <v>2025</v>
      </c>
      <c r="S47" s="2">
        <v>0</v>
      </c>
      <c r="T47" t="s">
        <v>39</v>
      </c>
      <c r="U47" t="s">
        <v>39</v>
      </c>
      <c r="V47" t="s">
        <v>39</v>
      </c>
      <c r="W47" t="s">
        <v>37</v>
      </c>
      <c r="X47" t="s">
        <v>37</v>
      </c>
      <c r="Y47" t="s">
        <v>37</v>
      </c>
      <c r="Z47" t="s">
        <v>37</v>
      </c>
      <c r="AA47" t="s">
        <v>37</v>
      </c>
      <c r="AB47" t="s">
        <v>37</v>
      </c>
      <c r="AC47" t="s">
        <v>37</v>
      </c>
      <c r="AD47" t="s">
        <v>39</v>
      </c>
      <c r="AE47" t="s">
        <v>39</v>
      </c>
    </row>
    <row r="48" spans="1:31" x14ac:dyDescent="0.25">
      <c r="A48" t="s">
        <v>116</v>
      </c>
      <c r="B48" t="s">
        <v>115</v>
      </c>
      <c r="C48" s="2">
        <v>0.37999999523162842</v>
      </c>
      <c r="D48">
        <v>0</v>
      </c>
      <c r="E48" t="s">
        <v>61</v>
      </c>
      <c r="G48" t="s">
        <v>104</v>
      </c>
      <c r="H48" t="s">
        <v>36</v>
      </c>
      <c r="I48">
        <v>1</v>
      </c>
      <c r="J48">
        <v>0</v>
      </c>
      <c r="K48">
        <v>0</v>
      </c>
      <c r="L48" s="2">
        <v>0.37999999523162842</v>
      </c>
      <c r="M48" t="s">
        <v>37</v>
      </c>
      <c r="N48" s="2">
        <v>0.37999999523162842</v>
      </c>
      <c r="O48" t="s">
        <v>37</v>
      </c>
      <c r="P48" t="s">
        <v>44</v>
      </c>
      <c r="Q48">
        <v>40</v>
      </c>
      <c r="R48">
        <v>2025</v>
      </c>
      <c r="S48" s="2">
        <v>0</v>
      </c>
      <c r="T48" t="s">
        <v>39</v>
      </c>
      <c r="U48" t="s">
        <v>39</v>
      </c>
      <c r="V48" t="s">
        <v>39</v>
      </c>
      <c r="W48" t="s">
        <v>37</v>
      </c>
      <c r="X48" t="s">
        <v>37</v>
      </c>
      <c r="Y48" t="s">
        <v>37</v>
      </c>
      <c r="Z48" t="s">
        <v>37</v>
      </c>
      <c r="AA48" t="s">
        <v>37</v>
      </c>
      <c r="AB48" t="s">
        <v>37</v>
      </c>
      <c r="AC48" t="s">
        <v>37</v>
      </c>
      <c r="AD48" t="s">
        <v>39</v>
      </c>
      <c r="AE48" t="s">
        <v>39</v>
      </c>
    </row>
    <row r="49" spans="1:31" x14ac:dyDescent="0.25">
      <c r="A49" t="s">
        <v>117</v>
      </c>
      <c r="B49" t="s">
        <v>115</v>
      </c>
      <c r="C49" s="2">
        <v>17.739999771118161</v>
      </c>
      <c r="D49">
        <v>0</v>
      </c>
      <c r="E49" t="s">
        <v>61</v>
      </c>
      <c r="G49" t="s">
        <v>104</v>
      </c>
      <c r="H49" t="s">
        <v>36</v>
      </c>
      <c r="I49">
        <v>1</v>
      </c>
      <c r="J49">
        <v>0</v>
      </c>
      <c r="K49">
        <v>0</v>
      </c>
      <c r="L49" s="2">
        <v>17.739999771118161</v>
      </c>
      <c r="M49" t="s">
        <v>37</v>
      </c>
      <c r="N49" s="2">
        <v>17.739999771118161</v>
      </c>
      <c r="O49" t="s">
        <v>37</v>
      </c>
      <c r="P49" t="s">
        <v>44</v>
      </c>
      <c r="Q49">
        <v>40</v>
      </c>
      <c r="R49">
        <v>2025</v>
      </c>
      <c r="S49" s="2">
        <v>0</v>
      </c>
      <c r="T49" t="s">
        <v>39</v>
      </c>
      <c r="U49" t="s">
        <v>39</v>
      </c>
      <c r="V49" t="s">
        <v>39</v>
      </c>
      <c r="W49" t="s">
        <v>37</v>
      </c>
      <c r="X49" t="s">
        <v>37</v>
      </c>
      <c r="Y49" t="s">
        <v>37</v>
      </c>
      <c r="Z49" t="s">
        <v>37</v>
      </c>
      <c r="AA49" t="s">
        <v>37</v>
      </c>
      <c r="AB49" t="s">
        <v>37</v>
      </c>
      <c r="AC49" t="s">
        <v>37</v>
      </c>
      <c r="AD49" t="s">
        <v>39</v>
      </c>
      <c r="AE49" t="s">
        <v>39</v>
      </c>
    </row>
    <row r="50" spans="1:31" hidden="1" x14ac:dyDescent="0.25">
      <c r="A50" t="s">
        <v>118</v>
      </c>
      <c r="B50" t="s">
        <v>119</v>
      </c>
      <c r="C50" s="2">
        <v>53</v>
      </c>
      <c r="D50">
        <v>0</v>
      </c>
      <c r="E50" t="s">
        <v>120</v>
      </c>
      <c r="F50" t="s">
        <v>121</v>
      </c>
      <c r="G50" t="s">
        <v>35</v>
      </c>
      <c r="H50" t="s">
        <v>36</v>
      </c>
      <c r="I50">
        <v>1</v>
      </c>
      <c r="J50">
        <v>0</v>
      </c>
      <c r="K50">
        <v>0</v>
      </c>
      <c r="L50" s="2">
        <v>53</v>
      </c>
      <c r="M50" t="s">
        <v>37</v>
      </c>
      <c r="N50" s="2">
        <v>53</v>
      </c>
      <c r="O50" t="s">
        <v>37</v>
      </c>
      <c r="P50" t="s">
        <v>44</v>
      </c>
      <c r="Q50">
        <v>40</v>
      </c>
      <c r="R50">
        <v>2025</v>
      </c>
      <c r="S50" s="2">
        <v>0</v>
      </c>
      <c r="T50" t="s">
        <v>39</v>
      </c>
      <c r="U50" t="s">
        <v>39</v>
      </c>
      <c r="V50" t="s">
        <v>39</v>
      </c>
      <c r="W50" t="s">
        <v>37</v>
      </c>
      <c r="X50" t="s">
        <v>37</v>
      </c>
      <c r="Y50" t="s">
        <v>37</v>
      </c>
      <c r="Z50" t="s">
        <v>37</v>
      </c>
      <c r="AA50" t="s">
        <v>37</v>
      </c>
      <c r="AB50" t="s">
        <v>37</v>
      </c>
      <c r="AC50" t="s">
        <v>37</v>
      </c>
      <c r="AD50" t="s">
        <v>39</v>
      </c>
      <c r="AE50" t="s">
        <v>39</v>
      </c>
    </row>
    <row r="51" spans="1:31" hidden="1" x14ac:dyDescent="0.25">
      <c r="A51" t="s">
        <v>122</v>
      </c>
      <c r="B51" t="s">
        <v>119</v>
      </c>
      <c r="C51" s="2">
        <v>114</v>
      </c>
      <c r="D51">
        <v>0</v>
      </c>
      <c r="E51" t="s">
        <v>120</v>
      </c>
      <c r="F51" t="s">
        <v>121</v>
      </c>
      <c r="G51" t="s">
        <v>35</v>
      </c>
      <c r="H51" t="s">
        <v>36</v>
      </c>
      <c r="I51">
        <v>1</v>
      </c>
      <c r="J51">
        <v>0</v>
      </c>
      <c r="K51">
        <v>0</v>
      </c>
      <c r="L51" s="2">
        <v>114</v>
      </c>
      <c r="M51" t="s">
        <v>37</v>
      </c>
      <c r="N51" s="2">
        <v>114</v>
      </c>
      <c r="O51" t="s">
        <v>37</v>
      </c>
      <c r="P51" t="s">
        <v>44</v>
      </c>
      <c r="Q51">
        <v>40</v>
      </c>
      <c r="R51">
        <v>2025</v>
      </c>
      <c r="S51" s="2">
        <v>0</v>
      </c>
      <c r="T51" t="s">
        <v>39</v>
      </c>
      <c r="U51" t="s">
        <v>39</v>
      </c>
      <c r="V51" t="s">
        <v>39</v>
      </c>
      <c r="W51" t="s">
        <v>37</v>
      </c>
      <c r="X51" t="s">
        <v>37</v>
      </c>
      <c r="Y51" t="s">
        <v>37</v>
      </c>
      <c r="Z51" t="s">
        <v>37</v>
      </c>
      <c r="AA51" t="s">
        <v>37</v>
      </c>
      <c r="AB51" t="s">
        <v>37</v>
      </c>
      <c r="AC51" t="s">
        <v>37</v>
      </c>
      <c r="AD51" t="s">
        <v>39</v>
      </c>
      <c r="AE51" t="s">
        <v>39</v>
      </c>
    </row>
    <row r="52" spans="1:31" hidden="1" x14ac:dyDescent="0.25">
      <c r="A52" t="s">
        <v>123</v>
      </c>
      <c r="B52" t="s">
        <v>119</v>
      </c>
      <c r="C52" s="2">
        <v>114</v>
      </c>
      <c r="D52">
        <v>0</v>
      </c>
      <c r="E52" t="s">
        <v>120</v>
      </c>
      <c r="F52" t="s">
        <v>121</v>
      </c>
      <c r="G52" t="s">
        <v>35</v>
      </c>
      <c r="H52" t="s">
        <v>36</v>
      </c>
      <c r="I52">
        <v>1</v>
      </c>
      <c r="J52">
        <v>0</v>
      </c>
      <c r="K52">
        <v>0</v>
      </c>
      <c r="L52" s="2">
        <v>114</v>
      </c>
      <c r="M52" t="s">
        <v>37</v>
      </c>
      <c r="N52" s="2">
        <v>114</v>
      </c>
      <c r="O52" t="s">
        <v>37</v>
      </c>
      <c r="P52" t="s">
        <v>44</v>
      </c>
      <c r="Q52">
        <v>40</v>
      </c>
      <c r="R52">
        <v>2025</v>
      </c>
      <c r="S52" s="2">
        <v>0</v>
      </c>
      <c r="T52" t="s">
        <v>39</v>
      </c>
      <c r="U52" t="s">
        <v>39</v>
      </c>
      <c r="V52" t="s">
        <v>39</v>
      </c>
      <c r="W52" t="s">
        <v>37</v>
      </c>
      <c r="X52" t="s">
        <v>37</v>
      </c>
      <c r="Y52" t="s">
        <v>37</v>
      </c>
      <c r="Z52" t="s">
        <v>37</v>
      </c>
      <c r="AA52" t="s">
        <v>37</v>
      </c>
      <c r="AB52" t="s">
        <v>37</v>
      </c>
      <c r="AC52" t="s">
        <v>37</v>
      </c>
      <c r="AD52" t="s">
        <v>39</v>
      </c>
      <c r="AE52" t="s">
        <v>39</v>
      </c>
    </row>
    <row r="53" spans="1:31" hidden="1" x14ac:dyDescent="0.25">
      <c r="A53" t="s">
        <v>124</v>
      </c>
      <c r="B53" t="s">
        <v>119</v>
      </c>
      <c r="C53" s="2">
        <v>50</v>
      </c>
      <c r="D53">
        <v>0</v>
      </c>
      <c r="E53" t="s">
        <v>120</v>
      </c>
      <c r="F53" t="s">
        <v>121</v>
      </c>
      <c r="G53" t="s">
        <v>35</v>
      </c>
      <c r="H53" t="s">
        <v>36</v>
      </c>
      <c r="I53">
        <v>1</v>
      </c>
      <c r="J53">
        <v>0</v>
      </c>
      <c r="K53">
        <v>0</v>
      </c>
      <c r="L53" s="2">
        <v>50</v>
      </c>
      <c r="M53" t="s">
        <v>37</v>
      </c>
      <c r="N53" s="2">
        <v>50</v>
      </c>
      <c r="O53" t="s">
        <v>37</v>
      </c>
      <c r="P53" t="s">
        <v>44</v>
      </c>
      <c r="Q53">
        <v>40</v>
      </c>
      <c r="R53">
        <v>2025</v>
      </c>
      <c r="S53" s="2">
        <v>0</v>
      </c>
      <c r="T53" t="s">
        <v>39</v>
      </c>
      <c r="U53" t="s">
        <v>39</v>
      </c>
      <c r="V53" t="s">
        <v>39</v>
      </c>
      <c r="W53" t="s">
        <v>37</v>
      </c>
      <c r="X53" t="s">
        <v>37</v>
      </c>
      <c r="Y53" t="s">
        <v>37</v>
      </c>
      <c r="Z53" t="s">
        <v>37</v>
      </c>
      <c r="AA53" t="s">
        <v>37</v>
      </c>
      <c r="AB53" t="s">
        <v>37</v>
      </c>
      <c r="AC53" t="s">
        <v>37</v>
      </c>
      <c r="AD53" t="s">
        <v>39</v>
      </c>
      <c r="AE53" t="s">
        <v>39</v>
      </c>
    </row>
    <row r="54" spans="1:31" hidden="1" x14ac:dyDescent="0.25">
      <c r="A54" t="s">
        <v>125</v>
      </c>
      <c r="B54" t="s">
        <v>119</v>
      </c>
      <c r="C54" s="2">
        <v>29.5</v>
      </c>
      <c r="D54">
        <v>0</v>
      </c>
      <c r="E54" t="s">
        <v>57</v>
      </c>
      <c r="F54" t="s">
        <v>121</v>
      </c>
      <c r="G54" t="s">
        <v>35</v>
      </c>
      <c r="H54" t="s">
        <v>36</v>
      </c>
      <c r="I54">
        <v>1</v>
      </c>
      <c r="J54">
        <v>2.5</v>
      </c>
      <c r="K54">
        <v>0</v>
      </c>
      <c r="L54" s="2">
        <v>29.5</v>
      </c>
      <c r="M54" t="s">
        <v>37</v>
      </c>
      <c r="N54" s="2">
        <v>29.5</v>
      </c>
      <c r="O54" t="s">
        <v>37</v>
      </c>
      <c r="P54" t="s">
        <v>44</v>
      </c>
      <c r="Q54">
        <v>40</v>
      </c>
      <c r="R54">
        <v>2025</v>
      </c>
      <c r="S54" s="2">
        <v>0</v>
      </c>
      <c r="T54" t="s">
        <v>39</v>
      </c>
      <c r="U54" t="s">
        <v>39</v>
      </c>
      <c r="V54" t="s">
        <v>39</v>
      </c>
      <c r="W54" t="s">
        <v>37</v>
      </c>
      <c r="X54" t="s">
        <v>37</v>
      </c>
      <c r="Y54" t="s">
        <v>37</v>
      </c>
      <c r="Z54" t="s">
        <v>37</v>
      </c>
      <c r="AA54" t="s">
        <v>37</v>
      </c>
      <c r="AB54" t="s">
        <v>37</v>
      </c>
      <c r="AC54" t="s">
        <v>37</v>
      </c>
      <c r="AD54" t="s">
        <v>39</v>
      </c>
      <c r="AE54" t="s">
        <v>39</v>
      </c>
    </row>
    <row r="55" spans="1:31" hidden="1" x14ac:dyDescent="0.25">
      <c r="A55" t="s">
        <v>126</v>
      </c>
      <c r="B55" t="s">
        <v>119</v>
      </c>
      <c r="C55" s="2">
        <v>9.9999997764825821E-3</v>
      </c>
      <c r="D55">
        <v>0</v>
      </c>
      <c r="E55" t="s">
        <v>49</v>
      </c>
      <c r="F55" t="s">
        <v>121</v>
      </c>
      <c r="G55" t="s">
        <v>35</v>
      </c>
      <c r="H55" t="s">
        <v>36</v>
      </c>
      <c r="I55">
        <v>1</v>
      </c>
      <c r="J55">
        <v>0</v>
      </c>
      <c r="K55">
        <v>0</v>
      </c>
      <c r="L55" s="2">
        <v>9.9999997764825821E-3</v>
      </c>
      <c r="M55" t="s">
        <v>37</v>
      </c>
      <c r="N55" s="2">
        <v>9.9999997764825821E-3</v>
      </c>
      <c r="O55" t="s">
        <v>37</v>
      </c>
      <c r="P55" t="s">
        <v>44</v>
      </c>
      <c r="Q55">
        <v>40</v>
      </c>
      <c r="R55">
        <v>2025</v>
      </c>
      <c r="S55" s="2">
        <v>0</v>
      </c>
      <c r="T55" t="s">
        <v>39</v>
      </c>
      <c r="U55" t="s">
        <v>39</v>
      </c>
      <c r="V55" t="s">
        <v>39</v>
      </c>
      <c r="W55" t="s">
        <v>37</v>
      </c>
      <c r="X55" t="s">
        <v>37</v>
      </c>
      <c r="Y55" t="s">
        <v>37</v>
      </c>
      <c r="Z55" t="s">
        <v>37</v>
      </c>
      <c r="AA55" t="s">
        <v>37</v>
      </c>
      <c r="AB55" t="s">
        <v>37</v>
      </c>
      <c r="AC55" t="s">
        <v>37</v>
      </c>
      <c r="AD55" t="s">
        <v>39</v>
      </c>
      <c r="AE55" t="s">
        <v>39</v>
      </c>
    </row>
    <row r="56" spans="1:31" hidden="1" x14ac:dyDescent="0.25">
      <c r="A56" t="s">
        <v>127</v>
      </c>
      <c r="B56" t="s">
        <v>119</v>
      </c>
      <c r="C56" s="2">
        <v>9.0000003576278687E-2</v>
      </c>
      <c r="D56">
        <v>0</v>
      </c>
      <c r="E56" t="s">
        <v>61</v>
      </c>
      <c r="F56" t="s">
        <v>121</v>
      </c>
      <c r="G56" t="s">
        <v>35</v>
      </c>
      <c r="H56" t="s">
        <v>36</v>
      </c>
      <c r="I56">
        <v>1</v>
      </c>
      <c r="J56">
        <v>0</v>
      </c>
      <c r="K56">
        <v>0</v>
      </c>
      <c r="L56" s="2">
        <v>9.0000003576278687E-2</v>
      </c>
      <c r="M56" t="s">
        <v>37</v>
      </c>
      <c r="N56" s="2">
        <v>9.0000003576278687E-2</v>
      </c>
      <c r="O56" t="s">
        <v>37</v>
      </c>
      <c r="P56" t="s">
        <v>44</v>
      </c>
      <c r="Q56">
        <v>40</v>
      </c>
      <c r="R56">
        <v>2025</v>
      </c>
      <c r="S56" s="2">
        <v>0</v>
      </c>
      <c r="T56" t="s">
        <v>39</v>
      </c>
      <c r="U56" t="s">
        <v>39</v>
      </c>
      <c r="V56" t="s">
        <v>39</v>
      </c>
      <c r="W56" t="s">
        <v>37</v>
      </c>
      <c r="X56" t="s">
        <v>37</v>
      </c>
      <c r="Y56" t="s">
        <v>37</v>
      </c>
      <c r="Z56" t="s">
        <v>37</v>
      </c>
      <c r="AA56" t="s">
        <v>37</v>
      </c>
      <c r="AB56" t="s">
        <v>37</v>
      </c>
      <c r="AC56" t="s">
        <v>37</v>
      </c>
      <c r="AD56" t="s">
        <v>39</v>
      </c>
      <c r="AE56" t="s">
        <v>39</v>
      </c>
    </row>
    <row r="57" spans="1:31" hidden="1" x14ac:dyDescent="0.25">
      <c r="A57" t="s">
        <v>128</v>
      </c>
      <c r="B57" t="s">
        <v>119</v>
      </c>
      <c r="C57" s="2">
        <v>6.1100001335144043</v>
      </c>
      <c r="D57">
        <v>0</v>
      </c>
      <c r="E57" t="s">
        <v>61</v>
      </c>
      <c r="F57" t="s">
        <v>121</v>
      </c>
      <c r="G57" t="s">
        <v>35</v>
      </c>
      <c r="H57" t="s">
        <v>36</v>
      </c>
      <c r="I57">
        <v>1</v>
      </c>
      <c r="J57">
        <v>0</v>
      </c>
      <c r="K57">
        <v>0</v>
      </c>
      <c r="L57" s="2">
        <v>6.1100001335144043</v>
      </c>
      <c r="M57" t="s">
        <v>37</v>
      </c>
      <c r="N57" s="2">
        <v>6.1100001335144043</v>
      </c>
      <c r="O57" t="s">
        <v>37</v>
      </c>
      <c r="P57" t="s">
        <v>44</v>
      </c>
      <c r="Q57">
        <v>40</v>
      </c>
      <c r="R57">
        <v>2025</v>
      </c>
      <c r="S57" s="2">
        <v>0</v>
      </c>
      <c r="T57" t="s">
        <v>39</v>
      </c>
      <c r="U57" t="s">
        <v>39</v>
      </c>
      <c r="V57" t="s">
        <v>39</v>
      </c>
      <c r="W57" t="s">
        <v>37</v>
      </c>
      <c r="X57" t="s">
        <v>37</v>
      </c>
      <c r="Y57" t="s">
        <v>37</v>
      </c>
      <c r="Z57" t="s">
        <v>37</v>
      </c>
      <c r="AA57" t="s">
        <v>37</v>
      </c>
      <c r="AB57" t="s">
        <v>37</v>
      </c>
      <c r="AC57" t="s">
        <v>37</v>
      </c>
      <c r="AD57" t="s">
        <v>39</v>
      </c>
      <c r="AE57" t="s">
        <v>39</v>
      </c>
    </row>
    <row r="58" spans="1:31" hidden="1" x14ac:dyDescent="0.25">
      <c r="A58" t="s">
        <v>129</v>
      </c>
      <c r="B58" t="s">
        <v>32</v>
      </c>
      <c r="C58" s="2">
        <v>1100</v>
      </c>
      <c r="D58">
        <v>0</v>
      </c>
      <c r="E58" t="s">
        <v>33</v>
      </c>
      <c r="F58" t="s">
        <v>35</v>
      </c>
      <c r="G58" t="s">
        <v>35</v>
      </c>
      <c r="H58" t="s">
        <v>85</v>
      </c>
      <c r="I58">
        <v>1</v>
      </c>
      <c r="J58">
        <v>0</v>
      </c>
      <c r="K58">
        <f t="shared" ref="K58:K60" si="0">48*60</f>
        <v>2880</v>
      </c>
      <c r="L58" s="2">
        <f t="shared" ref="L58:L60" si="1">0.05*C58</f>
        <v>55</v>
      </c>
      <c r="M58" t="s">
        <v>37</v>
      </c>
      <c r="N58" s="2">
        <f t="shared" ref="N58:N60" si="2">0.05*C58</f>
        <v>55</v>
      </c>
      <c r="O58" t="s">
        <v>37</v>
      </c>
      <c r="P58" t="s">
        <v>38</v>
      </c>
      <c r="Q58">
        <v>60</v>
      </c>
      <c r="R58">
        <v>2040</v>
      </c>
      <c r="S58" s="2">
        <v>0</v>
      </c>
      <c r="T58" t="s">
        <v>39</v>
      </c>
      <c r="U58" t="s">
        <v>39</v>
      </c>
      <c r="V58" t="s">
        <v>39</v>
      </c>
      <c r="W58" t="s">
        <v>37</v>
      </c>
      <c r="X58" t="s">
        <v>37</v>
      </c>
      <c r="Y58" t="s">
        <v>37</v>
      </c>
      <c r="Z58" t="s">
        <v>37</v>
      </c>
      <c r="AA58" t="s">
        <v>37</v>
      </c>
      <c r="AB58" t="s">
        <v>37</v>
      </c>
      <c r="AC58" t="s">
        <v>37</v>
      </c>
      <c r="AD58" t="s">
        <v>39</v>
      </c>
      <c r="AE58" t="s">
        <v>39</v>
      </c>
    </row>
    <row r="59" spans="1:31" hidden="1" x14ac:dyDescent="0.25">
      <c r="A59" t="s">
        <v>130</v>
      </c>
      <c r="B59" t="s">
        <v>32</v>
      </c>
      <c r="C59" s="2">
        <v>1200</v>
      </c>
      <c r="D59">
        <v>0</v>
      </c>
      <c r="E59" t="s">
        <v>33</v>
      </c>
      <c r="F59" t="s">
        <v>35</v>
      </c>
      <c r="G59" t="s">
        <v>35</v>
      </c>
      <c r="H59" t="s">
        <v>85</v>
      </c>
      <c r="I59">
        <v>1</v>
      </c>
      <c r="J59">
        <v>0</v>
      </c>
      <c r="K59">
        <f t="shared" si="0"/>
        <v>2880</v>
      </c>
      <c r="L59" s="2">
        <f t="shared" si="1"/>
        <v>60</v>
      </c>
      <c r="M59" t="s">
        <v>37</v>
      </c>
      <c r="N59" s="2">
        <f t="shared" si="2"/>
        <v>60</v>
      </c>
      <c r="O59" t="s">
        <v>37</v>
      </c>
      <c r="P59" t="s">
        <v>38</v>
      </c>
      <c r="Q59">
        <v>60</v>
      </c>
      <c r="R59">
        <v>2040</v>
      </c>
      <c r="S59" s="2">
        <v>0</v>
      </c>
      <c r="T59" t="s">
        <v>39</v>
      </c>
      <c r="U59" t="s">
        <v>39</v>
      </c>
      <c r="V59" t="s">
        <v>39</v>
      </c>
      <c r="W59" t="s">
        <v>37</v>
      </c>
      <c r="X59" t="s">
        <v>37</v>
      </c>
      <c r="Y59" t="s">
        <v>37</v>
      </c>
      <c r="Z59" t="s">
        <v>37</v>
      </c>
      <c r="AA59" t="s">
        <v>37</v>
      </c>
      <c r="AB59" t="s">
        <v>37</v>
      </c>
      <c r="AC59" t="s">
        <v>37</v>
      </c>
      <c r="AD59" t="s">
        <v>39</v>
      </c>
      <c r="AE59" t="s">
        <v>39</v>
      </c>
    </row>
    <row r="60" spans="1:31" hidden="1" x14ac:dyDescent="0.25">
      <c r="A60" t="s">
        <v>131</v>
      </c>
      <c r="B60" t="s">
        <v>32</v>
      </c>
      <c r="C60" s="2">
        <v>1650</v>
      </c>
      <c r="D60">
        <v>0</v>
      </c>
      <c r="E60" t="s">
        <v>33</v>
      </c>
      <c r="F60" t="s">
        <v>35</v>
      </c>
      <c r="G60" t="s">
        <v>35</v>
      </c>
      <c r="H60" t="s">
        <v>85</v>
      </c>
      <c r="I60">
        <v>1</v>
      </c>
      <c r="J60">
        <v>0</v>
      </c>
      <c r="K60">
        <f t="shared" si="0"/>
        <v>2880</v>
      </c>
      <c r="L60" s="2">
        <f t="shared" si="1"/>
        <v>82.5</v>
      </c>
      <c r="M60" t="s">
        <v>37</v>
      </c>
      <c r="N60" s="2">
        <f t="shared" si="2"/>
        <v>82.5</v>
      </c>
      <c r="O60" t="s">
        <v>37</v>
      </c>
      <c r="P60" t="s">
        <v>38</v>
      </c>
      <c r="Q60">
        <v>60</v>
      </c>
      <c r="R60">
        <v>2040</v>
      </c>
      <c r="S60" s="2">
        <v>0</v>
      </c>
      <c r="T60" t="s">
        <v>39</v>
      </c>
      <c r="U60" t="s">
        <v>39</v>
      </c>
      <c r="V60" t="s">
        <v>39</v>
      </c>
      <c r="W60" t="s">
        <v>37</v>
      </c>
      <c r="X60" t="s">
        <v>37</v>
      </c>
      <c r="Y60" t="s">
        <v>37</v>
      </c>
      <c r="Z60" t="s">
        <v>37</v>
      </c>
      <c r="AA60" t="s">
        <v>37</v>
      </c>
      <c r="AB60" t="s">
        <v>37</v>
      </c>
      <c r="AC60" t="s">
        <v>37</v>
      </c>
      <c r="AD60" t="s">
        <v>39</v>
      </c>
      <c r="AE60" t="s">
        <v>39</v>
      </c>
    </row>
    <row r="61" spans="1:31" hidden="1" x14ac:dyDescent="0.25">
      <c r="A61" t="s">
        <v>132</v>
      </c>
      <c r="B61" t="s">
        <v>32</v>
      </c>
      <c r="C61" s="2">
        <v>100</v>
      </c>
      <c r="D61">
        <v>0</v>
      </c>
      <c r="E61" t="s">
        <v>33</v>
      </c>
      <c r="F61" t="s">
        <v>35</v>
      </c>
      <c r="G61" t="s">
        <v>35</v>
      </c>
      <c r="H61" t="s">
        <v>85</v>
      </c>
      <c r="I61">
        <v>1</v>
      </c>
      <c r="J61">
        <v>0</v>
      </c>
      <c r="K61">
        <f t="shared" ref="K61:K72" si="3">48*60</f>
        <v>2880</v>
      </c>
      <c r="L61" s="2">
        <f>0.05*C61</f>
        <v>5</v>
      </c>
      <c r="M61" t="s">
        <v>37</v>
      </c>
      <c r="N61" s="2">
        <f>0.05*C61</f>
        <v>5</v>
      </c>
      <c r="O61" t="s">
        <v>37</v>
      </c>
      <c r="P61" t="s">
        <v>38</v>
      </c>
      <c r="Q61">
        <v>60</v>
      </c>
      <c r="R61">
        <v>2040</v>
      </c>
      <c r="S61" s="2">
        <v>0</v>
      </c>
      <c r="T61" t="s">
        <v>39</v>
      </c>
      <c r="U61" t="s">
        <v>39</v>
      </c>
      <c r="V61" t="s">
        <v>39</v>
      </c>
      <c r="W61" t="s">
        <v>37</v>
      </c>
      <c r="X61" t="s">
        <v>37</v>
      </c>
      <c r="Y61" t="s">
        <v>37</v>
      </c>
      <c r="Z61" t="s">
        <v>37</v>
      </c>
      <c r="AA61" t="s">
        <v>37</v>
      </c>
      <c r="AB61" t="s">
        <v>37</v>
      </c>
      <c r="AC61" t="s">
        <v>37</v>
      </c>
      <c r="AD61" t="s">
        <v>39</v>
      </c>
      <c r="AE61" t="s">
        <v>39</v>
      </c>
    </row>
    <row r="62" spans="1:31" hidden="1" x14ac:dyDescent="0.25">
      <c r="A62" t="s">
        <v>133</v>
      </c>
      <c r="B62" t="s">
        <v>32</v>
      </c>
      <c r="C62" s="2">
        <v>300</v>
      </c>
      <c r="D62">
        <v>0</v>
      </c>
      <c r="E62" t="s">
        <v>33</v>
      </c>
      <c r="F62" t="s">
        <v>35</v>
      </c>
      <c r="G62" t="s">
        <v>35</v>
      </c>
      <c r="H62" t="s">
        <v>85</v>
      </c>
      <c r="I62">
        <v>1</v>
      </c>
      <c r="J62">
        <v>0</v>
      </c>
      <c r="K62">
        <f t="shared" si="3"/>
        <v>2880</v>
      </c>
      <c r="L62" s="2">
        <f t="shared" ref="L62:L72" si="4">0.05*C62</f>
        <v>15</v>
      </c>
      <c r="M62" t="s">
        <v>37</v>
      </c>
      <c r="N62" s="2">
        <f t="shared" ref="N62:N72" si="5">0.05*C62</f>
        <v>15</v>
      </c>
      <c r="O62" t="s">
        <v>37</v>
      </c>
      <c r="P62" t="s">
        <v>38</v>
      </c>
      <c r="Q62">
        <v>60</v>
      </c>
      <c r="R62">
        <v>2040</v>
      </c>
      <c r="S62" s="2">
        <v>0</v>
      </c>
      <c r="T62" t="s">
        <v>39</v>
      </c>
      <c r="U62" t="s">
        <v>39</v>
      </c>
      <c r="V62" t="s">
        <v>39</v>
      </c>
      <c r="W62" t="s">
        <v>37</v>
      </c>
      <c r="X62" t="s">
        <v>37</v>
      </c>
      <c r="Y62" t="s">
        <v>37</v>
      </c>
      <c r="Z62" t="s">
        <v>37</v>
      </c>
      <c r="AA62" t="s">
        <v>37</v>
      </c>
      <c r="AB62" t="s">
        <v>37</v>
      </c>
      <c r="AC62" t="s">
        <v>37</v>
      </c>
      <c r="AD62" t="s">
        <v>39</v>
      </c>
      <c r="AE62" t="s">
        <v>39</v>
      </c>
    </row>
    <row r="63" spans="1:31" hidden="1" x14ac:dyDescent="0.25">
      <c r="A63" t="s">
        <v>134</v>
      </c>
      <c r="B63" t="s">
        <v>32</v>
      </c>
      <c r="C63" s="2">
        <v>600</v>
      </c>
      <c r="D63">
        <v>0</v>
      </c>
      <c r="E63" t="s">
        <v>33</v>
      </c>
      <c r="F63" t="s">
        <v>35</v>
      </c>
      <c r="G63" t="s">
        <v>35</v>
      </c>
      <c r="H63" t="s">
        <v>85</v>
      </c>
      <c r="I63">
        <v>1</v>
      </c>
      <c r="J63">
        <v>0</v>
      </c>
      <c r="K63">
        <f t="shared" si="3"/>
        <v>2880</v>
      </c>
      <c r="L63" s="2">
        <f t="shared" si="4"/>
        <v>30</v>
      </c>
      <c r="M63" t="s">
        <v>37</v>
      </c>
      <c r="N63" s="2">
        <f t="shared" si="5"/>
        <v>30</v>
      </c>
      <c r="O63" t="s">
        <v>37</v>
      </c>
      <c r="P63" t="s">
        <v>38</v>
      </c>
      <c r="Q63">
        <v>60</v>
      </c>
      <c r="R63">
        <v>2040</v>
      </c>
      <c r="S63" s="2">
        <v>0</v>
      </c>
      <c r="T63" t="s">
        <v>39</v>
      </c>
      <c r="U63" t="s">
        <v>39</v>
      </c>
      <c r="V63" t="s">
        <v>39</v>
      </c>
      <c r="W63" t="s">
        <v>37</v>
      </c>
      <c r="X63" t="s">
        <v>37</v>
      </c>
      <c r="Y63" t="s">
        <v>37</v>
      </c>
      <c r="Z63" t="s">
        <v>37</v>
      </c>
      <c r="AA63" t="s">
        <v>37</v>
      </c>
      <c r="AB63" t="s">
        <v>37</v>
      </c>
      <c r="AC63" t="s">
        <v>37</v>
      </c>
      <c r="AD63" t="s">
        <v>39</v>
      </c>
      <c r="AE63" t="s">
        <v>39</v>
      </c>
    </row>
    <row r="64" spans="1:31" hidden="1" x14ac:dyDescent="0.25">
      <c r="A64" t="s">
        <v>135</v>
      </c>
      <c r="B64" t="s">
        <v>136</v>
      </c>
      <c r="C64" s="2">
        <v>100</v>
      </c>
      <c r="D64">
        <v>0</v>
      </c>
      <c r="E64" t="s">
        <v>33</v>
      </c>
      <c r="F64" t="s">
        <v>35</v>
      </c>
      <c r="G64" t="s">
        <v>35</v>
      </c>
      <c r="H64" t="s">
        <v>85</v>
      </c>
      <c r="I64">
        <v>1</v>
      </c>
      <c r="J64">
        <v>0</v>
      </c>
      <c r="K64">
        <f t="shared" si="3"/>
        <v>2880</v>
      </c>
      <c r="L64" s="2">
        <f t="shared" si="4"/>
        <v>5</v>
      </c>
      <c r="M64" t="s">
        <v>37</v>
      </c>
      <c r="N64" s="2">
        <f t="shared" si="5"/>
        <v>5</v>
      </c>
      <c r="O64" t="s">
        <v>37</v>
      </c>
      <c r="P64" t="s">
        <v>38</v>
      </c>
      <c r="Q64">
        <v>60</v>
      </c>
      <c r="R64">
        <v>2040</v>
      </c>
      <c r="S64" s="2">
        <v>0</v>
      </c>
      <c r="T64" t="s">
        <v>39</v>
      </c>
      <c r="U64" t="s">
        <v>39</v>
      </c>
      <c r="V64" t="s">
        <v>39</v>
      </c>
      <c r="W64" t="s">
        <v>37</v>
      </c>
      <c r="X64" t="s">
        <v>37</v>
      </c>
      <c r="Y64" t="s">
        <v>37</v>
      </c>
      <c r="Z64" t="s">
        <v>37</v>
      </c>
      <c r="AA64" t="s">
        <v>37</v>
      </c>
      <c r="AB64" t="s">
        <v>37</v>
      </c>
      <c r="AC64" t="s">
        <v>37</v>
      </c>
      <c r="AD64" t="s">
        <v>39</v>
      </c>
      <c r="AE64" t="s">
        <v>39</v>
      </c>
    </row>
    <row r="65" spans="1:31" hidden="1" x14ac:dyDescent="0.25">
      <c r="A65" t="s">
        <v>137</v>
      </c>
      <c r="B65" t="s">
        <v>136</v>
      </c>
      <c r="C65" s="2">
        <v>300</v>
      </c>
      <c r="D65">
        <v>0</v>
      </c>
      <c r="E65" t="s">
        <v>33</v>
      </c>
      <c r="F65" t="s">
        <v>35</v>
      </c>
      <c r="G65" t="s">
        <v>35</v>
      </c>
      <c r="H65" t="s">
        <v>85</v>
      </c>
      <c r="I65">
        <v>1</v>
      </c>
      <c r="J65">
        <v>0</v>
      </c>
      <c r="K65">
        <f t="shared" si="3"/>
        <v>2880</v>
      </c>
      <c r="L65" s="2">
        <f t="shared" si="4"/>
        <v>15</v>
      </c>
      <c r="M65" t="s">
        <v>37</v>
      </c>
      <c r="N65" s="2">
        <f t="shared" si="5"/>
        <v>15</v>
      </c>
      <c r="O65" t="s">
        <v>37</v>
      </c>
      <c r="P65" t="s">
        <v>38</v>
      </c>
      <c r="Q65">
        <v>60</v>
      </c>
      <c r="R65">
        <v>2040</v>
      </c>
      <c r="S65" s="2">
        <v>0</v>
      </c>
      <c r="T65" t="s">
        <v>39</v>
      </c>
      <c r="U65" t="s">
        <v>39</v>
      </c>
      <c r="V65" t="s">
        <v>39</v>
      </c>
      <c r="W65" t="s">
        <v>37</v>
      </c>
      <c r="X65" t="s">
        <v>37</v>
      </c>
      <c r="Y65" t="s">
        <v>37</v>
      </c>
      <c r="Z65" t="s">
        <v>37</v>
      </c>
      <c r="AA65" t="s">
        <v>37</v>
      </c>
      <c r="AB65" t="s">
        <v>37</v>
      </c>
      <c r="AC65" t="s">
        <v>37</v>
      </c>
      <c r="AD65" t="s">
        <v>39</v>
      </c>
      <c r="AE65" t="s">
        <v>39</v>
      </c>
    </row>
    <row r="66" spans="1:31" hidden="1" x14ac:dyDescent="0.25">
      <c r="A66" t="s">
        <v>138</v>
      </c>
      <c r="B66" t="s">
        <v>136</v>
      </c>
      <c r="C66" s="2">
        <v>600</v>
      </c>
      <c r="D66">
        <v>0</v>
      </c>
      <c r="E66" t="s">
        <v>33</v>
      </c>
      <c r="F66" t="s">
        <v>35</v>
      </c>
      <c r="G66" t="s">
        <v>35</v>
      </c>
      <c r="H66" t="s">
        <v>85</v>
      </c>
      <c r="I66">
        <v>1</v>
      </c>
      <c r="J66">
        <v>0</v>
      </c>
      <c r="K66">
        <f t="shared" si="3"/>
        <v>2880</v>
      </c>
      <c r="L66" s="2">
        <f t="shared" si="4"/>
        <v>30</v>
      </c>
      <c r="M66" t="s">
        <v>37</v>
      </c>
      <c r="N66" s="2">
        <f t="shared" si="5"/>
        <v>30</v>
      </c>
      <c r="O66" t="s">
        <v>37</v>
      </c>
      <c r="P66" t="s">
        <v>38</v>
      </c>
      <c r="Q66">
        <v>60</v>
      </c>
      <c r="R66">
        <v>2040</v>
      </c>
      <c r="S66" s="2">
        <v>0</v>
      </c>
      <c r="T66" t="s">
        <v>39</v>
      </c>
      <c r="U66" t="s">
        <v>39</v>
      </c>
      <c r="V66" t="s">
        <v>39</v>
      </c>
      <c r="W66" t="s">
        <v>37</v>
      </c>
      <c r="X66" t="s">
        <v>37</v>
      </c>
      <c r="Y66" t="s">
        <v>37</v>
      </c>
      <c r="Z66" t="s">
        <v>37</v>
      </c>
      <c r="AA66" t="s">
        <v>37</v>
      </c>
      <c r="AB66" t="s">
        <v>37</v>
      </c>
      <c r="AC66" t="s">
        <v>37</v>
      </c>
      <c r="AD66" t="s">
        <v>39</v>
      </c>
      <c r="AE66" t="s">
        <v>39</v>
      </c>
    </row>
    <row r="67" spans="1:31" hidden="1" x14ac:dyDescent="0.25">
      <c r="A67" t="s">
        <v>139</v>
      </c>
      <c r="B67" t="s">
        <v>140</v>
      </c>
      <c r="C67" s="2">
        <v>100</v>
      </c>
      <c r="D67">
        <v>0</v>
      </c>
      <c r="E67" t="s">
        <v>33</v>
      </c>
      <c r="F67" t="s">
        <v>35</v>
      </c>
      <c r="G67" t="s">
        <v>35</v>
      </c>
      <c r="H67" t="s">
        <v>85</v>
      </c>
      <c r="I67">
        <v>1</v>
      </c>
      <c r="J67">
        <v>0</v>
      </c>
      <c r="K67">
        <f t="shared" si="3"/>
        <v>2880</v>
      </c>
      <c r="L67" s="2">
        <f t="shared" si="4"/>
        <v>5</v>
      </c>
      <c r="M67" t="s">
        <v>37</v>
      </c>
      <c r="N67" s="2">
        <f t="shared" si="5"/>
        <v>5</v>
      </c>
      <c r="O67" t="s">
        <v>37</v>
      </c>
      <c r="P67" t="s">
        <v>38</v>
      </c>
      <c r="Q67">
        <v>60</v>
      </c>
      <c r="R67">
        <v>2040</v>
      </c>
      <c r="S67" s="2">
        <v>0</v>
      </c>
      <c r="T67" t="s">
        <v>39</v>
      </c>
      <c r="U67" t="s">
        <v>39</v>
      </c>
      <c r="V67" t="s">
        <v>39</v>
      </c>
      <c r="W67" t="s">
        <v>37</v>
      </c>
      <c r="X67" t="s">
        <v>37</v>
      </c>
      <c r="Y67" t="s">
        <v>37</v>
      </c>
      <c r="Z67" t="s">
        <v>37</v>
      </c>
      <c r="AA67" t="s">
        <v>37</v>
      </c>
      <c r="AB67" t="s">
        <v>37</v>
      </c>
      <c r="AC67" t="s">
        <v>37</v>
      </c>
      <c r="AD67" t="s">
        <v>39</v>
      </c>
      <c r="AE67" t="s">
        <v>39</v>
      </c>
    </row>
    <row r="68" spans="1:31" hidden="1" x14ac:dyDescent="0.25">
      <c r="A68" t="s">
        <v>141</v>
      </c>
      <c r="B68" t="s">
        <v>140</v>
      </c>
      <c r="C68" s="2">
        <v>300</v>
      </c>
      <c r="D68">
        <v>0</v>
      </c>
      <c r="E68" t="s">
        <v>33</v>
      </c>
      <c r="F68" t="s">
        <v>35</v>
      </c>
      <c r="G68" t="s">
        <v>35</v>
      </c>
      <c r="H68" t="s">
        <v>85</v>
      </c>
      <c r="I68">
        <v>1</v>
      </c>
      <c r="J68">
        <v>0</v>
      </c>
      <c r="K68">
        <f t="shared" si="3"/>
        <v>2880</v>
      </c>
      <c r="L68" s="2">
        <f t="shared" si="4"/>
        <v>15</v>
      </c>
      <c r="M68" t="s">
        <v>37</v>
      </c>
      <c r="N68" s="2">
        <f t="shared" si="5"/>
        <v>15</v>
      </c>
      <c r="O68" t="s">
        <v>37</v>
      </c>
      <c r="P68" t="s">
        <v>38</v>
      </c>
      <c r="Q68">
        <v>60</v>
      </c>
      <c r="R68">
        <v>2040</v>
      </c>
      <c r="S68" s="2">
        <v>0</v>
      </c>
      <c r="T68" t="s">
        <v>39</v>
      </c>
      <c r="U68" t="s">
        <v>39</v>
      </c>
      <c r="V68" t="s">
        <v>39</v>
      </c>
      <c r="W68" t="s">
        <v>37</v>
      </c>
      <c r="X68" t="s">
        <v>37</v>
      </c>
      <c r="Y68" t="s">
        <v>37</v>
      </c>
      <c r="Z68" t="s">
        <v>37</v>
      </c>
      <c r="AA68" t="s">
        <v>37</v>
      </c>
      <c r="AB68" t="s">
        <v>37</v>
      </c>
      <c r="AC68" t="s">
        <v>37</v>
      </c>
      <c r="AD68" t="s">
        <v>39</v>
      </c>
      <c r="AE68" t="s">
        <v>39</v>
      </c>
    </row>
    <row r="69" spans="1:31" hidden="1" x14ac:dyDescent="0.25">
      <c r="A69" t="s">
        <v>142</v>
      </c>
      <c r="B69" t="s">
        <v>140</v>
      </c>
      <c r="C69" s="2">
        <v>600</v>
      </c>
      <c r="D69">
        <v>0</v>
      </c>
      <c r="E69" t="s">
        <v>33</v>
      </c>
      <c r="F69" t="s">
        <v>35</v>
      </c>
      <c r="G69" t="s">
        <v>35</v>
      </c>
      <c r="H69" t="s">
        <v>85</v>
      </c>
      <c r="I69">
        <v>1</v>
      </c>
      <c r="J69">
        <v>0</v>
      </c>
      <c r="K69">
        <f t="shared" si="3"/>
        <v>2880</v>
      </c>
      <c r="L69" s="2">
        <f t="shared" si="4"/>
        <v>30</v>
      </c>
      <c r="M69" t="s">
        <v>37</v>
      </c>
      <c r="N69" s="2">
        <f t="shared" si="5"/>
        <v>30</v>
      </c>
      <c r="O69" t="s">
        <v>37</v>
      </c>
      <c r="P69" t="s">
        <v>38</v>
      </c>
      <c r="Q69">
        <v>60</v>
      </c>
      <c r="R69">
        <v>2040</v>
      </c>
      <c r="S69" s="2">
        <v>0</v>
      </c>
      <c r="T69" t="s">
        <v>39</v>
      </c>
      <c r="U69" t="s">
        <v>39</v>
      </c>
      <c r="V69" t="s">
        <v>39</v>
      </c>
      <c r="W69" t="s">
        <v>37</v>
      </c>
      <c r="X69" t="s">
        <v>37</v>
      </c>
      <c r="Y69" t="s">
        <v>37</v>
      </c>
      <c r="Z69" t="s">
        <v>37</v>
      </c>
      <c r="AA69" t="s">
        <v>37</v>
      </c>
      <c r="AB69" t="s">
        <v>37</v>
      </c>
      <c r="AC69" t="s">
        <v>37</v>
      </c>
      <c r="AD69" t="s">
        <v>39</v>
      </c>
      <c r="AE69" t="s">
        <v>39</v>
      </c>
    </row>
    <row r="70" spans="1:31" hidden="1" x14ac:dyDescent="0.25">
      <c r="A70" t="s">
        <v>143</v>
      </c>
      <c r="B70" t="s">
        <v>144</v>
      </c>
      <c r="C70" s="2">
        <v>100</v>
      </c>
      <c r="D70">
        <v>0</v>
      </c>
      <c r="E70" t="s">
        <v>33</v>
      </c>
      <c r="F70" t="s">
        <v>35</v>
      </c>
      <c r="G70" t="s">
        <v>35</v>
      </c>
      <c r="H70" t="s">
        <v>85</v>
      </c>
      <c r="I70">
        <v>1</v>
      </c>
      <c r="J70">
        <v>0</v>
      </c>
      <c r="K70">
        <f t="shared" si="3"/>
        <v>2880</v>
      </c>
      <c r="L70" s="2">
        <f t="shared" si="4"/>
        <v>5</v>
      </c>
      <c r="M70" t="s">
        <v>37</v>
      </c>
      <c r="N70" s="2">
        <f t="shared" si="5"/>
        <v>5</v>
      </c>
      <c r="O70" t="s">
        <v>37</v>
      </c>
      <c r="P70" t="s">
        <v>38</v>
      </c>
      <c r="Q70">
        <v>60</v>
      </c>
      <c r="R70">
        <v>2040</v>
      </c>
      <c r="S70" s="2">
        <v>0</v>
      </c>
      <c r="T70" t="s">
        <v>39</v>
      </c>
      <c r="U70" t="s">
        <v>39</v>
      </c>
      <c r="V70" t="s">
        <v>39</v>
      </c>
      <c r="W70" t="s">
        <v>37</v>
      </c>
      <c r="X70" t="s">
        <v>37</v>
      </c>
      <c r="Y70" t="s">
        <v>37</v>
      </c>
      <c r="Z70" t="s">
        <v>37</v>
      </c>
      <c r="AA70" t="s">
        <v>37</v>
      </c>
      <c r="AB70" t="s">
        <v>37</v>
      </c>
      <c r="AC70" t="s">
        <v>37</v>
      </c>
      <c r="AD70" t="s">
        <v>39</v>
      </c>
      <c r="AE70" t="s">
        <v>39</v>
      </c>
    </row>
    <row r="71" spans="1:31" hidden="1" x14ac:dyDescent="0.25">
      <c r="A71" t="s">
        <v>145</v>
      </c>
      <c r="B71" t="s">
        <v>144</v>
      </c>
      <c r="C71" s="2">
        <v>300</v>
      </c>
      <c r="D71">
        <v>0</v>
      </c>
      <c r="E71" t="s">
        <v>33</v>
      </c>
      <c r="F71" t="s">
        <v>35</v>
      </c>
      <c r="G71" t="s">
        <v>35</v>
      </c>
      <c r="H71" t="s">
        <v>85</v>
      </c>
      <c r="I71">
        <v>1</v>
      </c>
      <c r="J71">
        <v>0</v>
      </c>
      <c r="K71">
        <f t="shared" si="3"/>
        <v>2880</v>
      </c>
      <c r="L71" s="2">
        <f t="shared" si="4"/>
        <v>15</v>
      </c>
      <c r="M71" t="s">
        <v>37</v>
      </c>
      <c r="N71" s="2">
        <f t="shared" si="5"/>
        <v>15</v>
      </c>
      <c r="O71" t="s">
        <v>37</v>
      </c>
      <c r="P71" t="s">
        <v>38</v>
      </c>
      <c r="Q71">
        <v>60</v>
      </c>
      <c r="R71">
        <v>2040</v>
      </c>
      <c r="S71" s="2">
        <v>0</v>
      </c>
      <c r="T71" t="s">
        <v>39</v>
      </c>
      <c r="U71" t="s">
        <v>39</v>
      </c>
      <c r="V71" t="s">
        <v>39</v>
      </c>
      <c r="W71" t="s">
        <v>37</v>
      </c>
      <c r="X71" t="s">
        <v>37</v>
      </c>
      <c r="Y71" t="s">
        <v>37</v>
      </c>
      <c r="Z71" t="s">
        <v>37</v>
      </c>
      <c r="AA71" t="s">
        <v>37</v>
      </c>
      <c r="AB71" t="s">
        <v>37</v>
      </c>
      <c r="AC71" t="s">
        <v>37</v>
      </c>
      <c r="AD71" t="s">
        <v>39</v>
      </c>
      <c r="AE71" t="s">
        <v>39</v>
      </c>
    </row>
    <row r="72" spans="1:31" hidden="1" x14ac:dyDescent="0.25">
      <c r="A72" t="s">
        <v>146</v>
      </c>
      <c r="B72" t="s">
        <v>144</v>
      </c>
      <c r="C72" s="2">
        <v>600</v>
      </c>
      <c r="D72">
        <v>0</v>
      </c>
      <c r="E72" t="s">
        <v>33</v>
      </c>
      <c r="F72" t="s">
        <v>35</v>
      </c>
      <c r="G72" t="s">
        <v>35</v>
      </c>
      <c r="H72" t="s">
        <v>85</v>
      </c>
      <c r="I72">
        <v>1</v>
      </c>
      <c r="J72">
        <v>0</v>
      </c>
      <c r="K72">
        <f t="shared" si="3"/>
        <v>2880</v>
      </c>
      <c r="L72" s="2">
        <f t="shared" si="4"/>
        <v>30</v>
      </c>
      <c r="M72" t="s">
        <v>37</v>
      </c>
      <c r="N72" s="2">
        <f t="shared" si="5"/>
        <v>30</v>
      </c>
      <c r="O72" t="s">
        <v>37</v>
      </c>
      <c r="P72" t="s">
        <v>38</v>
      </c>
      <c r="Q72">
        <v>60</v>
      </c>
      <c r="R72">
        <v>2040</v>
      </c>
      <c r="S72" s="2">
        <v>0</v>
      </c>
      <c r="T72" t="s">
        <v>39</v>
      </c>
      <c r="U72" t="s">
        <v>39</v>
      </c>
      <c r="V72" t="s">
        <v>39</v>
      </c>
      <c r="W72" t="s">
        <v>37</v>
      </c>
      <c r="X72" t="s">
        <v>37</v>
      </c>
      <c r="Y72" t="s">
        <v>37</v>
      </c>
      <c r="Z72" t="s">
        <v>37</v>
      </c>
      <c r="AA72" t="s">
        <v>37</v>
      </c>
      <c r="AB72" t="s">
        <v>37</v>
      </c>
      <c r="AC72" t="s">
        <v>37</v>
      </c>
      <c r="AD72" t="s">
        <v>39</v>
      </c>
      <c r="AE72" t="s">
        <v>39</v>
      </c>
    </row>
  </sheetData>
  <autoFilter ref="A1:AE72" xr:uid="{00000000-0009-0000-0000-000000000000}">
    <filterColumn colId="6">
      <filters>
        <filter val="ELES"/>
      </filters>
    </filterColumn>
    <sortState xmlns:xlrd2="http://schemas.microsoft.com/office/spreadsheetml/2017/richdata2" ref="A3:AE18">
      <sortCondition ref="F1:F72"/>
    </sortState>
  </autoFilter>
  <phoneticPr fontId="3" type="noConversion"/>
  <pageMargins left="0.75" right="0.75" top="1" bottom="1" header="0.5" footer="0.5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635b4a-7af1-4a5e-a23a-fe7c9242efac" xsi:nil="true"/>
    <lcf76f155ced4ddcb4097134ff3c332f xmlns="7729c1d4-cef5-4d42-90b0-1acbf86e465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8E7BE7B0CAABA43AED742E598976A4A" ma:contentTypeVersion="19" ma:contentTypeDescription="Ustvari nov dokument." ma:contentTypeScope="" ma:versionID="0bdb3e7dd2ec873778367a96bf274037">
  <xsd:schema xmlns:xsd="http://www.w3.org/2001/XMLSchema" xmlns:xs="http://www.w3.org/2001/XMLSchema" xmlns:p="http://schemas.microsoft.com/office/2006/metadata/properties" xmlns:ns2="7729c1d4-cef5-4d42-90b0-1acbf86e465b" xmlns:ns3="df635b4a-7af1-4a5e-a23a-fe7c9242efac" targetNamespace="http://schemas.microsoft.com/office/2006/metadata/properties" ma:root="true" ma:fieldsID="dba111026cf164cdef25e61245610361" ns2:_="" ns3:_="">
    <xsd:import namespace="7729c1d4-cef5-4d42-90b0-1acbf86e465b"/>
    <xsd:import namespace="df635b4a-7af1-4a5e-a23a-fe7c9242e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9c1d4-cef5-4d42-90b0-1acbf86e46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Oznake slike" ma:readOnly="false" ma:fieldId="{5cf76f15-5ced-4ddc-b409-7134ff3c332f}" ma:taxonomyMulti="true" ma:sspId="b5c7bf33-a257-4e00-9403-5619347451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35b4a-7af1-4a5e-a23a-fe7c9242efa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V skupni rabi z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V skupni rabi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aa6c207-9ef6-45d5-9387-188a4329c37f}" ma:internalName="TaxCatchAll" ma:showField="CatchAllData" ma:web="df635b4a-7af1-4a5e-a23a-fe7c9242e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62C817-C5DD-4643-94A5-6174E48044D3}">
  <ds:schemaRefs>
    <ds:schemaRef ds:uri="http://schemas.microsoft.com/office/2006/metadata/properties"/>
    <ds:schemaRef ds:uri="http://schemas.microsoft.com/office/infopath/2007/PartnerControls"/>
    <ds:schemaRef ds:uri="df635b4a-7af1-4a5e-a23a-fe7c9242efac"/>
    <ds:schemaRef ds:uri="7729c1d4-cef5-4d42-90b0-1acbf86e465b"/>
  </ds:schemaRefs>
</ds:datastoreItem>
</file>

<file path=customXml/itemProps2.xml><?xml version="1.0" encoding="utf-8"?>
<ds:datastoreItem xmlns:ds="http://schemas.openxmlformats.org/officeDocument/2006/customXml" ds:itemID="{434243E9-027E-47C9-BE13-941FC5BFBB94}"/>
</file>

<file path=customXml/itemProps3.xml><?xml version="1.0" encoding="utf-8"?>
<ds:datastoreItem xmlns:ds="http://schemas.openxmlformats.org/officeDocument/2006/customXml" ds:itemID="{EAB6FAF8-E916-4DDC-9A8F-7CF541A4DD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Elektrarne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IRI, Info</dc:creator>
  <cp:keywords/>
  <dc:description/>
  <cp:lastModifiedBy>DOLINAR, TOMAŽ</cp:lastModifiedBy>
  <cp:revision/>
  <dcterms:created xsi:type="dcterms:W3CDTF">2025-05-08T13:06:34Z</dcterms:created>
  <dcterms:modified xsi:type="dcterms:W3CDTF">2025-06-23T14:00:11Z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0x01010008E7BE7B0CAABA43AED742E598976A4A</vt:lpwstr>
  </property>
  <property fmtid="{D5CDD505-2E9C-101B-9397-08002B2CF9AE}" pid="3" name="MediaServiceImageTags">
    <vt:lpwstr/>
  </property>
</Properties>
</file>