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Y\PyCharm Community Edition 2018.3\PycharmProjects\egzamin_25-11-2018\"/>
    </mc:Choice>
  </mc:AlternateContent>
  <xr:revisionPtr revIDLastSave="0" documentId="10_ncr:100000_{F0365886-AB66-4073-A75D-050312F61090}" xr6:coauthVersionLast="31" xr6:coauthVersionMax="31" xr10:uidLastSave="{00000000-0000-0000-0000-000000000000}"/>
  <bookViews>
    <workbookView xWindow="480" yWindow="90" windowWidth="16335" windowHeight="10830" xr2:uid="{00000000-000D-0000-FFFF-FFFF00000000}"/>
  </bookViews>
  <sheets>
    <sheet name="vitay" sheetId="1" r:id="rId1"/>
  </sheets>
  <definedNames>
    <definedName name="_xlnm._FilterDatabase" localSheetId="0" hidden="1">vitay!$A$2:$K$385</definedName>
  </definedNames>
  <calcPr calcId="179017" calcOnSave="0"/>
</workbook>
</file>

<file path=xl/calcChain.xml><?xml version="1.0" encoding="utf-8"?>
<calcChain xmlns="http://schemas.openxmlformats.org/spreadsheetml/2006/main">
  <c r="I7" i="1" l="1"/>
  <c r="I206" i="1"/>
  <c r="I73" i="1"/>
  <c r="I15" i="1"/>
  <c r="I8" i="1"/>
  <c r="I44" i="1"/>
  <c r="I12" i="1"/>
  <c r="I14" i="1"/>
  <c r="I13" i="1"/>
  <c r="I16" i="1"/>
  <c r="I97" i="1"/>
  <c r="I41" i="1"/>
  <c r="I59" i="1"/>
  <c r="I17" i="1"/>
  <c r="I19" i="1"/>
  <c r="I37" i="1"/>
  <c r="I91" i="1"/>
  <c r="I45" i="1"/>
  <c r="I30" i="1"/>
  <c r="I35" i="1"/>
  <c r="I51" i="1"/>
  <c r="I50" i="1"/>
  <c r="I49" i="1"/>
  <c r="I119" i="1"/>
  <c r="I61" i="1"/>
  <c r="I42" i="1"/>
  <c r="I55" i="1"/>
  <c r="I52" i="1"/>
  <c r="I75" i="1"/>
  <c r="I58" i="1"/>
  <c r="I92" i="1"/>
  <c r="I95" i="1"/>
  <c r="I105" i="1"/>
  <c r="I60" i="1"/>
  <c r="I86" i="1"/>
  <c r="I80" i="1"/>
  <c r="I77" i="1"/>
  <c r="I90" i="1"/>
  <c r="I79" i="1"/>
  <c r="I108" i="1"/>
  <c r="I94" i="1"/>
  <c r="I87" i="1"/>
  <c r="I93" i="1"/>
  <c r="I137" i="1"/>
  <c r="I144" i="1"/>
  <c r="I147" i="1"/>
  <c r="I98" i="1"/>
  <c r="I101" i="1"/>
  <c r="I100" i="1"/>
  <c r="I110" i="1"/>
  <c r="I103" i="1"/>
  <c r="I132" i="1"/>
  <c r="I106" i="1"/>
  <c r="I122" i="1"/>
  <c r="I107" i="1"/>
  <c r="I114" i="1"/>
  <c r="I109" i="1"/>
  <c r="I111" i="1"/>
  <c r="I121" i="1"/>
  <c r="I112" i="1"/>
  <c r="I113" i="1"/>
  <c r="I128" i="1"/>
  <c r="I123" i="1"/>
  <c r="I138" i="1"/>
  <c r="I140" i="1"/>
  <c r="I130" i="1"/>
  <c r="I129" i="1"/>
  <c r="I134" i="1"/>
  <c r="I167" i="1"/>
  <c r="I156" i="1"/>
  <c r="I141" i="1"/>
  <c r="I142" i="1"/>
  <c r="I143" i="1"/>
  <c r="I145" i="1"/>
  <c r="I152" i="1"/>
  <c r="I148" i="1"/>
  <c r="I149" i="1"/>
  <c r="I151" i="1"/>
  <c r="I160" i="1"/>
  <c r="I166" i="1"/>
  <c r="I161" i="1"/>
  <c r="I153" i="1"/>
  <c r="I169" i="1"/>
  <c r="I154" i="1"/>
  <c r="I155" i="1"/>
  <c r="I157" i="1"/>
  <c r="I158" i="1"/>
  <c r="I162" i="1"/>
  <c r="I171" i="1"/>
  <c r="I163" i="1"/>
  <c r="I164" i="1"/>
  <c r="I165" i="1"/>
  <c r="I168" i="1"/>
  <c r="I170" i="1"/>
  <c r="I172" i="1"/>
  <c r="I176" i="1"/>
  <c r="I173" i="1"/>
  <c r="I174" i="1"/>
  <c r="I177" i="1"/>
  <c r="I175" i="1"/>
  <c r="I178" i="1"/>
  <c r="I179" i="1"/>
  <c r="I180" i="1"/>
  <c r="I181" i="1"/>
  <c r="I184" i="1"/>
  <c r="I185" i="1"/>
  <c r="I182" i="1"/>
  <c r="I183" i="1"/>
  <c r="I186" i="1"/>
  <c r="I187" i="1"/>
  <c r="I188" i="1"/>
  <c r="I189" i="1"/>
  <c r="I194" i="1"/>
  <c r="I190" i="1"/>
  <c r="I191" i="1"/>
  <c r="I192" i="1"/>
  <c r="I193" i="1"/>
  <c r="I195" i="1"/>
  <c r="I196" i="1"/>
  <c r="I198" i="1"/>
  <c r="I197" i="1"/>
  <c r="I199" i="1"/>
  <c r="I200" i="1"/>
  <c r="I201" i="1"/>
  <c r="I202" i="1"/>
  <c r="I203" i="1"/>
  <c r="I204" i="1"/>
  <c r="I205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0" i="1"/>
  <c r="I89" i="1"/>
  <c r="J89" i="1" s="1"/>
  <c r="I27" i="1"/>
  <c r="I135" i="1"/>
  <c r="I159" i="1"/>
  <c r="I11" i="1"/>
  <c r="I102" i="1"/>
  <c r="I124" i="1"/>
  <c r="I54" i="1"/>
  <c r="I136" i="1"/>
  <c r="I133" i="1"/>
  <c r="I125" i="1"/>
  <c r="I146" i="1"/>
  <c r="I32" i="1"/>
  <c r="I85" i="1"/>
  <c r="I115" i="1"/>
  <c r="I126" i="1"/>
  <c r="I127" i="1"/>
  <c r="I120" i="1"/>
  <c r="I74" i="1"/>
  <c r="I116" i="1"/>
  <c r="I117" i="1"/>
  <c r="I31" i="1"/>
  <c r="I222" i="1"/>
  <c r="I5" i="1"/>
  <c r="I23" i="1"/>
  <c r="I24" i="1"/>
  <c r="I28" i="1"/>
  <c r="I76" i="1"/>
  <c r="I62" i="1"/>
  <c r="I131" i="1"/>
  <c r="I118" i="1"/>
  <c r="I36" i="1"/>
  <c r="I72" i="1"/>
  <c r="I81" i="1"/>
  <c r="I3" i="1"/>
  <c r="I104" i="1"/>
  <c r="I99" i="1"/>
  <c r="I82" i="1"/>
  <c r="I83" i="1"/>
  <c r="I43" i="1"/>
  <c r="I57" i="1"/>
  <c r="I84" i="1"/>
  <c r="I29" i="1"/>
  <c r="I56" i="1"/>
  <c r="I223" i="1"/>
  <c r="I4" i="1"/>
  <c r="I139" i="1"/>
  <c r="I34" i="1"/>
  <c r="I33" i="1"/>
  <c r="I224" i="1"/>
  <c r="I225" i="1"/>
  <c r="I226" i="1"/>
  <c r="I63" i="1"/>
  <c r="I64" i="1"/>
  <c r="I6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66" i="1"/>
  <c r="I67" i="1"/>
  <c r="I88" i="1"/>
  <c r="I241" i="1"/>
  <c r="I242" i="1"/>
  <c r="I243" i="1"/>
  <c r="I244" i="1"/>
  <c r="I245" i="1"/>
  <c r="I246" i="1"/>
  <c r="I25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6" i="1"/>
  <c r="I276" i="1"/>
  <c r="I277" i="1"/>
  <c r="I21" i="1"/>
  <c r="I278" i="1"/>
  <c r="I279" i="1"/>
  <c r="I280" i="1"/>
  <c r="I39" i="1"/>
  <c r="I281" i="1"/>
  <c r="I68" i="1"/>
  <c r="I282" i="1"/>
  <c r="I69" i="1"/>
  <c r="I70" i="1"/>
  <c r="I283" i="1"/>
  <c r="I71" i="1"/>
  <c r="I284" i="1"/>
  <c r="I46" i="1"/>
  <c r="I47" i="1"/>
  <c r="I18" i="1"/>
  <c r="I48" i="1"/>
  <c r="I285" i="1"/>
  <c r="I286" i="1"/>
  <c r="I287" i="1"/>
  <c r="I288" i="1"/>
  <c r="I289" i="1"/>
  <c r="I290" i="1"/>
  <c r="I291" i="1"/>
  <c r="I292" i="1"/>
  <c r="I293" i="1"/>
  <c r="I294" i="1"/>
  <c r="I295" i="1"/>
  <c r="I22" i="1"/>
  <c r="I296" i="1"/>
  <c r="I297" i="1"/>
  <c r="I6" i="1"/>
  <c r="I298" i="1"/>
  <c r="I299" i="1"/>
  <c r="I40" i="1"/>
  <c r="I300" i="1"/>
  <c r="I301" i="1"/>
  <c r="I302" i="1"/>
  <c r="I303" i="1"/>
  <c r="I304" i="1"/>
  <c r="I305" i="1"/>
  <c r="I306" i="1"/>
  <c r="I307" i="1"/>
  <c r="I78" i="1"/>
  <c r="I308" i="1"/>
  <c r="I309" i="1"/>
  <c r="I310" i="1"/>
  <c r="I311" i="1"/>
  <c r="I312" i="1"/>
  <c r="I313" i="1"/>
  <c r="I53" i="1"/>
  <c r="I314" i="1"/>
  <c r="I38" i="1"/>
  <c r="I315" i="1"/>
  <c r="I316" i="1"/>
  <c r="I317" i="1"/>
  <c r="I9" i="1"/>
  <c r="I318" i="1"/>
  <c r="I319" i="1"/>
  <c r="I150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20" i="1"/>
  <c r="I385" i="1"/>
  <c r="I96" i="1"/>
  <c r="G17" i="1"/>
  <c r="J196" i="1" l="1"/>
  <c r="J177" i="1"/>
  <c r="J305" i="1"/>
  <c r="J210" i="1"/>
  <c r="J307" i="1"/>
  <c r="J306" i="1"/>
  <c r="J211" i="1"/>
  <c r="J98" i="1"/>
  <c r="J308" i="1"/>
  <c r="J143" i="1"/>
  <c r="J310" i="1"/>
  <c r="J217" i="1"/>
  <c r="J209" i="1"/>
  <c r="J309" i="1"/>
  <c r="J195" i="1"/>
  <c r="J312" i="1"/>
  <c r="J212" i="1"/>
  <c r="J220" i="1"/>
  <c r="J214" i="1"/>
  <c r="J38" i="1"/>
  <c r="J316" i="1"/>
  <c r="J313" i="1"/>
  <c r="J317" i="1"/>
  <c r="J213" i="1"/>
  <c r="J221" i="1"/>
  <c r="J314" i="1"/>
  <c r="J53" i="1"/>
  <c r="J207" i="1"/>
  <c r="J9" i="1"/>
  <c r="J208" i="1"/>
  <c r="J341" i="1"/>
  <c r="J170" i="1"/>
  <c r="J148" i="1"/>
  <c r="J315" i="1"/>
  <c r="J121" i="1"/>
  <c r="J371" i="1"/>
  <c r="J130" i="1"/>
  <c r="J191" i="1"/>
  <c r="J10" i="1"/>
  <c r="J79" i="1"/>
  <c r="J193" i="1"/>
  <c r="J50" i="1"/>
  <c r="J134" i="1"/>
  <c r="J319" i="1"/>
  <c r="J203" i="1"/>
  <c r="J27" i="1"/>
  <c r="J320" i="1"/>
  <c r="J12" i="1"/>
  <c r="J55" i="1"/>
  <c r="J135" i="1"/>
  <c r="J15" i="1"/>
  <c r="J150" i="1"/>
  <c r="J100" i="1"/>
  <c r="J90" i="1"/>
  <c r="J205" i="1"/>
  <c r="J138" i="1"/>
  <c r="J215" i="1"/>
  <c r="J318" i="1"/>
  <c r="J141" i="1"/>
  <c r="J159" i="1"/>
  <c r="J11" i="1"/>
  <c r="J184" i="1"/>
  <c r="J92" i="1"/>
  <c r="J102" i="1"/>
  <c r="J166" i="1"/>
  <c r="J192" i="1"/>
  <c r="J124" i="1"/>
  <c r="J198" i="1"/>
  <c r="J54" i="1"/>
  <c r="J136" i="1"/>
  <c r="J105" i="1"/>
  <c r="J169" i="1"/>
  <c r="J200" i="1"/>
  <c r="J133" i="1"/>
  <c r="J324" i="1"/>
  <c r="J321" i="1"/>
  <c r="J91" i="1"/>
  <c r="J125" i="1"/>
  <c r="J137" i="1"/>
  <c r="J204" i="1"/>
  <c r="J146" i="1"/>
  <c r="J188" i="1"/>
  <c r="J174" i="1"/>
  <c r="J32" i="1"/>
  <c r="J322" i="1"/>
  <c r="J323" i="1"/>
  <c r="J187" i="1"/>
  <c r="J311" i="1"/>
  <c r="J142" i="1"/>
  <c r="J189" i="1"/>
  <c r="J325" i="1"/>
  <c r="J153" i="1"/>
  <c r="J93" i="1"/>
  <c r="J73" i="1"/>
  <c r="J85" i="1"/>
  <c r="J149" i="1"/>
  <c r="J175" i="1"/>
  <c r="J115" i="1"/>
  <c r="J77" i="1"/>
  <c r="J126" i="1"/>
  <c r="J144" i="1"/>
  <c r="J8" i="1"/>
  <c r="J119" i="1"/>
  <c r="J147" i="1"/>
  <c r="J327" i="1"/>
  <c r="J127" i="1"/>
  <c r="J186" i="1"/>
  <c r="J330" i="1"/>
  <c r="J329" i="1"/>
  <c r="J326" i="1"/>
  <c r="J120" i="1"/>
  <c r="J106" i="1"/>
  <c r="J167" i="1"/>
  <c r="J328" i="1"/>
  <c r="J97" i="1"/>
  <c r="J74" i="1"/>
  <c r="J116" i="1"/>
  <c r="J117" i="1"/>
  <c r="J181" i="1"/>
  <c r="J164" i="1"/>
  <c r="J165" i="1"/>
  <c r="J103" i="1"/>
  <c r="J31" i="1"/>
  <c r="J222" i="1"/>
  <c r="J5" i="1"/>
  <c r="J23" i="1"/>
  <c r="J24" i="1"/>
  <c r="J28" i="1"/>
  <c r="J199" i="1"/>
  <c r="J76" i="1"/>
  <c r="J62" i="1"/>
  <c r="J131" i="1"/>
  <c r="J118" i="1"/>
  <c r="J36" i="1"/>
  <c r="J72" i="1"/>
  <c r="J81" i="1"/>
  <c r="J332" i="1"/>
  <c r="J3" i="1"/>
  <c r="J171" i="1"/>
  <c r="J95" i="1"/>
  <c r="J104" i="1"/>
  <c r="J99" i="1"/>
  <c r="J82" i="1"/>
  <c r="J83" i="1"/>
  <c r="J43" i="1"/>
  <c r="J140" i="1"/>
  <c r="J111" i="1"/>
  <c r="J185" i="1"/>
  <c r="J57" i="1"/>
  <c r="J78" i="1"/>
  <c r="J132" i="1"/>
  <c r="J108" i="1"/>
  <c r="J201" i="1"/>
  <c r="J113" i="1"/>
  <c r="J96" i="1"/>
  <c r="J202" i="1"/>
  <c r="J347" i="1"/>
  <c r="J194" i="1"/>
  <c r="J44" i="1"/>
  <c r="J182" i="1"/>
  <c r="J156" i="1"/>
  <c r="J336" i="1"/>
  <c r="J59" i="1"/>
  <c r="J84" i="1"/>
  <c r="J29" i="1"/>
  <c r="J162" i="1"/>
  <c r="J19" i="1"/>
  <c r="J56" i="1"/>
  <c r="J145" i="1"/>
  <c r="J331" i="1"/>
  <c r="J223" i="1"/>
  <c r="J4" i="1"/>
  <c r="J87" i="1"/>
  <c r="J139" i="1"/>
  <c r="J34" i="1"/>
  <c r="J16" i="1"/>
  <c r="J337" i="1"/>
  <c r="J33" i="1"/>
  <c r="J338" i="1"/>
  <c r="J45" i="1"/>
  <c r="J173" i="1"/>
  <c r="J335" i="1"/>
  <c r="J110" i="1"/>
  <c r="J152" i="1"/>
  <c r="J37" i="1"/>
  <c r="J224" i="1"/>
  <c r="J334" i="1"/>
  <c r="J180" i="1"/>
  <c r="J340" i="1"/>
  <c r="J128" i="1"/>
  <c r="J225" i="1"/>
  <c r="J343" i="1"/>
  <c r="J94" i="1"/>
  <c r="J226" i="1"/>
  <c r="J63" i="1"/>
  <c r="J342" i="1"/>
  <c r="J339" i="1"/>
  <c r="J345" i="1"/>
  <c r="J64" i="1"/>
  <c r="J65" i="1"/>
  <c r="J227" i="1"/>
  <c r="J61" i="1"/>
  <c r="J228" i="1"/>
  <c r="J229" i="1"/>
  <c r="J230" i="1"/>
  <c r="J231" i="1"/>
  <c r="J232" i="1"/>
  <c r="J233" i="1"/>
  <c r="J234" i="1"/>
  <c r="J235" i="1"/>
  <c r="J346" i="1"/>
  <c r="J236" i="1"/>
  <c r="J237" i="1"/>
  <c r="J238" i="1"/>
  <c r="J239" i="1"/>
  <c r="J240" i="1"/>
  <c r="J66" i="1"/>
  <c r="J67" i="1"/>
  <c r="J88" i="1"/>
  <c r="J41" i="1"/>
  <c r="J241" i="1"/>
  <c r="J242" i="1"/>
  <c r="J374" i="1"/>
  <c r="J348" i="1"/>
  <c r="J243" i="1"/>
  <c r="J244" i="1"/>
  <c r="J245" i="1"/>
  <c r="J246" i="1"/>
  <c r="J25" i="1"/>
  <c r="J352" i="1"/>
  <c r="J351" i="1"/>
  <c r="J247" i="1"/>
  <c r="J248" i="1"/>
  <c r="J42" i="1"/>
  <c r="J249" i="1"/>
  <c r="J375" i="1"/>
  <c r="J250" i="1"/>
  <c r="J7" i="1"/>
  <c r="J14" i="1"/>
  <c r="J251" i="1"/>
  <c r="J252" i="1"/>
  <c r="J373" i="1"/>
  <c r="J253" i="1"/>
  <c r="J377" i="1"/>
  <c r="J80" i="1"/>
  <c r="J254" i="1"/>
  <c r="J255" i="1"/>
  <c r="J354" i="1"/>
  <c r="J168" i="1"/>
  <c r="J58" i="1"/>
  <c r="J256" i="1"/>
  <c r="J257" i="1"/>
  <c r="J109" i="1"/>
  <c r="J51" i="1"/>
  <c r="J258" i="1"/>
  <c r="J160" i="1"/>
  <c r="J259" i="1"/>
  <c r="J112" i="1"/>
  <c r="J260" i="1"/>
  <c r="J261" i="1"/>
  <c r="J262" i="1"/>
  <c r="J263" i="1"/>
  <c r="J264" i="1"/>
  <c r="J265" i="1"/>
  <c r="J52" i="1"/>
  <c r="J355" i="1"/>
  <c r="J353" i="1"/>
  <c r="J161" i="1"/>
  <c r="J266" i="1"/>
  <c r="J356" i="1"/>
  <c r="J219" i="1"/>
  <c r="J367" i="1"/>
  <c r="J372" i="1"/>
  <c r="J359" i="1"/>
  <c r="J380" i="1"/>
  <c r="J267" i="1"/>
  <c r="J268" i="1"/>
  <c r="J333" i="1"/>
  <c r="J269" i="1"/>
  <c r="J270" i="1"/>
  <c r="J271" i="1"/>
  <c r="J363" i="1"/>
  <c r="J129" i="1"/>
  <c r="J197" i="1"/>
  <c r="J272" i="1"/>
  <c r="J358" i="1"/>
  <c r="J383" i="1"/>
  <c r="J382" i="1"/>
  <c r="J154" i="1"/>
  <c r="J368" i="1"/>
  <c r="J349" i="1"/>
  <c r="J350" i="1"/>
  <c r="J101" i="1"/>
  <c r="J273" i="1"/>
  <c r="J378" i="1"/>
  <c r="J360" i="1"/>
  <c r="J123" i="1"/>
  <c r="J151" i="1"/>
  <c r="J274" i="1"/>
  <c r="J357" i="1"/>
  <c r="J385" i="1"/>
  <c r="J275" i="1"/>
  <c r="J26" i="1"/>
  <c r="J365" i="1"/>
  <c r="J276" i="1"/>
  <c r="J366" i="1"/>
  <c r="J30" i="1"/>
  <c r="J35" i="1"/>
  <c r="J179" i="1"/>
  <c r="J122" i="1"/>
  <c r="J277" i="1"/>
  <c r="J21" i="1"/>
  <c r="J157" i="1"/>
  <c r="J158" i="1"/>
  <c r="J206" i="1"/>
  <c r="J278" i="1"/>
  <c r="J279" i="1"/>
  <c r="J280" i="1"/>
  <c r="J13" i="1"/>
  <c r="J49" i="1"/>
  <c r="J75" i="1"/>
  <c r="J39" i="1"/>
  <c r="J281" i="1"/>
  <c r="J68" i="1"/>
  <c r="J282" i="1"/>
  <c r="J379" i="1"/>
  <c r="J107" i="1"/>
  <c r="J216" i="1"/>
  <c r="J69" i="1"/>
  <c r="J70" i="1"/>
  <c r="J283" i="1"/>
  <c r="J60" i="1"/>
  <c r="J361" i="1"/>
  <c r="J218" i="1"/>
  <c r="J303" i="1"/>
  <c r="J362" i="1"/>
  <c r="J71" i="1"/>
  <c r="J284" i="1"/>
  <c r="J381" i="1"/>
  <c r="J46" i="1"/>
  <c r="J47" i="1"/>
  <c r="J18" i="1"/>
  <c r="J176" i="1"/>
  <c r="J48" i="1"/>
  <c r="J285" i="1"/>
  <c r="J286" i="1"/>
  <c r="J287" i="1"/>
  <c r="J288" i="1"/>
  <c r="J289" i="1"/>
  <c r="J370" i="1"/>
  <c r="J17" i="1"/>
  <c r="J290" i="1"/>
  <c r="J291" i="1"/>
  <c r="J292" i="1"/>
  <c r="J293" i="1"/>
  <c r="J294" i="1"/>
  <c r="J163" i="1"/>
  <c r="J369" i="1"/>
  <c r="J172" i="1"/>
  <c r="J114" i="1"/>
  <c r="J295" i="1"/>
  <c r="J22" i="1"/>
  <c r="J376" i="1"/>
  <c r="J20" i="1"/>
  <c r="J296" i="1"/>
  <c r="J297" i="1"/>
  <c r="J6" i="1"/>
  <c r="J86" i="1"/>
  <c r="J183" i="1"/>
  <c r="J298" i="1"/>
  <c r="J299" i="1"/>
  <c r="J40" i="1"/>
  <c r="J155" i="1"/>
  <c r="J300" i="1"/>
  <c r="J190" i="1"/>
  <c r="J301" i="1"/>
  <c r="J178" i="1"/>
  <c r="J384" i="1"/>
  <c r="J364" i="1"/>
  <c r="J344" i="1"/>
  <c r="J302" i="1"/>
  <c r="J304" i="1"/>
  <c r="H196" i="1"/>
  <c r="H177" i="1"/>
  <c r="H305" i="1"/>
  <c r="H210" i="1"/>
  <c r="H307" i="1"/>
  <c r="H306" i="1"/>
  <c r="H211" i="1"/>
  <c r="H98" i="1"/>
  <c r="H308" i="1"/>
  <c r="H143" i="1"/>
  <c r="H310" i="1"/>
  <c r="H217" i="1"/>
  <c r="H209" i="1"/>
  <c r="H309" i="1"/>
  <c r="H195" i="1"/>
  <c r="H312" i="1"/>
  <c r="H212" i="1"/>
  <c r="H220" i="1"/>
  <c r="H214" i="1"/>
  <c r="H38" i="1"/>
  <c r="H316" i="1"/>
  <c r="H313" i="1"/>
  <c r="H317" i="1"/>
  <c r="H213" i="1"/>
  <c r="H221" i="1"/>
  <c r="H314" i="1"/>
  <c r="H53" i="1"/>
  <c r="H207" i="1"/>
  <c r="H9" i="1"/>
  <c r="H208" i="1"/>
  <c r="H341" i="1"/>
  <c r="H170" i="1"/>
  <c r="H148" i="1"/>
  <c r="H315" i="1"/>
  <c r="H121" i="1"/>
  <c r="H371" i="1"/>
  <c r="H130" i="1"/>
  <c r="H191" i="1"/>
  <c r="H10" i="1"/>
  <c r="H79" i="1"/>
  <c r="H193" i="1"/>
  <c r="H50" i="1"/>
  <c r="H134" i="1"/>
  <c r="H319" i="1"/>
  <c r="H203" i="1"/>
  <c r="H89" i="1"/>
  <c r="H27" i="1"/>
  <c r="H320" i="1"/>
  <c r="H12" i="1"/>
  <c r="H55" i="1"/>
  <c r="H135" i="1"/>
  <c r="H15" i="1"/>
  <c r="H150" i="1"/>
  <c r="H100" i="1"/>
  <c r="H90" i="1"/>
  <c r="H205" i="1"/>
  <c r="H138" i="1"/>
  <c r="H215" i="1"/>
  <c r="H318" i="1"/>
  <c r="H141" i="1"/>
  <c r="H159" i="1"/>
  <c r="H11" i="1"/>
  <c r="H184" i="1"/>
  <c r="H92" i="1"/>
  <c r="H102" i="1"/>
  <c r="H166" i="1"/>
  <c r="H192" i="1"/>
  <c r="H124" i="1"/>
  <c r="H198" i="1"/>
  <c r="H54" i="1"/>
  <c r="H136" i="1"/>
  <c r="H105" i="1"/>
  <c r="H169" i="1"/>
  <c r="H200" i="1"/>
  <c r="H133" i="1"/>
  <c r="H324" i="1"/>
  <c r="H321" i="1"/>
  <c r="H91" i="1"/>
  <c r="H125" i="1"/>
  <c r="H137" i="1"/>
  <c r="H204" i="1"/>
  <c r="H146" i="1"/>
  <c r="H188" i="1"/>
  <c r="H174" i="1"/>
  <c r="H32" i="1"/>
  <c r="H322" i="1"/>
  <c r="H323" i="1"/>
  <c r="H187" i="1"/>
  <c r="H311" i="1"/>
  <c r="H142" i="1"/>
  <c r="H189" i="1"/>
  <c r="H325" i="1"/>
  <c r="H153" i="1"/>
  <c r="H93" i="1"/>
  <c r="H73" i="1"/>
  <c r="H85" i="1"/>
  <c r="H149" i="1"/>
  <c r="H175" i="1"/>
  <c r="H115" i="1"/>
  <c r="H77" i="1"/>
  <c r="H126" i="1"/>
  <c r="H144" i="1"/>
  <c r="H8" i="1"/>
  <c r="H119" i="1"/>
  <c r="H147" i="1"/>
  <c r="H327" i="1"/>
  <c r="H127" i="1"/>
  <c r="H186" i="1"/>
  <c r="H330" i="1"/>
  <c r="H329" i="1"/>
  <c r="H326" i="1"/>
  <c r="H120" i="1"/>
  <c r="H106" i="1"/>
  <c r="H167" i="1"/>
  <c r="H328" i="1"/>
  <c r="H97" i="1"/>
  <c r="H74" i="1"/>
  <c r="H116" i="1"/>
  <c r="H117" i="1"/>
  <c r="H181" i="1"/>
  <c r="H164" i="1"/>
  <c r="H165" i="1"/>
  <c r="H103" i="1"/>
  <c r="H31" i="1"/>
  <c r="H222" i="1"/>
  <c r="H5" i="1"/>
  <c r="H23" i="1"/>
  <c r="H24" i="1"/>
  <c r="H28" i="1"/>
  <c r="H199" i="1"/>
  <c r="H76" i="1"/>
  <c r="H62" i="1"/>
  <c r="H131" i="1"/>
  <c r="H118" i="1"/>
  <c r="H36" i="1"/>
  <c r="H72" i="1"/>
  <c r="H81" i="1"/>
  <c r="H332" i="1"/>
  <c r="H3" i="1"/>
  <c r="H171" i="1"/>
  <c r="H95" i="1"/>
  <c r="H104" i="1"/>
  <c r="H99" i="1"/>
  <c r="H82" i="1"/>
  <c r="H83" i="1"/>
  <c r="H43" i="1"/>
  <c r="H140" i="1"/>
  <c r="H111" i="1"/>
  <c r="H185" i="1"/>
  <c r="H57" i="1"/>
  <c r="H78" i="1"/>
  <c r="H132" i="1"/>
  <c r="H108" i="1"/>
  <c r="H201" i="1"/>
  <c r="H113" i="1"/>
  <c r="H96" i="1"/>
  <c r="H202" i="1"/>
  <c r="H347" i="1"/>
  <c r="H194" i="1"/>
  <c r="H44" i="1"/>
  <c r="H182" i="1"/>
  <c r="H156" i="1"/>
  <c r="H336" i="1"/>
  <c r="H59" i="1"/>
  <c r="H84" i="1"/>
  <c r="H29" i="1"/>
  <c r="H162" i="1"/>
  <c r="H19" i="1"/>
  <c r="H56" i="1"/>
  <c r="H145" i="1"/>
  <c r="H331" i="1"/>
  <c r="H223" i="1"/>
  <c r="H4" i="1"/>
  <c r="H87" i="1"/>
  <c r="H139" i="1"/>
  <c r="H34" i="1"/>
  <c r="H16" i="1"/>
  <c r="H337" i="1"/>
  <c r="H33" i="1"/>
  <c r="H338" i="1"/>
  <c r="H45" i="1"/>
  <c r="H173" i="1"/>
  <c r="H335" i="1"/>
  <c r="H110" i="1"/>
  <c r="H152" i="1"/>
  <c r="H37" i="1"/>
  <c r="H224" i="1"/>
  <c r="H334" i="1"/>
  <c r="H180" i="1"/>
  <c r="H340" i="1"/>
  <c r="H128" i="1"/>
  <c r="H225" i="1"/>
  <c r="H343" i="1"/>
  <c r="H94" i="1"/>
  <c r="H226" i="1"/>
  <c r="H63" i="1"/>
  <c r="H342" i="1"/>
  <c r="H339" i="1"/>
  <c r="H345" i="1"/>
  <c r="H64" i="1"/>
  <c r="H65" i="1"/>
  <c r="H227" i="1"/>
  <c r="H61" i="1"/>
  <c r="H228" i="1"/>
  <c r="H229" i="1"/>
  <c r="H230" i="1"/>
  <c r="H231" i="1"/>
  <c r="H232" i="1"/>
  <c r="H233" i="1"/>
  <c r="H234" i="1"/>
  <c r="H235" i="1"/>
  <c r="H346" i="1"/>
  <c r="H236" i="1"/>
  <c r="H237" i="1"/>
  <c r="H238" i="1"/>
  <c r="H239" i="1"/>
  <c r="H240" i="1"/>
  <c r="H66" i="1"/>
  <c r="H67" i="1"/>
  <c r="H88" i="1"/>
  <c r="H41" i="1"/>
  <c r="H241" i="1"/>
  <c r="H242" i="1"/>
  <c r="H374" i="1"/>
  <c r="H348" i="1"/>
  <c r="H243" i="1"/>
  <c r="H244" i="1"/>
  <c r="H245" i="1"/>
  <c r="H246" i="1"/>
  <c r="H25" i="1"/>
  <c r="H352" i="1"/>
  <c r="H351" i="1"/>
  <c r="H247" i="1"/>
  <c r="H248" i="1"/>
  <c r="H42" i="1"/>
  <c r="H249" i="1"/>
  <c r="H375" i="1"/>
  <c r="H250" i="1"/>
  <c r="H7" i="1"/>
  <c r="H14" i="1"/>
  <c r="H251" i="1"/>
  <c r="H252" i="1"/>
  <c r="H373" i="1"/>
  <c r="H253" i="1"/>
  <c r="H377" i="1"/>
  <c r="H80" i="1"/>
  <c r="H254" i="1"/>
  <c r="H255" i="1"/>
  <c r="H354" i="1"/>
  <c r="H168" i="1"/>
  <c r="H58" i="1"/>
  <c r="H256" i="1"/>
  <c r="H257" i="1"/>
  <c r="H109" i="1"/>
  <c r="H51" i="1"/>
  <c r="H258" i="1"/>
  <c r="H160" i="1"/>
  <c r="H259" i="1"/>
  <c r="H112" i="1"/>
  <c r="H260" i="1"/>
  <c r="H261" i="1"/>
  <c r="H262" i="1"/>
  <c r="H263" i="1"/>
  <c r="H264" i="1"/>
  <c r="H265" i="1"/>
  <c r="H52" i="1"/>
  <c r="H355" i="1"/>
  <c r="H353" i="1"/>
  <c r="H161" i="1"/>
  <c r="H266" i="1"/>
  <c r="H356" i="1"/>
  <c r="H219" i="1"/>
  <c r="H367" i="1"/>
  <c r="H372" i="1"/>
  <c r="H359" i="1"/>
  <c r="H380" i="1"/>
  <c r="H267" i="1"/>
  <c r="H268" i="1"/>
  <c r="H333" i="1"/>
  <c r="H269" i="1"/>
  <c r="H270" i="1"/>
  <c r="H271" i="1"/>
  <c r="H363" i="1"/>
  <c r="H129" i="1"/>
  <c r="H197" i="1"/>
  <c r="H272" i="1"/>
  <c r="H358" i="1"/>
  <c r="H383" i="1"/>
  <c r="H382" i="1"/>
  <c r="H154" i="1"/>
  <c r="H368" i="1"/>
  <c r="H349" i="1"/>
  <c r="H350" i="1"/>
  <c r="H101" i="1"/>
  <c r="H273" i="1"/>
  <c r="H378" i="1"/>
  <c r="H360" i="1"/>
  <c r="H123" i="1"/>
  <c r="H151" i="1"/>
  <c r="H274" i="1"/>
  <c r="H357" i="1"/>
  <c r="H385" i="1"/>
  <c r="H275" i="1"/>
  <c r="H26" i="1"/>
  <c r="H365" i="1"/>
  <c r="H276" i="1"/>
  <c r="H366" i="1"/>
  <c r="H30" i="1"/>
  <c r="H35" i="1"/>
  <c r="H179" i="1"/>
  <c r="H122" i="1"/>
  <c r="H277" i="1"/>
  <c r="H21" i="1"/>
  <c r="H157" i="1"/>
  <c r="H158" i="1"/>
  <c r="H206" i="1"/>
  <c r="H278" i="1"/>
  <c r="H279" i="1"/>
  <c r="H280" i="1"/>
  <c r="H13" i="1"/>
  <c r="H49" i="1"/>
  <c r="H75" i="1"/>
  <c r="H39" i="1"/>
  <c r="H281" i="1"/>
  <c r="H68" i="1"/>
  <c r="H282" i="1"/>
  <c r="H379" i="1"/>
  <c r="H107" i="1"/>
  <c r="H216" i="1"/>
  <c r="H69" i="1"/>
  <c r="H70" i="1"/>
  <c r="H283" i="1"/>
  <c r="H60" i="1"/>
  <c r="H361" i="1"/>
  <c r="H218" i="1"/>
  <c r="H303" i="1"/>
  <c r="H362" i="1"/>
  <c r="H71" i="1"/>
  <c r="H284" i="1"/>
  <c r="H381" i="1"/>
  <c r="H46" i="1"/>
  <c r="H47" i="1"/>
  <c r="H18" i="1"/>
  <c r="H176" i="1"/>
  <c r="H48" i="1"/>
  <c r="H285" i="1"/>
  <c r="H286" i="1"/>
  <c r="H287" i="1"/>
  <c r="H288" i="1"/>
  <c r="H289" i="1"/>
  <c r="H370" i="1"/>
  <c r="H17" i="1"/>
  <c r="H290" i="1"/>
  <c r="H291" i="1"/>
  <c r="H292" i="1"/>
  <c r="H293" i="1"/>
  <c r="H294" i="1"/>
  <c r="H163" i="1"/>
  <c r="H369" i="1"/>
  <c r="H172" i="1"/>
  <c r="H114" i="1"/>
  <c r="H295" i="1"/>
  <c r="H22" i="1"/>
  <c r="H376" i="1"/>
  <c r="H20" i="1"/>
  <c r="H296" i="1"/>
  <c r="H297" i="1"/>
  <c r="H6" i="1"/>
  <c r="H86" i="1"/>
  <c r="H183" i="1"/>
  <c r="H298" i="1"/>
  <c r="H299" i="1"/>
  <c r="H40" i="1"/>
  <c r="H155" i="1"/>
  <c r="H300" i="1"/>
  <c r="H190" i="1"/>
  <c r="H301" i="1"/>
  <c r="H178" i="1"/>
  <c r="H384" i="1"/>
  <c r="H364" i="1"/>
  <c r="H344" i="1"/>
  <c r="H302" i="1"/>
  <c r="H304" i="1"/>
</calcChain>
</file>

<file path=xl/sharedStrings.xml><?xml version="1.0" encoding="utf-8"?>
<sst xmlns="http://schemas.openxmlformats.org/spreadsheetml/2006/main" count="1213" uniqueCount="816">
  <si>
    <t>Link</t>
  </si>
  <si>
    <t>Nagroda</t>
  </si>
  <si>
    <t>Punkty</t>
  </si>
  <si>
    <t>Ilosc aukcji</t>
  </si>
  <si>
    <t>Ilosc kupionych</t>
  </si>
  <si>
    <t>Srednia cena</t>
  </si>
  <si>
    <t>Ilosc do kupienia za punkty</t>
  </si>
  <si>
    <t>Wartosc sprzedazy</t>
  </si>
  <si>
    <t>http://www.vitay.pl/katalog-Vitay/nagrody/OCZYSZCZACZ-POWIETRZA-BONECO-W200,2424.html</t>
  </si>
  <si>
    <t>http://www.vitay.pl/katalog-Vitay/nagrody/TELEWIZOR-SAMSUNG-32N5002,2540.html</t>
  </si>
  <si>
    <t>http://www.vitay.pl/katalog-Vitay/nagrody/URZADZENIE-WYSOKOCISNIENIOWE-K-5-COMPACT,860.html</t>
  </si>
  <si>
    <t>http://www.vitay.pl/katalog-Vitay/nagrody/ROBOT-KUCHENNY-SENCOR--STM-6350WH,2419.html</t>
  </si>
  <si>
    <t>http://www.vitay.pl/katalog-Vitay/nagrody/ROBOT-ODKURZAJACY-ARIETE-EVOLUTION-2712,2074.html</t>
  </si>
  <si>
    <t>http://www.vitay.pl/katalog-Vitay/nagrody/ODKURZACZ-PIORACY-ZELMER-ZVC762SP,858.html</t>
  </si>
  <si>
    <t>http://www.vitay.pl/katalog-Vitay/nagrody/MASZYNA-DO-SZYCIA-HUSQVARNA-E10,2528.html</t>
  </si>
  <si>
    <t>http://www.vitay.pl/katalog-Vitay/nagrody/ROBOT-KUCHENNY-WIELOFUN-BOSCH-MCM64060-,2515.html</t>
  </si>
  <si>
    <t>http://www.vitay.pl/katalog-Vitay/nagrody/WENTYLATOR-SENCOR-SFN-9011-SL,2442.html</t>
  </si>
  <si>
    <t>http://www.vitay.pl/katalog-Vitay/nagrody/PAROWNICA-DO-UBRAN-TEFAL-IT8460,2539.html</t>
  </si>
  <si>
    <t>http://www.vitay.pl/katalog-Vitay/nagrody/OCZYSZCZACZ-POWIETRZA-SENCOR-SHA-8400WH,2503.html</t>
  </si>
  <si>
    <t>http://www.vitay.pl/katalog-Vitay/nagrody/NARZEDZIE-DO-MALOWANIA-BOSCH-PFS-3000-2,919.html</t>
  </si>
  <si>
    <t>http://www.vitay.pl/katalog-Vitay/nagrody/ZESTAW-GARNKOW-SIMPLE-GERLACH,2152.html</t>
  </si>
  <si>
    <t>http://www.vitay.pl/katalog-Vitay/nagrody/ROWER-TRENINGOWY-SPOKEY-VITAL-921174,1121.html</t>
  </si>
  <si>
    <t>http://www.vitay.pl/katalog-Vitay/nagrody/SOKOWIROWKA-ZELMER-ZJE1800X,191.html</t>
  </si>
  <si>
    <t>http://www.vitay.pl/katalog-Vitay/nagrody/ZEGAREK-SPORTOWY-CASIO-GA-100-1A4ER,1169.html</t>
  </si>
  <si>
    <t>http://www.vitay.pl/katalog-Vitay/nagrody/PILARKA-LANCUCHOWA-BLACKDECKER-CS2040-QS,124.html</t>
  </si>
  <si>
    <t>http://www.vitay.pl/katalog-Vitay/nagrody/WALIZKA-DUZA-TWARDA-Z-KOLEKCJI-DIELLE-,2321.html</t>
  </si>
  <si>
    <t>http://www.vitay.pl/katalog-Vitay/nagrody/NAWIGACJA-SAMOCHOD--MIO-SPIRIT-7700-LMPL,2323.html</t>
  </si>
  <si>
    <t>http://www.vitay.pl/katalog-Vitay/nagrody/WOZEK-WIELOFUNKCYJNY-GRACO-MIRAGE-PLUS,1178.html</t>
  </si>
  <si>
    <t>http://www.vitay.pl/katalog-Vitay/nagrody/OCZYSZCZACZ-PAROWY-ARIETE-XVAPOR-DELUXE,2072.html</t>
  </si>
  <si>
    <t>http://www.vitay.pl/katalog-Vitay/nagrody/MULTICOOKER-REDMOND-RMC-M4502E-CZARNY,2422.html</t>
  </si>
  <si>
    <t>http://www.vitay.pl/katalog-Vitay/nagrody/NARZEDZIE-WIELOFUNKCYJNE-BOSCH-PMF-220,910.html</t>
  </si>
  <si>
    <t>http://www.vitay.pl/katalog-Vitay/nagrody/ELEKTRONICZNA-NIANIA-BAYBY-BBM-7020,2427.html</t>
  </si>
  <si>
    <t>http://www.vitay.pl/katalog-Vitay/nagrody/-MULTI-COOKER-COOK--HOME-21850-56,2431.html</t>
  </si>
  <si>
    <t>http://www.vitay.pl/katalog-Vitay/nagrody/-Kamera-akcji-model-Midland-H5,1194.html</t>
  </si>
  <si>
    <t>http://www.vitay.pl/katalog-Vitay/nagrody/ODKURZACZ-OGRODOWY-BLACK--DECKER-GW2810,1264.html</t>
  </si>
  <si>
    <t>http://www.vitay.pl/katalog-Vitay/nagrody/WIDEOREJESTRATOR-MIO-MIVUE--16GB-PAMIECI-,1717.html</t>
  </si>
  <si>
    <t>http://www.vitay.pl/katalog-Vitay/nagrody/MYJKA-WYSOKOCISNIENIOWA-KÄRCHER-K-2-COMP,189.html</t>
  </si>
  <si>
    <t>http://www.vitay.pl/katalog-Vitay/nagrody/URZADZENIE-WIELOFUNKCYJNE-HP-DESKJET-3639,137.html</t>
  </si>
  <si>
    <t>http://www.vitay.pl/katalog-Vitay/nagrody/Alkomat-CA9000®-Professional-HI-TECH-MEDIC,2210.html</t>
  </si>
  <si>
    <t>http://www.vitay.pl/katalog-Vitay/nagrody/KOMPLET-SZTUCCOW-NAPOLI-AMBITION-,2149.html</t>
  </si>
  <si>
    <t>http://www.vitay.pl/katalog-Vitay/nagrody/KOSIARKA-DOTRAWY-BLACK--DECKER-BEMW451-Q,123.html</t>
  </si>
  <si>
    <t>http://www.vitay.pl/katalog-Vitay/nagrody/EKSPRES-DO-KAWY-NA-KAPSULY-KRUPS-KP1101-,1584.html</t>
  </si>
  <si>
    <t>http://www.vitay.pl/katalog-Vitay/nagrody/LODOWKA-TURYSTYCZNA-CAMRY-CR-93,116.html</t>
  </si>
  <si>
    <t>http://www.vitay.pl/katalog-Vitay/nagrody/LOKOWKA-BABYLISS-AUTOMATYCZNA-C1050E,2502.html</t>
  </si>
  <si>
    <t>http://www.vitay.pl/katalog-Vitay/nagrody/ODKURZACZ-KÄRCHER-WD-3-,918.html</t>
  </si>
  <si>
    <t>http://www.vitay.pl/katalog-Vitay/nagrody/MIKSER-RECZNY-ZELMER-MODEL-ZHB1331B,1196.html</t>
  </si>
  <si>
    <t>http://www.vitay.pl/katalog-Vitay/nagrody/RADIO-CB-MIDLAND-M10,78.html</t>
  </si>
  <si>
    <t>http://www.vitay.pl/katalog-Vitay/nagrody/Alkomat-AlcoSafe-S4-Black-TECH-MED,2213.html</t>
  </si>
  <si>
    <t>http://www.vitay.pl/katalog-Vitay/nagrody/FOTELIK-SAMOCHODOWY-JUNIOR-MAXI-15-36-KG,52.html</t>
  </si>
  <si>
    <t>http://www.vitay.pl/katalog-Vitay/nagrody/PILARKA-TARCZOWA-BLACKDECKER-CS125,125.html</t>
  </si>
  <si>
    <t>http://www.vitay.pl/katalog-Vitay/nagrody/URZADZENIE-DO-MYCIA-OKIEN-KÄRCHER-WV1,904.html</t>
  </si>
  <si>
    <t>http://www.vitay.pl/katalog-Vitay/nagrody/steper-z-hantlami-Spokey-Column-II-920884,115.html</t>
  </si>
  <si>
    <t>http://www.vitay.pl/katalog-Vitay/nagrody/Sokowirowka-Russell-Hobbs-Horizon-24741-56,2446.html</t>
  </si>
  <si>
    <t>http://www.vitay.pl/katalog-Vitay/nagrody/ODKURZACZ-BEZWORKOWY-SAMSUNG-VCC45W1S3S-,1347.html</t>
  </si>
  <si>
    <t>http://www.vitay.pl/katalog-Vitay/nagrody/BON-NA-200-ZL--YANOSIKPL,2142.html</t>
  </si>
  <si>
    <t>http://www.vitay.pl/katalog-Vitay/nagrody/ZESTAW-GARNKOW-Z-POKRYWKAMI-TEFAL-INGENIO,5.html</t>
  </si>
  <si>
    <t>http://www.vitay.pl/katalog-Vitay/nagrody/GOLARKA-REMINGTON-F9200-,2522.html</t>
  </si>
  <si>
    <t>http://www.vitay.pl/katalog-Vitay/nagrody/DREMEL-3000-F0133000JC,1268.html</t>
  </si>
  <si>
    <t>http://www.vitay.pl/katalog-Vitay/nagrody/WIERTARKA-UDAROWA-BOSCH-EASYIMPACT-500,166.html</t>
  </si>
  <si>
    <t>http://www.vitay.pl/katalog-Vitay/nagrody/SAMOCHOD-STEROWANY-RADIOWO-BLACK-MONSTER-,2393.html</t>
  </si>
  <si>
    <t>http://www.vitay.pl/katalog-Vitay/nagrody/SZCZOTKA-ELEKTRYCZNA-SENCOR-SOC-2200SL,2435.html</t>
  </si>
  <si>
    <t>http://www.vitay.pl/katalog-Vitay/nagrody/GOLARKA-MESKA-SENCOR-SMS-5011SL,2493.html</t>
  </si>
  <si>
    <t>http://www.vitay.pl/katalog-Vitay/nagrody/GRILL-ELEKTRYCZNY-MPM-MGR-10M,2475.html</t>
  </si>
  <si>
    <t>http://www.vitay.pl/katalog-Vitay/nagrody/WALIZKA-DUZA-MIEKKA-JOEB-BY-DIELLE,1201.html</t>
  </si>
  <si>
    <t>http://www.vitay.pl/katalog-Vitay/nagrody/BON-NA-200-ZL-SIEC-SKLEPOW-DECATHLON,2061.html</t>
  </si>
  <si>
    <t>http://www.vitay.pl/katalog-Vitay/nagrody/BON-NA-200-ZL--SKLEP-DECATHLONPL,2064.html</t>
  </si>
  <si>
    <t>http://www.vitay.pl/katalog-Vitay/nagrody/KOMPRESOR-BLACK--DECKER-ASI300-XJ,127.html</t>
  </si>
  <si>
    <t>http://www.vitay.pl/katalog-Vitay/nagrody/WKRETAK-AKUMULATOROWY-BOSCH-IXO,909.html</t>
  </si>
  <si>
    <t>http://www.vitay.pl/katalog-Vitay/nagrody/TORBA-NA-KOLKACH-DIELLE,1109.html</t>
  </si>
  <si>
    <t>http://www.vitay.pl/katalog-Vitay/nagrody/KROTKOFALOWKI-MIDLAND-G5C,1155.html</t>
  </si>
  <si>
    <t>http://www.vitay.pl/katalog-Vitay/nagrody/WALIZKA-SREDNIA-MIEKKA-JOEB-BY-DIELLE,1244.html</t>
  </si>
  <si>
    <t>http://www.vitay.pl/katalog-Vitay/nagrody/GRILL-OGRODOWY-LANDMANN-11390F,1255.html</t>
  </si>
  <si>
    <t>http://www.vitay.pl/katalog-Vitay/nagrody/BON-NA-200-ZL-SKLEPDAJARPL,1720.html</t>
  </si>
  <si>
    <t>http://www.vitay.pl/katalog-Vitay/nagrody/BON-NA-200-ZL-SKLEPY-4F,2065.html</t>
  </si>
  <si>
    <t>http://www.vitay.pl/katalog-Vitay/nagrody/MOP-PAROWY-ARIETE-STREAM-MOP-4164,2071.html</t>
  </si>
  <si>
    <t>http://www.vitay.pl/katalog-Vitay/nagrody/ZESTAW-PATELNI-TEFAL-INGENIO,202.html</t>
  </si>
  <si>
    <t>http://www.vitay.pl/katalog-Vitay/nagrody/LAWKA-Z-HANTLAMI-SPOKEY-MODEL-84623,1195.html</t>
  </si>
  <si>
    <t>http://www.vitay.pl/katalog-Vitay/nagrody/BON-NA-150-ZL--YANOSIKPL,2145.html</t>
  </si>
  <si>
    <t>http://www.vitay.pl/katalog-Vitay/nagrody/WIERTARKO-WKRETARKA-BLACK--DECKER-BDCDD12,1136.html</t>
  </si>
  <si>
    <t>http://www.vitay.pl/katalog-Vitay/nagrody/SOKOWIROWKA-MPM-MSO-06M,2433.html</t>
  </si>
  <si>
    <t>http://www.vitay.pl/katalog-Vitay/nagrody/WOZEK-Z-WEZEM-OGRODOWYM-AQUAROLL-S-18502,882.html</t>
  </si>
  <si>
    <t>http://www.vitay.pl/katalog-Vitay/nagrody/ZELAZKO-TEFAL-EASYGLISS-FV3922,1177.html</t>
  </si>
  <si>
    <t>http://www.vitay.pl/katalog-Vitay/nagrody/MIKSER-STOJACY-TEFAL-HT4121--,1236.html</t>
  </si>
  <si>
    <t>http://www.vitay.pl/katalog-Vitay/nagrody/STOL-PIKNIKOWY-EASY-CAMP-TOULOUSE,1254.html</t>
  </si>
  <si>
    <t>http://www.vitay.pl/katalog-Vitay/nagrody/ZESTAW-NOZY-GRANITE-AMBITION-,2150.html</t>
  </si>
  <si>
    <t>http://www.vitay.pl/katalog-Vitay/nagrody/SREBRNA-MONETA-10-ZL-JOZEF-PILSUDSKI,2283.html</t>
  </si>
  <si>
    <t>http://www.vitay.pl/katalog-Vitay/nagrody/SREBRNA-MONETA-10ZL-ROMAN-DMOWSKI-,2284.html</t>
  </si>
  <si>
    <t>http://www.vitay.pl/katalog-Vitay/nagrody/SREBRNA-MONETA-10-ZL-JOZEF-HALLER-,2285.html</t>
  </si>
  <si>
    <t>http://www.vitay.pl/katalog-Vitay/nagrody/SREBRNA-MONETA-10-ZL-MY-POLACY-,2359.html</t>
  </si>
  <si>
    <t>http://www.vitay.pl/katalog-Vitay/nagrody/SREBRNA-MONETA-10-ZL-IGNACY-JAN-PADEREWSKI,2391.html</t>
  </si>
  <si>
    <t>http://www.vitay.pl/katalog-Vitay/nagrody/NAWILZACZ-POWIETRZA-SENCOR-SHF-2051GR,2450.html</t>
  </si>
  <si>
    <t>http://www.vitay.pl/katalog-Vitay/nagrody/CISNIENIOMIERZ-NARAMIENNY-TMA-INTEL-5,1117.html</t>
  </si>
  <si>
    <t>http://www.vitay.pl/katalog-Vitay/nagrody/NARZEDZIA-SAMOCHODOWE-BLACKDECKER-A7144,163.html</t>
  </si>
  <si>
    <t>http://www.vitay.pl/katalog-Vitay/nagrody/DUZY-GARNEK-7-L-SIMPLE-GERLACH,2209.html</t>
  </si>
  <si>
    <t>http://www.vitay.pl/katalog-Vitay/nagrody/BLENDER-KIELICHOWY-MPM-MBL-15M,2534.html</t>
  </si>
  <si>
    <t>http://www.vitay.pl/katalog-Vitay/nagrody/GRILL-ELEKTRYCZNY-ZELMER-ZGE0800B,82.html</t>
  </si>
  <si>
    <t>http://www.vitay.pl/katalog-Vitay/nagrody/SZLIFIERKA-KATOWA-BD--MODEL-KG115K,915.html</t>
  </si>
  <si>
    <t>http://www.vitay.pl/katalog-Vitay/nagrody/WAGA-LAZIENKOWA-TECH-MED-TM-EF006,1181.html</t>
  </si>
  <si>
    <t>http://www.vitay.pl/katalog-Vitay/nagrody/WYRZYNARKA-BLACK--DECKER-KS701EK,1209.html</t>
  </si>
  <si>
    <t>http://www.vitay.pl/katalog-Vitay/nagrody/ODKURZACZ-SAMOCHODOWY-BD-MODEL-PV1200AV,1240.html</t>
  </si>
  <si>
    <t>http://www.vitay.pl/katalog-Vitay/nagrody/NAMIOT-EASY-CAMP-EXPLORER-COMET-200,134.html</t>
  </si>
  <si>
    <t>http://www.vitay.pl/katalog-Vitay/nagrody/SUSZARKA-DO-WLOSOW-SENCOR-SHD-8270VT,2510.html</t>
  </si>
  <si>
    <t>http://www.vitay.pl/katalog-Vitay/nagrody/ULTRADZWIEKOWY-NAWILZACZ-ORO-2020,2458.html</t>
  </si>
  <si>
    <t>http://www.vitay.pl/katalog-Vitay/nagrody/OPIEKACZ-DEEP-FILL-3W1-FIESTA--24540-56-,2523.html</t>
  </si>
  <si>
    <t>http://www.vitay.pl/katalog-Vitay/nagrody/UCHWYT-ROWEROWY-DACHOWY-TAURUS-BIKE-UP,1266.html</t>
  </si>
  <si>
    <t>http://www.vitay.pl/katalog-Vitay/nagrody/GRILL-ELEKTRYCZNY-FAMILY-,2497.html</t>
  </si>
  <si>
    <t>http://www.vitay.pl/katalog-Vitay/nagrody/ZEGAREK-MESKI-CASIO-MTP-1308D-1A,1124.html</t>
  </si>
  <si>
    <t>http://www.vitay.pl/katalog-Vitay/nagrody/ZEGAREK-DAMSKI-CASIO-LTP-1308D-1B,1152.html</t>
  </si>
  <si>
    <t>http://www.vitay.pl/katalog-Vitay/nagrody/PORTFEL-ORZEL-POLSKI---CZARNA-SKORA,2230.html</t>
  </si>
  <si>
    <t>http://www.vitay.pl/katalog-Vitay/nagrody/TERMOMETR-THERMO-DISTANCE-13955,2474.html</t>
  </si>
  <si>
    <t>http://www.vitay.pl/katalog-Vitay/nagrody/TARCZA-Z-LOTKAMI-SPOKEY-84856,1164.html</t>
  </si>
  <si>
    <t>http://www.vitay.pl/katalog-Vitay/nagrody/PAROWNICA-ARIETE-VAPORI-JET-4133,2073.html</t>
  </si>
  <si>
    <t>http://www.vitay.pl/katalog-Vitay/nagrody/TERMOMETR-ZBLIZENIOWY-TM-F03BB--,2473.html</t>
  </si>
  <si>
    <t>http://www.vitay.pl/katalog-Vitay/nagrody/PLAY-BIG-BLOXX-DOMEK-MASZY-800057096,841.html</t>
  </si>
  <si>
    <t>http://www.vitay.pl/katalog-Vitay/nagrody/TORBA-PODRECZNA-DIELLE,1158.html</t>
  </si>
  <si>
    <t>http://www.vitay.pl/katalog-Vitay/nagrody/Parownica-do-ubran-Ariete-4167-Gero,2212.html</t>
  </si>
  <si>
    <t>http://www.vitay.pl/katalog-Vitay/nagrody/OPIEKACZ-KANAPEK-SENCOR-SSM-9400SS,2477.html</t>
  </si>
  <si>
    <t>http://www.vitay.pl/katalog-Vitay/nagrody/GOFROWNICA-MPM-MGO-13,2514.html</t>
  </si>
  <si>
    <t>http://www.vitay.pl/katalog-Vitay/nagrody/SUSZARKA-DO-WLOSOW-ROWENTA-CV5090,7.html</t>
  </si>
  <si>
    <t>http://www.vitay.pl/katalog-Vitay/nagrody/PODKASZARKA-DO-TRAWY-BLACK--DECKER-GL360,10.html</t>
  </si>
  <si>
    <t>http://www.vitay.pl/katalog-Vitay/nagrody/SPIWOR-SPOKEY-YUGO,157.html</t>
  </si>
  <si>
    <t>http://www.vitay.pl/katalog-Vitay/nagrody/BEZPRZEWODOWA-KLAWIATURA-I-MYSZ-MC-7200,553.html</t>
  </si>
  <si>
    <t>http://www.vitay.pl/katalog-Vitay/nagrody/torba-Adidas-Tiro-S-z-logotypem-Polskiej-S,1307.html</t>
  </si>
  <si>
    <t>http://www.vitay.pl/katalog-Vitay/nagrody/Plecak-Adidas-3-Stripes-Power-Backpack-,2055.html</t>
  </si>
  <si>
    <t>http://www.vitay.pl/katalog-Vitay/nagrody/CZAJNIK-ELEKTRYCZNY-2874-LIPTON,2465.html</t>
  </si>
  <si>
    <t>http://www.vitay.pl/katalog-Vitay/nagrody/BON-NA-100-ZL-ANSWEARCOM,1627.html</t>
  </si>
  <si>
    <t>http://www.vitay.pl/katalog-Vitay/nagrody/BON-NA-100-ZL-SKLEPDAJARPL,1721.html</t>
  </si>
  <si>
    <t>http://www.vitay.pl/katalog-Vitay/nagrody/BON-Douglas-na--100-ZL-,1922.html</t>
  </si>
  <si>
    <t>http://www.vitay.pl/katalog-Vitay/nagrody/Czajnik-Russell-Hobbs-Textures-Plus,2459.html</t>
  </si>
  <si>
    <t>http://www.vitay.pl/katalog-Vitay/nagrody/MLYNEK-RECZNY-HARIO-SKERTON,1933.html</t>
  </si>
  <si>
    <t>http://www.vitay.pl/katalog-Vitay/nagrody/TOSTER-TEXTURES-PLUS-22601-56-RUSSELL-H,2516.html</t>
  </si>
  <si>
    <t>http://www.vitay.pl/katalog-Vitay/nagrody/ANTENA-CB-MAGNETYCZNA-SIRIO-MICRO-30-MAG,104.html</t>
  </si>
  <si>
    <t>http://www.vitay.pl/katalog-Vitay/nagrody/KOSZULKA-MECZOWA-DAMSKA-ADIDAS--S98570-M,1293.html</t>
  </si>
  <si>
    <t>http://www.vitay.pl/katalog-Vitay/nagrody/KOSZULKA-MECZOWA-MESKA-ADIDAS-S98573-M,1294.html</t>
  </si>
  <si>
    <t>http://www.vitay.pl/katalog-Vitay/nagrody/KOSZULKA-MECZOWA-DAMSKAADIDAS-S98570-XL,1296.html</t>
  </si>
  <si>
    <t>http://www.vitay.pl/katalog-Vitay/nagrody/KOSZULKA-MECZOWA-MESKA-ADIDAS-S98573-XL,1300.html</t>
  </si>
  <si>
    <t>http://www.vitay.pl/katalog-Vitay/nagrody/KOSZULKA-MECZOWA-DAMSKAADIDAS-S98570-S,1301.html</t>
  </si>
  <si>
    <t>http://www.vitay.pl/katalog-Vitay/nagrody/KOSZULKA-MECZOWA-DAMSKA-ADIDAS-S98570-L,1304.html</t>
  </si>
  <si>
    <t>http://www.vitay.pl/katalog-Vitay/nagrody/KOSZULKA-MECZOWA-MESKA-L-ADIDAS--S98573-,1305.html</t>
  </si>
  <si>
    <t>http://www.vitay.pl/katalog-Vitay/nagrody/KOSZULKA-MECZOWA-MESKA-S-Adidas--S98573,1309.html</t>
  </si>
  <si>
    <t>http://www.vitay.pl/katalog-Vitay/nagrody/BUKIET-IMIENINOWY-POCZTAKWIATOWAPL,1370.html</t>
  </si>
  <si>
    <t>http://www.vitay.pl/katalog-Vitay/nagrody/KOSZULKA-MECZOWA-MESKA-ADIDAS-S98573-XXL,1383.html</t>
  </si>
  <si>
    <t>http://www.vitay.pl/katalog-Vitay/nagrody/KOKTAJLER-ARIETE-FITNESS-563-,1725.html</t>
  </si>
  <si>
    <t>http://www.vitay.pl/katalog-Vitay/nagrody/BON-NA-100-ZL--SIEC-SKLEPOW-DECATHLON,2067.html</t>
  </si>
  <si>
    <t>http://www.vitay.pl/katalog-Vitay/nagrody/BON-NA-100-ZL--SKLEP-DECATHLONPL,2068.html</t>
  </si>
  <si>
    <t>http://www.vitay.pl/katalog-Vitay/nagrody/BON-NA-90-ZL--YANOSIKPL,2143.html</t>
  </si>
  <si>
    <t>http://www.vitay.pl/katalog-Vitay/nagrody/KRAJALNICA-MPM-MKR-03,2461.html</t>
  </si>
  <si>
    <t>http://www.vitay.pl/katalog-Vitay/nagrody/PASEK-SKORZANY-90-CM-Z-MOTYWEM-FLAGI,2235.html</t>
  </si>
  <si>
    <t>http://www.vitay.pl/katalog-Vitay/nagrody/PASEK-SKORZANY-110-CM---Z-MOTYWEM-FLAGI,2286.html</t>
  </si>
  <si>
    <t>http://www.vitay.pl/katalog-Vitay/nagrody/PASEK-SKORZANY-120-CM----Z-MOTYWEM-FLAGI,2287.html</t>
  </si>
  <si>
    <t>http://www.vitay.pl/katalog-Vitay/nagrody/PASEK-SKORZANY-100-CM----Z-MOTYWEM-FLAGI,2288.html</t>
  </si>
  <si>
    <t>http://www.vitay.pl/katalog-Vitay/nagrody/torba-sportowa-Semi-Line-3510-czarna,197.html</t>
  </si>
  <si>
    <t>http://www.vitay.pl/katalog-Vitay/nagrody/PLAY-BIG-BLOXX-KOLEJKA-NA-TORACH-800057095,1170.html</t>
  </si>
  <si>
    <t>http://www.vitay.pl/katalog-Vitay/nagrody/BON-NA-100-ZL-SKLEPY-4F,2066.html</t>
  </si>
  <si>
    <t>http://www.vitay.pl/katalog-Vitay/nagrody/Koszulka-HUSARIA-SZARZA-rozmiar-L,2231.html</t>
  </si>
  <si>
    <t>http://www.vitay.pl/katalog-Vitay/nagrody/Koszulka-HUSARIASZARZA--rozmiar-XL,2232.html</t>
  </si>
  <si>
    <t>http://www.vitay.pl/katalog-Vitay/nagrody/TERMOMETR--BEZDOTYKOWY-ORO-T-30-BABY,2527.html</t>
  </si>
  <si>
    <t>http://www.vitay.pl/katalog-Vitay/nagrody/glosniki-multimed-Modecom-LOGIC-21-L-LS-2,110.html</t>
  </si>
  <si>
    <t>http://www.vitay.pl/katalog-Vitay/nagrody/FILTR-DO-WODY-Z-3-WKLADAMI-BRITA-MARELLA-,111.html</t>
  </si>
  <si>
    <t>http://www.vitay.pl/katalog-Vitay/nagrody/ZESTAW-DO-WINA-R22551,871.html</t>
  </si>
  <si>
    <t>http://www.vitay.pl/katalog-Vitay/nagrody/PLECAK-SEMI-LINE--8386,1199.html</t>
  </si>
  <si>
    <t>http://www.vitay.pl/katalog-Vitay/nagrody/PISTOLET-DO-KLEJENIA-DREMEL-930-F0130930J,1267.html</t>
  </si>
  <si>
    <t>http://www.vitay.pl/katalog-Vitay/nagrody/BUKIET-KOCHAM-CIE-POCZTAKWIATOWAPL,1368.html</t>
  </si>
  <si>
    <t>http://www.vitay.pl/katalog-Vitay/nagrody/PROSTOWNICA-REMINGTON-CERAMIC-S3500,2444.html</t>
  </si>
  <si>
    <t>http://www.vitay.pl/katalog-Vitay/nagrody/ZRASZACZ-OGRODOWY-GARDENA-POLO-250,881.html</t>
  </si>
  <si>
    <t>http://www.vitay.pl/katalog-Vitay/nagrody/ZESTAW-PILKARSKI-SPOKEY,1709.html</t>
  </si>
  <si>
    <t>http://www.vitay.pl/katalog-Vitay/nagrody/EKSPRES-AEROPRESS,1928.html</t>
  </si>
  <si>
    <t>http://www.vitay.pl/katalog-Vitay/nagrody/WAGA-KUCHENNA--MY-COOK-JAM-10-14021,2438.html</t>
  </si>
  <si>
    <t>http://www.vitay.pl/katalog-Vitay/nagrody/ZESTAW-PATELNIA-Z-LOPATKA-TEFAL-B653061,74.html</t>
  </si>
  <si>
    <t>http://www.vitay.pl/katalog-Vitay/nagrody/MASZYNKA-DO-STRZYZENIA-SENCOR-SHP-4302RD,2437.html</t>
  </si>
  <si>
    <t>http://www.vitay.pl/katalog-Vitay/nagrody/OPRYSKIWACZ-CISNIENIOWY5-LGARDENA822-20,883.html</t>
  </si>
  <si>
    <t>http://www.vitay.pl/katalog-Vitay/nagrody/LICZNIK-ROWEROWY-SIGMA-BC-916,1251.html</t>
  </si>
  <si>
    <t>http://www.vitay.pl/katalog-Vitay/nagrody/LAMPA-KEMPINGOWA-ENERGIZER-CAMPING-LIGHT,1261.html</t>
  </si>
  <si>
    <t>http://www.vitay.pl/katalog-Vitay/nagrody/SEKATOR-OGRODOWY-GARDENA-08904-20,1262.html</t>
  </si>
  <si>
    <t>http://www.vitay.pl/katalog-Vitay/nagrody/KOSZULKA-TRENIN-DAMSKA-ADIDAS-X20824-S,1295.html</t>
  </si>
  <si>
    <t>http://www.vitay.pl/katalog-Vitay/nagrody/KOSZULKA-TRENIN-DAMSKA-ADIDAS-X20824-M,1306.html</t>
  </si>
  <si>
    <t>http://www.vitay.pl/katalog-Vitay/nagrody/KOSZULKA-TRENIN-DAMSKA-ADIDAS-X20824-XL,1308.html</t>
  </si>
  <si>
    <t>http://www.vitay.pl/katalog-Vitay/nagrody/KOSZULKA-TRENIN-DAMSKA-ADIDAS-X20824-L,1312.html</t>
  </si>
  <si>
    <t>http://www.vitay.pl/katalog-Vitay/nagrody/GLOSNIK-BLUETOOTH-PHILIPS-BT100W-00,1715.html</t>
  </si>
  <si>
    <t>http://www.vitay.pl/katalog-Vitay/nagrody/TOSTER-MPM-BH-8863,2457.html</t>
  </si>
  <si>
    <t>http://www.vitay.pl/katalog-Vitay/nagrody/JEDEN-DZIEN-WAKACJI,190.html</t>
  </si>
  <si>
    <t>http://www.vitay.pl/katalog-Vitay/nagrody/Koszulka-z-haftowana-Flaga-Polski-rozm-XL,2233.html</t>
  </si>
  <si>
    <t>http://www.vitay.pl/katalog-Vitay/nagrody/Koszulka-z-haftowana-Flaga-Polski-rozm-XXL,2242.html</t>
  </si>
  <si>
    <t>http://www.vitay.pl/katalog-Vitay/nagrody/Koszulka-z-haftowana-Flaga-Polski-roz-L,2243.html</t>
  </si>
  <si>
    <t>http://www.vitay.pl/katalog-Vitay/nagrody/PATELNIA-DO-NALESNIKOW-Z-LOPATKA,30.html</t>
  </si>
  <si>
    <t>http://www.vitay.pl/katalog-Vitay/nagrody/SREBRNE-ZAWIESZKI-CHARMS-YES-PANTOFELEK,1120.html</t>
  </si>
  <si>
    <t>http://www.vitay.pl/katalog-Vitay/nagrody/SREBRNE-ZAWIESZKI-CHARMS-YES-KONICZYNKA,1149.html</t>
  </si>
  <si>
    <t>http://www.vitay.pl/katalog-Vitay/nagrody/SREBRNE-ZAWIESZKI-CHARMS-YES-KONIK-MORSK,1163.html</t>
  </si>
  <si>
    <t>http://www.vitay.pl/katalog-Vitay/nagrody/KIJE-NORDIC-WALKING-SPOKEY-NEATNESS,1192.html</t>
  </si>
  <si>
    <t>http://www.vitay.pl/katalog-Vitay/nagrody/HULAJNOGA-SPOKEY-836679-FIBER,1207.html</t>
  </si>
  <si>
    <t>http://www.vitay.pl/katalog-Vitay/nagrody/LATARKA-CZOLOWA-ENERGIZER-VISION-HD,1208.html</t>
  </si>
  <si>
    <t>http://www.vitay.pl/katalog-Vitay/nagrody/LADOWARKA-4-X-AA-2000-MAH-ENERGIZER,1247.html</t>
  </si>
  <si>
    <t>http://www.vitay.pl/katalog-Vitay/nagrody/ZESTAW-OSWIETLENIA-TOPEAK-COMBO-II,1253.html</t>
  </si>
  <si>
    <t>http://www.vitay.pl/katalog-Vitay/nagrody/TRZY-DOWOLNE-AUDIOBOOKI-AUDIOTEKAPL,1321.html</t>
  </si>
  <si>
    <t>http://www.vitay.pl/katalog-Vitay/nagrody/VOUCHER-80-ZL-EBILETPL,1328.html</t>
  </si>
  <si>
    <t>http://www.vitay.pl/katalog-Vitay/nagrody/12-PAKIETOW-PO-25-UTWOROW-MP3,1617.html</t>
  </si>
  <si>
    <t>http://www.vitay.pl/katalog-Vitay/nagrody/WAGA-KUCHENNA-BAMBOO-LAMART-LT7024,2491.html</t>
  </si>
  <si>
    <t>http://www.vitay.pl/katalog-Vitay/nagrody/CZAJNIK-ELEKTRYCZNY-MPM-MCZ-78,2499.html</t>
  </si>
  <si>
    <t>http://www.vitay.pl/katalog-Vitay/nagrody/DZBANEK-SZKLANY-HARIO-RANGE-SERVER-600ML,1931.html</t>
  </si>
  <si>
    <t>http://www.vitay.pl/katalog-Vitay/nagrody/PROSTOWNICA-MPM-MPR-08,2526.html</t>
  </si>
  <si>
    <t>http://www.vitay.pl/katalog-Vitay/nagrody/80-ZL-RABATU-NA-PALIWO,1239.html</t>
  </si>
  <si>
    <t>http://www.vitay.pl/katalog-Vitay/nagrody/ROLETY-PRZECIWSLONECZNE-MICKEY-MOUSE,28.html</t>
  </si>
  <si>
    <t>http://www.vitay.pl/katalog-Vitay/nagrody/TORBA-ROWEROWA-PODSIODELKOWATOPEAK-MEDIUM,1250.html</t>
  </si>
  <si>
    <t>http://www.vitay.pl/katalog-Vitay/nagrody/ZESTAW-SZTUCCOW-DO-GRILLA-LANDMANN-11048,1257.html</t>
  </si>
  <si>
    <t>http://www.vitay.pl/katalog-Vitay/nagrody/NUMIZMATY-IKONY-POLSKIEJ-MOTORYZACJI,1487.html</t>
  </si>
  <si>
    <t>http://www.vitay.pl/katalog-Vitay/nagrody/ZELAZKO-TURYSTYCZNE-ARIETE-TRAVEL-6224,1623.html</t>
  </si>
  <si>
    <t>http://www.vitay.pl/katalog-Vitay/nagrody/PARAWAN-PLAZOWY-SPOKEY-CLOUD-II,1708.html</t>
  </si>
  <si>
    <t>http://www.vitay.pl/katalog-Vitay/nagrody/KOSMETYCZKA-DIELLE,1138.html</t>
  </si>
  <si>
    <t>http://www.vitay.pl/katalog-Vitay/nagrody/KUPON-RABATOWY-60-ZL-POCZTAKWIATOWAPL,1369.html</t>
  </si>
  <si>
    <t>http://www.vitay.pl/katalog-Vitay/nagrody/SAMOCHOD-ZABAWKA---CYSTERNA-ORLEN,1535.html</t>
  </si>
  <si>
    <t>http://www.vitay.pl/katalog-Vitay/nagrody/BON-NA-50-ZL-ANSWEARCOM,1625.html</t>
  </si>
  <si>
    <t>http://www.vitay.pl/katalog-Vitay/nagrody/SLUCHAWKI-SPORTOWE-SONY-MODEL-MDR-AS210B,1714.html</t>
  </si>
  <si>
    <t>http://www.vitay.pl/katalog-Vitay/nagrody/BON-NA-50-ZL-SKLEPDAJARPL,1718.html</t>
  </si>
  <si>
    <t>http://www.vitay.pl/katalog-Vitay/nagrody/BON-NA-50-ZL-SKLEP-DOUGLASPL,1921.html</t>
  </si>
  <si>
    <t>http://www.vitay.pl/katalog-Vitay/nagrody/DRIPPER-CERAMICZNY-HARIO-MODEL-V60-02,1934.html</t>
  </si>
  <si>
    <t>http://www.vitay.pl/katalog-Vitay/nagrody/BON-NA-50-ZL--YANOSIKPL,2144.html</t>
  </si>
  <si>
    <t>http://www.vitay.pl/katalog-Vitay/nagrody/PLECAK-TREKINGOWY-SEMI-LINE--Model-4670-,2322.html</t>
  </si>
  <si>
    <t>http://www.vitay.pl/katalog-Vitay/nagrody/BON-NA-50-ZL--SIEC-SKLEPOW-DECATHLON,2062.html</t>
  </si>
  <si>
    <t>http://www.vitay.pl/katalog-Vitay/nagrody/BON-NA-50-ZL--SKLEP-DECATHLONPL,2063.html</t>
  </si>
  <si>
    <t>http://www.vitay.pl/katalog-Vitay/nagrody/60-ZL-RABATU-NA-PALIWO,1233.html</t>
  </si>
  <si>
    <t>http://www.vitay.pl/katalog-Vitay/nagrody/WKLADY-FILTRUJACE-BRITA-MAXTRA-3-SZT,142.html</t>
  </si>
  <si>
    <t>http://www.vitay.pl/katalog-Vitay/nagrody/VOUCHER-50-ZL-EBILETPL,1329.html</t>
  </si>
  <si>
    <t>http://www.vitay.pl/katalog-Vitay/nagrody/BON-NA-50-ZL--SKLEPY-4F,2060.html</t>
  </si>
  <si>
    <t>http://www.vitay.pl/katalog-Vitay/nagrody/PILKA-NOZNA-SPOKEY-AGILIT-920078,1243.html</t>
  </si>
  <si>
    <t>http://www.vitay.pl/katalog-Vitay/nagrody/PILKA-SIATKOWA-SPOKEY-PARADIZE-II-920093,1211.html</t>
  </si>
  <si>
    <t>http://www.vitay.pl/katalog-Vitay/nagrody/OLEJ-PLATINUM-PRO-1L,2139.html</t>
  </si>
  <si>
    <t>http://www.vitay.pl/katalog-Vitay/nagrody/MIESIECZNA-OPIEKA-NAD-BOCIANEM,1549.html</t>
  </si>
  <si>
    <t>http://www.vitay.pl/katalog-Vitay/nagrody/MIESIECZNA-OPIEKA-NAD-SARENKA,1552.html</t>
  </si>
  <si>
    <t>http://www.vitay.pl/katalog-Vitay/nagrody/MIESIECZNA-OPIEKA-NAD-SOKOLEM,1556.html</t>
  </si>
  <si>
    <t>http://www.vitay.pl/katalog-Vitay/nagrody/GODZINA-REHABILITACJI,2141.html</t>
  </si>
  <si>
    <t>http://www.vitay.pl/katalog-Vitay/nagrody/SKLADANY-KOSZ-NA-ZAKUPY-MODEL-R0815504,8.html</t>
  </si>
  <si>
    <t>http://www.vitay.pl/katalog-Vitay/nagrody/MODEL-SAMOCHODU-VERVA-RACING-TEAM,62.html</t>
  </si>
  <si>
    <t>http://www.vitay.pl/katalog-Vitay/nagrody/ZESTAW-DO-MALOWANIA-,173.html</t>
  </si>
  <si>
    <t>http://www.vitay.pl/katalog-Vitay/nagrody/GASNICA-PROSZKOWA-1-KG-GP-1Z-BC,201.html</t>
  </si>
  <si>
    <t>http://www.vitay.pl/katalog-Vitay/nagrody/JEDEN-DOWOLNY-AUDIOBOOK-AUDIOTEKAPL,1319.html</t>
  </si>
  <si>
    <t>http://www.vitay.pl/katalog-Vitay/nagrody/40-ZL-RABATU-NA-PALIWO,1234.html</t>
  </si>
  <si>
    <t>http://www.vitay.pl/katalog-Vitay/nagrody/BON-NA-BILET-FILM-3D,1387.html</t>
  </si>
  <si>
    <t>http://www.vitay.pl/katalog-Vitay/nagrody/STARTER-I-WKLAD-AMBI-PUR-CAR,178.html</t>
  </si>
  <si>
    <t>http://www.vitay.pl/katalog-Vitay/nagrody/KUPON-RABATOWY-50-ZL-ANSWEARCOM,1626.html</t>
  </si>
  <si>
    <t>http://www.vitay.pl/katalog-Vitay/nagrody/PZPN-100-najwazniejszych-wydarzen--,2228.html</t>
  </si>
  <si>
    <t>http://www.vitay.pl/katalog-Vitay/nagrody/Ksiazka---Moja-Polska-,2166.html</t>
  </si>
  <si>
    <t>http://www.vitay.pl/katalog-Vitay/nagrody/Portfel-materialowy-w-kolorze-czerwonym,2311.html</t>
  </si>
  <si>
    <t>http://www.vitay.pl/katalog-Vitay/nagrody/WKLAD-UZUPELNIAJACY-AMBI-PUR-CAR,15.html</t>
  </si>
  <si>
    <t>http://www.vitay.pl/katalog-Vitay/nagrody/VOUCHER-30-ZL-EBILETPL,1327.html</t>
  </si>
  <si>
    <t>http://www.vitay.pl/katalog-Vitay/nagrody/KUPON-RABATOWY-30-ZL-POCZTAKWIATOWAPL,1371.html</t>
  </si>
  <si>
    <t>http://www.vitay.pl/katalog-Vitay/nagrody/Poduszka-podrozna-,2184.html</t>
  </si>
  <si>
    <t>http://www.vitay.pl/katalog-Vitay/nagrody/Pasek-parciany-Polska-Flaga,2301.html</t>
  </si>
  <si>
    <t>http://www.vitay.pl/katalog-Vitay/nagrody/TABLICA-REJESTRACYJNA-POLSKA-,2162.html</t>
  </si>
  <si>
    <t>http://www.vitay.pl/katalog-Vitay/nagrody/Ksiazka---POCZET-POLSKICH-PATRIOTOW-,2170.html</t>
  </si>
  <si>
    <t>http://www.vitay.pl/katalog-Vitay/nagrody/LALKA-EVI-PSIA-STYLISTKA-MODEL-105730944,37.html</t>
  </si>
  <si>
    <t>http://www.vitay.pl/katalog-Vitay/nagrody/PARASOL-VERVA-MODEL-R0792504,170.html</t>
  </si>
  <si>
    <t>http://www.vitay.pl/katalog-Vitay/nagrody/SZALIK-KIBICA,1310.html</t>
  </si>
  <si>
    <t>http://www.vitay.pl/katalog-Vitay/nagrody/JEDEN-AUDIOBOOK-Z-KATEGORII-DLA-DZIECI-,1318.html</t>
  </si>
  <si>
    <t>http://www.vitay.pl/katalog-Vitay/nagrody/PODUSZKA-ROGAL,2313.html</t>
  </si>
  <si>
    <t>http://www.vitay.pl/katalog-Vitay/nagrody/Mis-bezowy-w--apaszce-Polska,2299.html</t>
  </si>
  <si>
    <t>http://www.vitay.pl/katalog-Vitay/nagrody/MYJNIA-SAMOCHODOWA-PROGRAM-IV-PREMIUM,76.html</t>
  </si>
  <si>
    <t>http://www.vitay.pl/katalog-Vitay/nagrody/BON-NA-BILET-FILM-2D,1386.html</t>
  </si>
  <si>
    <t>http://www.vitay.pl/katalog-Vitay/nagrody/Metalowa-przypinka-polska-flaga,2169.html</t>
  </si>
  <si>
    <t>http://www.vitay.pl/katalog-Vitay/nagrody/Ksiazka---Polscy-superbohaterowie-,2189.html</t>
  </si>
  <si>
    <t>http://www.vitay.pl/katalog-Vitay/nagrody/Ksiazka---Ksiega-malego-patrioty-,2201.html</t>
  </si>
  <si>
    <t>http://www.vitay.pl/katalog-Vitay/nagrody/Szczeniaczek-w-apaszce-Polska,2304.html</t>
  </si>
  <si>
    <t>http://www.vitay.pl/katalog-Vitay/nagrody/POJAZD-BUDOWLANY-MODEL-212057281,1.html</t>
  </si>
  <si>
    <t>http://www.vitay.pl/katalog-Vitay/nagrody/KANISTER-5-L,60.html</t>
  </si>
  <si>
    <t>http://www.vitay.pl/katalog-Vitay/nagrody/SREDNI-ZESTAW-Z-POPCORNEM,1382.html</t>
  </si>
  <si>
    <t>http://www.vitay.pl/katalog-Vitay/nagrody/SREDNI-ZESTAW-Z-NACHOS,1388.html</t>
  </si>
  <si>
    <t>http://www.vitay.pl/katalog-Vitay/nagrody/250-UTWOROW-MP3,1619.html</t>
  </si>
  <si>
    <t>http://www.vitay.pl/katalog-Vitay/nagrody/BON-NA-20-ZL-SKLEPDAJARPL,1719.html</t>
  </si>
  <si>
    <t>http://www.vitay.pl/katalog-Vitay/nagrody/Piornik-w-kolorze-czerwonym-,2306.html</t>
  </si>
  <si>
    <t>http://www.vitay.pl/katalog-Vitay/nagrody/Piornik-w-kolorze-bialym-,2312.html</t>
  </si>
  <si>
    <t>http://www.vitay.pl/katalog-Vitay/nagrody/20-ZL-RABATU-NA-PALIWO,1238.html</t>
  </si>
  <si>
    <t>http://www.vitay.pl/katalog-Vitay/nagrody/LETNI-PLYN-DO-SPRYSKIWACZY-ORLEN-4-L,88.html</t>
  </si>
  <si>
    <t>http://www.vitay.pl/katalog-Vitay/nagrody/SCYZORYK-VERVA-MODEL-5204800,225.html</t>
  </si>
  <si>
    <t>http://www.vitay.pl/katalog-Vitay/nagrody/BIDON-VERVA,1142.html</t>
  </si>
  <si>
    <t>http://www.vitay.pl/katalog-Vitay/nagrody/KUPON-RABATOWY-25-ZL-ANSWEARCOM,1624.html</t>
  </si>
  <si>
    <t>http://www.vitay.pl/katalog-Vitay/nagrody/KAWA-ZIARNISTA-100-ARABICA-250G,2110.html</t>
  </si>
  <si>
    <t>http://www.vitay.pl/katalog-Vitay/nagrody/FILTRY-PAPIEROWE-HARIO-V60-02,2097.html</t>
  </si>
  <si>
    <t>http://www.vitay.pl/katalog-Vitay/nagrody/Ksiazka---Ilustrowany-atlas-Polski-,2205.html</t>
  </si>
  <si>
    <t>http://www.vitay.pl/katalog-Vitay/nagrody/ZESZYT-NA-SPIRALI-KTO-TY-JESTES,2388.html</t>
  </si>
  <si>
    <t>http://www.vitay.pl/katalog-Vitay/nagrody/Oslony-przeciwsloneczne---HUSARZ-,2315.html</t>
  </si>
  <si>
    <t>http://www.vitay.pl/katalog-Vitay/nagrody/-Oslony-przeciwsloneczne---POLSKA-FLAGA,2318.html</t>
  </si>
  <si>
    <t>http://www.vitay.pl/katalog-Vitay/nagrody/PTASIE-MLECZKO-WANILIOWE-380G,1926.html</t>
  </si>
  <si>
    <t>http://www.vitay.pl/katalog-Vitay/nagrody/Szal-Polska-,2172.html</t>
  </si>
  <si>
    <t>http://www.vitay.pl/katalog-Vitay/nagrody/Flaga-na-samochod-,2199.html</t>
  </si>
  <si>
    <t>http://www.vitay.pl/katalog-Vitay/nagrody/PLATINUM-IMPACT-PIANKA-DO-TAPICERKI-400-ML,42.html</t>
  </si>
  <si>
    <t>http://www.vitay.pl/katalog-Vitay/nagrody/KAMIZELKA-OSTRZEGAWCZA,114.html</t>
  </si>
  <si>
    <t>http://www.vitay.pl/katalog-Vitay/nagrody/APTECZKA-PIERWSZEJ-POMOCY-ZESTAW-E-02,188.html</t>
  </si>
  <si>
    <t>http://www.vitay.pl/katalog-Vitay/nagrody/PLATINUM-IMPACT-COCKPIT-SPRAY-400-ML,220.html</t>
  </si>
  <si>
    <t>http://www.vitay.pl/katalog-Vitay/nagrody/OPAKOWANIE-KAWY-250-G,1322.html</t>
  </si>
  <si>
    <t>http://www.vitay.pl/katalog-Vitay/nagrody/PLATINUM-IMPACT-CHUSTECZKI-DO-SZYB,1530.html</t>
  </si>
  <si>
    <t>http://www.vitay.pl/katalog-Vitay/nagrody/PLATINUM-IMPACT-CHUSTECZKI-DO-KOKPITU,1533.html</t>
  </si>
  <si>
    <t>http://www.vitay.pl/katalog-Vitay/nagrody/100-UTWOROW-MP3,1618.html</t>
  </si>
  <si>
    <t>http://www.vitay.pl/katalog-Vitay/nagrody/PZPN-Bohaterowie-z-boiska-Lukasz-Fabianski,2229.html</t>
  </si>
  <si>
    <t>http://www.vitay.pl/katalog-Vitay/nagrody/Kubek-ceramiczny-,2164.html</t>
  </si>
  <si>
    <t>http://www.vitay.pl/katalog-Vitay/nagrody/Owijka-na-lusterka-w-barwach-flagi-,2167.html</t>
  </si>
  <si>
    <t>http://www.vitay.pl/katalog-Vitay/nagrody/Kubek-Kierunek-Polska-,2176.html</t>
  </si>
  <si>
    <t>http://www.vitay.pl/katalog-Vitay/nagrody/Ksiazka---Historia-Polski,2182.html</t>
  </si>
  <si>
    <t>http://www.vitay.pl/katalog-Vitay/nagrody/Proporczyk,2190.html</t>
  </si>
  <si>
    <t>http://www.vitay.pl/katalog-Vitay/nagrody/Flaga-Polski-,2206.html</t>
  </si>
  <si>
    <t>http://www.vitay.pl/katalog-Vitay/nagrody/Kubek-Serce---bialy-,2310.html</t>
  </si>
  <si>
    <t>http://www.vitay.pl/katalog-Vitay/nagrody/POKROWIEC-NA-ZAGLOWEK-2SZT,2270.html</t>
  </si>
  <si>
    <t>http://www.vitay.pl/katalog-Vitay/nagrody/PODSTAWKA-POD-KUBEK-2-SZT,2383.html</t>
  </si>
  <si>
    <t>http://www.vitay.pl/katalog-Vitay/nagrody/SADZENIE-DRZEW,1563.html</t>
  </si>
  <si>
    <t>http://www.vitay.pl/katalog-Vitay/nagrody/Naklejka-samoprzylepna-Laczy-nas-pilka,2241.html</t>
  </si>
  <si>
    <t>http://www.vitay.pl/katalog-Vitay/nagrody/Ksiazka---Wybor-poezji-patriotycznej-,2159.html</t>
  </si>
  <si>
    <t>http://www.vitay.pl/katalog-Vitay/nagrody/CHOINKA-WUNDERBAUM,26.html</t>
  </si>
  <si>
    <t>http://www.vitay.pl/katalog-Vitay/nagrody/PLATINUM-IMPACT-SZAMPON-Z-WOSKIEM-500-ML,205.html</t>
  </si>
  <si>
    <t>http://www.vitay.pl/katalog-Vitay/nagrody/ZAPALNICZKA-VERVA,222.html</t>
  </si>
  <si>
    <t>http://www.vitay.pl/katalog-Vitay/nagrody/PREMIERA-NA-VODPL,1608.html</t>
  </si>
  <si>
    <t>http://www.vitay.pl/katalog-Vitay/nagrody/Nalepka-na-samochod-Polski-orzel-,2173.html</t>
  </si>
  <si>
    <t>http://www.vitay.pl/katalog-Vitay/nagrody/Magnes-mapa-Polski-,2185.html</t>
  </si>
  <si>
    <t>http://www.vitay.pl/katalog-Vitay/nagrody/Magnes-,2204.html</t>
  </si>
  <si>
    <t>http://www.vitay.pl/katalog-Vitay/nagrody/KOLOROWANKA-CZERWONAKTO-TY-JESTES,2390.html</t>
  </si>
  <si>
    <t>http://www.vitay.pl/katalog-Vitay/nagrody/20-RABAT-NA-ZAKUPY-SPORTOWYSKLEPPL,1326.html</t>
  </si>
  <si>
    <t>http://www.vitay.pl/katalog-Vitay/nagrody/PZPN-Kolorowanka--Wielki-mecz--,2227.html</t>
  </si>
  <si>
    <t>http://www.vitay.pl/katalog-Vitay/nagrody/Mini-szalik-Laczy-nas-pilka,2234.html</t>
  </si>
  <si>
    <t>http://www.vitay.pl/katalog-Vitay/nagrody/PZPN-Kolorowanka--Gramy-w-pilke-,2236.html</t>
  </si>
  <si>
    <t>http://www.vitay.pl/katalog-Vitay/nagrody/Mini-Koszulka-Laczy-nas-pilka,2238.html</t>
  </si>
  <si>
    <t>http://www.vitay.pl/katalog-Vitay/nagrody/Choragiewka-Laczy-nas-pilka,2239.html</t>
  </si>
  <si>
    <t>http://www.vitay.pl/katalog-Vitay/nagrody/Ramka-do-tablicy-Polska-,2194.html</t>
  </si>
  <si>
    <t>http://www.vitay.pl/katalog-Vitay/nagrody/Torba-bawelniana---Kierunek-Polska,2200.html</t>
  </si>
  <si>
    <t>http://www.vitay.pl/katalog-Vitay/nagrody/Notes-Kierunek-Polska-,2202.html</t>
  </si>
  <si>
    <t>http://www.vitay.pl/katalog-Vitay/nagrody/Ramka-do-tablicy-Kierunek-Polska-,2203.html</t>
  </si>
  <si>
    <t>http://www.vitay.pl/katalog-Vitay/nagrody/KANAPKA-PREMIUM-LUB-BAGIETKA,3.html</t>
  </si>
  <si>
    <t>http://www.vitay.pl/katalog-Vitay/nagrody/PRODUKT-Z-PIECA,9.html</t>
  </si>
  <si>
    <t>http://www.vitay.pl/katalog-Vitay/nagrody/FILM-NA-VODPL,1606.html</t>
  </si>
  <si>
    <t>http://www.vitay.pl/katalog-Vitay/nagrody/FILM-DLA-DZIECI-NA-VODPL,1607.html</t>
  </si>
  <si>
    <t>http://www.vitay.pl/katalog-Vitay/nagrody/25-UTWOROW-MP3,1616.html</t>
  </si>
  <si>
    <t>http://www.vitay.pl/katalog-Vitay/nagrody/PIEROGI-ZE-SMAZONA-CEBULKA,1691.html</t>
  </si>
  <si>
    <t>http://www.vitay.pl/katalog-Vitay/nagrody/SOK-POMARANCZOWY-400ML,2095.html</t>
  </si>
  <si>
    <t>http://www.vitay.pl/katalog-Vitay/nagrody/KAJZERKA-RUMSZTYK,2116.html</t>
  </si>
  <si>
    <t>http://www.vitay.pl/katalog-Vitay/nagrody/NALEPKA-NA-SAMOCHOD-CZARNA-POLSKI-ORZEL,2271.html</t>
  </si>
  <si>
    <t>http://www.vitay.pl/katalog-Vitay/nagrody/-NALEPKA-NA-SAMOCHOD-POLSKA-FLAGA---KONTUR,2272.html</t>
  </si>
  <si>
    <t>http://www.vitay.pl/katalog-Vitay/nagrody/NALEPKA-NA-SAMOCHOD-POLSKA-FLAGA,2273.html</t>
  </si>
  <si>
    <t>http://www.vitay.pl/katalog-Vitay/nagrody/-NALEPKA-NA-SAMOCHOD-ODBLASK-POLSKI-ORZEL,2274.html</t>
  </si>
  <si>
    <t>http://www.vitay.pl/katalog-Vitay/nagrody/ROGAL-SWIETOMARCINSKI-OK-180-G,2392.html</t>
  </si>
  <si>
    <t>http://www.vitay.pl/katalog-Vitay/nagrody/WRAP,2094.html</t>
  </si>
  <si>
    <t>http://www.vitay.pl/katalog-Vitay/nagrody/SALATA,2115.html</t>
  </si>
  <si>
    <t>http://www.vitay.pl/katalog-Vitay/nagrody/DESER,2096.html</t>
  </si>
  <si>
    <t>http://www.vitay.pl/katalog-Vitay/nagrody/SOKTAJL--250ML,2100.html</t>
  </si>
  <si>
    <t>http://www.vitay.pl/katalog-Vitay/nagrody/KAJZERKA-VEGE,2104.html</t>
  </si>
  <si>
    <t>http://www.vitay.pl/katalog-Vitay/nagrody/Magnes-drewniany-Kocham-Polske,2303.html</t>
  </si>
  <si>
    <t>http://www.vitay.pl/katalog-Vitay/nagrody/Magnes-drewniany-Kogucik,2307.html</t>
  </si>
  <si>
    <t>http://www.vitay.pl/katalog-Vitay/nagrody/MEGA-HOT-DOG,1432.html</t>
  </si>
  <si>
    <t>http://www.vitay.pl/katalog-Vitay/nagrody/NAPOJ-GORACY-420-ML,1433.html</t>
  </si>
  <si>
    <t>http://www.vitay.pl/katalog-Vitay/nagrody/SZNYTKA,2112.html</t>
  </si>
  <si>
    <t>http://www.vitay.pl/katalog-Vitay/nagrody/FOCACCIA,2114.html</t>
  </si>
  <si>
    <t>http://www.vitay.pl/katalog-Vitay/nagrody/CZEKOLADA-O-WSZYSTK-NAJ-100g,2371.html</t>
  </si>
  <si>
    <t>http://www.vitay.pl/katalog-Vitay/nagrody/CZEKOLADA-O-KOCHAM-CIE-100g,2377.html</t>
  </si>
  <si>
    <t>http://www.vitay.pl/katalog-Vitay/nagrody/Kolorowanki-patriotyczne,2208.html</t>
  </si>
  <si>
    <t>http://www.vitay.pl/katalog-Vitay/nagrody/Brelok-gumowy-POLSKA-POLAND-dwustronny,2314.html</t>
  </si>
  <si>
    <t>http://www.vitay.pl/katalog-Vitay/nagrody/ZAOBRACZKOWANIE-SOKOLA,1553.html</t>
  </si>
  <si>
    <t>http://www.vitay.pl/katalog-Vitay/nagrody/KAJZERKA-SZYNKA-Z-SEREM,2080.html</t>
  </si>
  <si>
    <t>http://www.vitay.pl/katalog-Vitay/nagrody/BEST-HOT-DOG,2103.html</t>
  </si>
  <si>
    <t>http://www.vitay.pl/katalog-Vitay/nagrody/SOK-POMARANCZOWY-250ML,2102.html</t>
  </si>
  <si>
    <t>http://www.vitay.pl/katalog-Vitay/nagrody/O-GUMA-MIETOWA-50-DRAZ-70G,2374.html</t>
  </si>
  <si>
    <t>http://www.vitay.pl/katalog-Vitay/nagrody/Brelok-gumowy-PL-jednostronny-,2309.html</t>
  </si>
  <si>
    <t>http://www.vitay.pl/katalog-Vitay/nagrody/O-CHIPSY-SOLONE-140g,2380.html</t>
  </si>
  <si>
    <t>http://www.vitay.pl/katalog-Vitay/nagrody/ZAKLADKA-DO-KSIAZKI-KTO-TY-JESTES,2389.html</t>
  </si>
  <si>
    <t>http://www.vitay.pl/katalog-Vitay/nagrody/LECZENIE-I-REHABILITACJA-ORLOW,1801.html</t>
  </si>
  <si>
    <t>http://www.vitay.pl/katalog-Vitay/nagrody/PALUSZKI-SLONE-LAJKONIK-200G,1927.html</t>
  </si>
  <si>
    <t>http://www.vitay.pl/katalog-Vitay/nagrody/PRZYBORY-SZKOLNE,2140.html</t>
  </si>
  <si>
    <t>http://www.vitay.pl/katalog-Vitay/nagrody/SOS-STOPCAFE--BELGIJSKI-,2214.html</t>
  </si>
  <si>
    <t>http://www.vitay.pl/katalog-Vitay/nagrody/SOS-STOPCAFE-AMERYKANSKI,2215.html</t>
  </si>
  <si>
    <t>http://www.vitay.pl/katalog-Vitay/nagrody/SOS-STOPCAFE-SOS-CZOSNKOWY-,2216.html</t>
  </si>
  <si>
    <t>http://www.vitay.pl/katalog-Vitay/nagrody/SOS-STOPCAFE-KETCHUP---,2217.html</t>
  </si>
  <si>
    <t>http://www.vitay.pl/katalog-Vitay/nagrody/Zapach-samochodowy-mix-Laczy-nas-pilka,2240.html</t>
  </si>
  <si>
    <t>http://www.vitay.pl/katalog-Vitay/nagrody/NAPOJ-ENERGETYZUJACY-VERVA,171.html</t>
  </si>
  <si>
    <t>http://www.vitay.pl/katalog-Vitay/nagrody/HOT-DOG,208.html</t>
  </si>
  <si>
    <t>http://www.vitay.pl/katalog-Vitay/nagrody/NAPOJ-GORACY-210-ML,1436.html</t>
  </si>
  <si>
    <t>http://www.vitay.pl/katalog-Vitay/nagrody/Brelok-Kierunek-Polska,2180.html</t>
  </si>
  <si>
    <t>http://www.vitay.pl/katalog-Vitay/nagrody/Dlugopis---Kierunek-Polska-,2183.html</t>
  </si>
  <si>
    <t>http://www.vitay.pl/katalog-Vitay/nagrody/Smycz-Kierunek-Polska-,2187.html</t>
  </si>
  <si>
    <t>http://www.vitay.pl/katalog-Vitay/nagrody/Zapach-samochodowy,2197.html</t>
  </si>
  <si>
    <t>http://www.vitay.pl/katalog-Vitay/nagrody/GWIZDEK,2269.html</t>
  </si>
  <si>
    <t>http://www.vitay.pl/katalog-Vitay/nagrody/Magnes-elastomerowy,2298.html</t>
  </si>
  <si>
    <t>http://www.vitay.pl/katalog-Vitay/nagrody/Dlugopis-czerwony-Kierunek-Polska,2300.html</t>
  </si>
  <si>
    <t>http://www.vitay.pl/katalog-Vitay/nagrody/Dlugopis-bialy-Kierunek-Polska-,2305.html</t>
  </si>
  <si>
    <t>http://www.vitay.pl/katalog-Vitay/nagrody/KINDER-JAJKO-Z-NIESPODZIANKA-20G,1925.html</t>
  </si>
  <si>
    <t>http://www.vitay.pl/katalog-Vitay/nagrody/O-SOK-TLOCZONY-BUTELKA-033L-,2378.html</t>
  </si>
  <si>
    <t>http://www.vitay.pl/katalog-Vitay/nagrody/DZIENNE-WYZYWIENIE-SOKOLA,1548.html</t>
  </si>
  <si>
    <t>http://www.vitay.pl/katalog-Vitay/nagrody/Notes-z-naklejka-Laczy-nas-pilka,2226.html</t>
  </si>
  <si>
    <t>http://www.vitay.pl/katalog-Vitay/nagrody/Naklejka-A6-mix-Laczy-nas-pilka,2237.html</t>
  </si>
  <si>
    <t>http://www.vitay.pl/katalog-Vitay/nagrody/Opaska-silikonowa-czerwona-,2302.html</t>
  </si>
  <si>
    <t>http://www.vitay.pl/katalog-Vitay/nagrody/Opaska-silikonowa-biala-„Kierunek-Polska’’,2316.html</t>
  </si>
  <si>
    <t>http://www.vitay.pl/katalog-Vitay/nagrody/NAPOJ-TYMBARK-05L,1932.html</t>
  </si>
  <si>
    <t>http://www.vitay.pl/katalog-Vitay/nagrody/WODA-ZRODLANA-O-15L,2370.html</t>
  </si>
  <si>
    <t>http://www.vitay.pl/katalog-Vitay/nagrody/BATON-WW-47G,1930.html</t>
  </si>
  <si>
    <t>http://www.vitay.pl/katalog-Vitay/nagrody/Opaska-silikonowa-,2178.html</t>
  </si>
  <si>
    <t>http://www.vitay.pl/katalog-Vitay/nagrody/SLODKA-PRZEKASKA,2.html</t>
  </si>
  <si>
    <t>http://www.vitay.pl/katalog-Vitay/nagrody/WODA-ZYWIEC-ZDROJ-05L-,1935.html</t>
  </si>
  <si>
    <t>http://www.vitay.pl/katalog-Vitay/nagrody/WODA-ZRODLANA-O-05L,2375.html</t>
  </si>
  <si>
    <t>OCZYSZCZACZ POWIETRZA BONECO W200</t>
  </si>
  <si>
    <t>TELEWIZOR SAMSUNG 32N5002</t>
  </si>
  <si>
    <t>URZĄDZENIE WYSOKOCIŚNIENIOWE, K 5 COMPACT</t>
  </si>
  <si>
    <t>ROBOT KUCHENNY SENCOR  STM 6350WH</t>
  </si>
  <si>
    <t>ROBOT ODKURZAJĄCY, ARIETE EVOLUTION 2712</t>
  </si>
  <si>
    <t>ODKURZACZ PIORĄCY, ZELMER ZVC762SP</t>
  </si>
  <si>
    <t>MASZYNA DO SZYCIA HUSQVARNA E10</t>
  </si>
  <si>
    <t xml:space="preserve">ROBOT KUCHENNY WIELOFUN BOSCH MCM64060 </t>
  </si>
  <si>
    <t>WENTYLATOR SENCOR SFN 9011 SL</t>
  </si>
  <si>
    <t>PAROWNICA DO UBRAŃ TEFAL IT8460</t>
  </si>
  <si>
    <t>OCZYSZCZACZ POWIETRZA SENCOR SHA 8400WH</t>
  </si>
  <si>
    <t>NARZĘDZIE DO MALOWANIA, BOSCH PFS 3000-2</t>
  </si>
  <si>
    <t>ZESTAW GARNKÓW SIMPLE GERLACH</t>
  </si>
  <si>
    <t>ROWER TRENINGOWY SPOKEY VITAL 921174</t>
  </si>
  <si>
    <t>SOKOWIRÓWKA, ZELMER ZJE1800X</t>
  </si>
  <si>
    <t>ZEGAREK SPORTOWY, CASIO GA-100-1A4ER</t>
  </si>
  <si>
    <t>PILARKA ŁAŃCUCHOWA, BLACK&amp;DECKER CS2040-QS</t>
  </si>
  <si>
    <t xml:space="preserve">WALIZKA DUZA TWARDA, Z KOLEKCJI DIELLE </t>
  </si>
  <si>
    <t>NAWIGACJA SAMOCHOD  MIO SPIRIT 7700 LM(PL)</t>
  </si>
  <si>
    <t>WÓZEK WIELOFUNKCYJNY GRACO MIRAGE PLUS</t>
  </si>
  <si>
    <t>OCZYSZCZACZ PAROWY, ARIETE XVAPOR DELUXE</t>
  </si>
  <si>
    <t>MULTICOOKER REDMOND RMC-M4502E CZARNY</t>
  </si>
  <si>
    <t>NARZĘDZIE WIELOFUNKCYJNE, BOSCH PMF 220</t>
  </si>
  <si>
    <t>ELEKTRONICZNA NIANIA BAYBY BBM 7020</t>
  </si>
  <si>
    <t xml:space="preserve"> MULTI COOKER COOK &amp; HOME 21850-56</t>
  </si>
  <si>
    <t>ODKURZACZ OGRODOWY, BLACK &amp; DECKER GW2810</t>
  </si>
  <si>
    <t xml:space="preserve">WIDEOREJESTRATOR MIO MIVUE + 16GB PAMIECI </t>
  </si>
  <si>
    <t>MYJKA WYSOKOCIŚNIENIOWA, KÄRCHER K 2 COMP.</t>
  </si>
  <si>
    <t>URZĄDZENIE WIELOFUNKCYJNE HP DESKJET 3639</t>
  </si>
  <si>
    <t>Alkomat CA9000® Professional HI-TECH MEDIC</t>
  </si>
  <si>
    <t xml:space="preserve">KOMPLET SZTUĆCÓW NAPOLI AMBITION </t>
  </si>
  <si>
    <t>KOSIARKA DOTRAWY, BLACK &amp; DECKER BEMW451-Q</t>
  </si>
  <si>
    <t xml:space="preserve">EKSPRES DO KAWY NA KAPSUŁY, KRUPS KP1101 </t>
  </si>
  <si>
    <t>LODÓWKA TURYSTYCZNA, CAMRY CR 93</t>
  </si>
  <si>
    <t>LOKÓWKA BABYLISS AUTOMATYCZNA C1050E</t>
  </si>
  <si>
    <t xml:space="preserve">ODKURZACZ, KÄRCHER WD 3 </t>
  </si>
  <si>
    <t>MIKSER RĘCZNY ZELMER MODEL ZHB1331B</t>
  </si>
  <si>
    <t>RADIO CB MIDLAND M10</t>
  </si>
  <si>
    <t>Alkomat AlcoSafe S4 Black-TECH MED</t>
  </si>
  <si>
    <t>FOTELIK SAMOCHODOWY JUNIOR MAXI 15-36 KG</t>
  </si>
  <si>
    <t>PILARKA TARCZOWA BLACK&amp;DECKER, CS125</t>
  </si>
  <si>
    <t>URZĄDZENIE DO MYCIA OKIEN, KÄRCHER WV1</t>
  </si>
  <si>
    <t>steper z hantlami Spokey, Column II 920884</t>
  </si>
  <si>
    <t>Sokowirówka Russell Hobbs Horizon 24741-56</t>
  </si>
  <si>
    <t xml:space="preserve">ODKURZACZ BEZWORKOWY, SAMSUNG VCC45W1S3S </t>
  </si>
  <si>
    <t>BON NA 200 ZŁ,  YANOSIK.PL</t>
  </si>
  <si>
    <t>ZESTAW GARNKÓW Z POKRYWKAMI, TEFAL INGENIO</t>
  </si>
  <si>
    <t xml:space="preserve">GOLARKA REMINGTON F9200 </t>
  </si>
  <si>
    <t>DREMEL 3000 F0133000JC</t>
  </si>
  <si>
    <t>WIERTARKA UDAROWA BOSCH EASYIMPACT 500</t>
  </si>
  <si>
    <t xml:space="preserve">SAMOCHÓD STEROWANY RADIOWO BLACK MONSTER </t>
  </si>
  <si>
    <t>SZCZOTKA ELEKTRYCZNA SENCOR SOC 2200SL</t>
  </si>
  <si>
    <t>GOLARKA MĘSKA SENCOR SMS 5011SL</t>
  </si>
  <si>
    <t>GRILL ELEKTRYCZNY MPM MGR-10M</t>
  </si>
  <si>
    <t>WALIZKA DUŻA MIĘKKA JOEB BY DIELLE</t>
  </si>
  <si>
    <t>BON NA 200 ZŁ, SIEĆ SKLEPÓW DECATHLON</t>
  </si>
  <si>
    <t>BON NA 200 ZŁ,  SKLEP DECATHLON.PL</t>
  </si>
  <si>
    <t>KOMPRESOR, BLACK &amp; DECKER ASI300-XJ</t>
  </si>
  <si>
    <t>WKRĘTAK AKUMULATOROWY, BOSCH IXO</t>
  </si>
  <si>
    <t>TORBA NA KÓŁKACH, DIELLE</t>
  </si>
  <si>
    <t>KRÓTKOFALÓWKI, MIDLAND G5C</t>
  </si>
  <si>
    <t>WALIZKA ŚREDNIA MIĘKKA JOEB BY DIELLE</t>
  </si>
  <si>
    <t>GRILL OGRODOWY, LANDMANN 11390F</t>
  </si>
  <si>
    <t>BON NA 200 ZŁ, SKLEP.DAJAR.PL</t>
  </si>
  <si>
    <t>BON NA 200 ZŁ, SKLEPY 4F</t>
  </si>
  <si>
    <t>MOP PAROWY, ARIETE STREAM MOP 4164</t>
  </si>
  <si>
    <t>ZESTAW PATELNI, TEFAL INGENIO</t>
  </si>
  <si>
    <t>ŁAWKA Z HANTLAMI, SPOKEY MODEL 84623</t>
  </si>
  <si>
    <t>BON NA 150 ZŁ,  YANOSIK.PL</t>
  </si>
  <si>
    <t>WIERTARKO-WKRĘTARKA BLACK &amp; DECKER BDCDD12</t>
  </si>
  <si>
    <t>SOKOWIRÓWKA MPM MSO-06M</t>
  </si>
  <si>
    <t>WÓZEK Z WĘŻEM OGRODOWYM AQUAROLL S 18502</t>
  </si>
  <si>
    <t>ŻELAZKO, TEFAL EASYGLISS FV3922</t>
  </si>
  <si>
    <t xml:space="preserve">MIKSER STOJĄCY TEFAL HT4121  </t>
  </si>
  <si>
    <t>STÓŁ PIKNIKOWY, EASY CAMP TOULOUSE</t>
  </si>
  <si>
    <t xml:space="preserve">ZESTAW NOŻY GRANITE AMBITION </t>
  </si>
  <si>
    <t>SREBRNA MONETA 10 ZŁ JÓZEF PIŁSUDSKI</t>
  </si>
  <si>
    <t xml:space="preserve">SREBRNA MONETA 10ZŁ ROMAN DMOWSKI </t>
  </si>
  <si>
    <t xml:space="preserve">SREBRNA MONETA 10 ZŁ JÓZEF HALLER </t>
  </si>
  <si>
    <t xml:space="preserve">SREBRNA MONETA 10 ZŁ MY POLACY </t>
  </si>
  <si>
    <t>SREBRNA MONETA 10 ZŁ IGNACY JAN PADEREWSKI</t>
  </si>
  <si>
    <t>NAWILŻACZ POWIETRZA SENCOR SHF 2051GR</t>
  </si>
  <si>
    <t>CIŚNIENIOMIERZ NARAMIENNY TMA-INTEL 5</t>
  </si>
  <si>
    <t>NARZĘDZIA SAMOCHODOWE, BLACK&amp;DECKER A7144</t>
  </si>
  <si>
    <t>DUŻY GARNEK 7 L SIMPLE GERLACH</t>
  </si>
  <si>
    <t>BLENDER KIELICHOWY MPM MBL-15M</t>
  </si>
  <si>
    <t>GRILL ELEKTRYCZNY, ZELMER ZGE0800B</t>
  </si>
  <si>
    <t>SZLIFIERKA KĄTOWA B&amp;D  MODEL KG115K</t>
  </si>
  <si>
    <t>WAGA ŁAZIENKOWA, TECH-MED TM-EF006</t>
  </si>
  <si>
    <t>WYRZYNARKA, BLACK &amp; DECKER KS701EK</t>
  </si>
  <si>
    <t>ODKURZACZ SAMOCHODOWY B&amp;D MODEL PV1200AV</t>
  </si>
  <si>
    <t>NAMIOT, EASY CAMP EXPLORER COMET 200</t>
  </si>
  <si>
    <t>SUSZARKA DO WŁOSÓW SENCOR SHD 8270VT</t>
  </si>
  <si>
    <t>ULTRADŹWIĘKOWY NAWILŻACZ ORO-2020</t>
  </si>
  <si>
    <t xml:space="preserve">OPIEKACZ DEEP FILL 3W1 FIESTA  24540-56 </t>
  </si>
  <si>
    <t>UCHWYT ROWEROWY DACHOWY, TAURUS BIKE UP</t>
  </si>
  <si>
    <t xml:space="preserve">GRILL ELEKTRYCZNY FAMILY </t>
  </si>
  <si>
    <t>ZEGAREK MĘSKI, CASIO MTP-1308D-1A</t>
  </si>
  <si>
    <t>ZEGAREK DAMSKI, CASIO LTP-1308D-1B</t>
  </si>
  <si>
    <t>PORTFEL ORZEŁ POLSKI - CZARNA SKÓRA</t>
  </si>
  <si>
    <t>TERMOMETR THERMO DISTANCE 13955</t>
  </si>
  <si>
    <t>TARCZA Z LOTKAMI SPOKEY 84856</t>
  </si>
  <si>
    <t>PAROWNICA, ARIETE VAPORI JET 4133</t>
  </si>
  <si>
    <t xml:space="preserve">TERMOMETR ZBLIŻENIOWY TM-F03BB  </t>
  </si>
  <si>
    <t>PLAY BIG BLOXX DOMEK MASZY 800057096</t>
  </si>
  <si>
    <t>TORBA PODRĘCZNA, DIELLE</t>
  </si>
  <si>
    <t>Parownica do ubrań Ariete 4167 Gero</t>
  </si>
  <si>
    <t>OPIEKACZ KANAPEK SENCOR SSM 9400SS</t>
  </si>
  <si>
    <t>GOFROWNICA MPM MGO-13</t>
  </si>
  <si>
    <t>SUSZARKA DO WŁOSÓW, ROWENTA CV5090</t>
  </si>
  <si>
    <t>PODKASZARKA DO TRAWY, BLACK &amp; DECKER GL360</t>
  </si>
  <si>
    <t>ŚPIWÓR SPOKEY YUGO</t>
  </si>
  <si>
    <t>BEZPRZEWODOWA KLAWIATURA I MYSZ, MC-7200</t>
  </si>
  <si>
    <t>torba Adidas Tiro S z logotypem Polskiej S</t>
  </si>
  <si>
    <t xml:space="preserve">Plecak Adidas 3-Stripes Power Backpack </t>
  </si>
  <si>
    <t>CZAJNIK ELEKTRYCZNY 2874 LIPTON</t>
  </si>
  <si>
    <t>BON NA 100 ZŁ, ANSWEAR.COM</t>
  </si>
  <si>
    <t>BON NA 100 ZŁ, SKLEP.DAJAR.PL</t>
  </si>
  <si>
    <t xml:space="preserve">BON Douglas na  100 ZŁ </t>
  </si>
  <si>
    <t>Czajnik Russell Hobbs Textures Plus</t>
  </si>
  <si>
    <t>MŁYNEK RĘCZNY HARIO SKERTON</t>
  </si>
  <si>
    <t>TOSTER TEXTURES PLUS 22601-56 RUSSELL H.</t>
  </si>
  <si>
    <t>ANTENA CB MAGNETYCZNA, SIRIO MICRO 30 MAG</t>
  </si>
  <si>
    <t>KOSZULKA MECZOWA DAMSKA, ADIDAS  S98570 M</t>
  </si>
  <si>
    <t>KOSZULKA MECZOWA MĘSKA, ADIDAS S98573 M</t>
  </si>
  <si>
    <t>KOSZULKA MECZOWA DAMSKA,ADIDAS S98570 XL</t>
  </si>
  <si>
    <t>KOSZULKA MECZOWA MĘSKA, ADIDAS S98573 XL</t>
  </si>
  <si>
    <t>KOSZULKA MECZOWA DAMSKA,ADIDAS S98570 S</t>
  </si>
  <si>
    <t>KOSZULKA MECZOWA DAMSKA, ADIDAS S98570 L</t>
  </si>
  <si>
    <t xml:space="preserve">KOSZULKA MECZOWA MĘSKA L, ADIDAS  S98573 </t>
  </si>
  <si>
    <t>KOSZULKA MECZOWA MĘSKA S Adidas  S98573</t>
  </si>
  <si>
    <t>BUKIET "IMIENINOWY" POCZTAKWIATOWA.PL</t>
  </si>
  <si>
    <t>KOSZULKA MECZOWA MĘSKA, ADIDAS S98573 XXL</t>
  </si>
  <si>
    <t xml:space="preserve">KOKTAJLER, ARIETE FITNESS 563 </t>
  </si>
  <si>
    <t>BON NA 100 ZŁ,  SIEĆ SKLEPÓW DECATHLON</t>
  </si>
  <si>
    <t>BON NA 100 ZŁ,  SKLEP DECATHLON.PL</t>
  </si>
  <si>
    <t>BON NA 90 ZŁ,  YANOSIK.PL</t>
  </si>
  <si>
    <t>KRAJALNICA MPM MKR-03</t>
  </si>
  <si>
    <t>PASEK SKÓRZANY 90 CM Z MOTYWEM FLAGI</t>
  </si>
  <si>
    <t>PASEK SKÓRZANY 110 CM  -Z MOTYWEM FLAGI</t>
  </si>
  <si>
    <t>PASEK SKÓRZANY 120 CM  - Z MOTYWEM FLAGI</t>
  </si>
  <si>
    <t>PASEK SKÓRZANY 100 CM  - Z MOTYWEM FLAGI</t>
  </si>
  <si>
    <t>torba sportowa Semi Line 3510 czarna</t>
  </si>
  <si>
    <t>PLAY BIG BLOXX KOLEJKA NA TORACH 800057095</t>
  </si>
  <si>
    <t>BON NA 100 ZŁ, SKLEPY 4F</t>
  </si>
  <si>
    <t>Koszulka HUSARIA. SZARŻA rozmiar L</t>
  </si>
  <si>
    <t>Koszulka HUSARIA.SZARŻA  rozmiar XL</t>
  </si>
  <si>
    <t>TERMOMETR  BEZDOTYKOWY ORO-T 30 BABY</t>
  </si>
  <si>
    <t>głośniki multimed Modecom LOGIC 2.1 L LS-2</t>
  </si>
  <si>
    <t xml:space="preserve">FILTR DO WODY Z 3 WKŁADAMI, BRITA MARELLA </t>
  </si>
  <si>
    <t>ZESTAW DO WINA, R22551</t>
  </si>
  <si>
    <t>PLECAK, SEMI LINE  8386</t>
  </si>
  <si>
    <t>PISTOLET DO KLEJENIA, DREMEL 930 F0130930J</t>
  </si>
  <si>
    <t>BUKIET "KOCHAM CIĘ" POCZTAKWIATOWA.PL</t>
  </si>
  <si>
    <t>PROSTOWNICA REMINGTON CERAMIC S3500</t>
  </si>
  <si>
    <t>ZRASZACZ OGRODOWY, GARDENA POLO 250</t>
  </si>
  <si>
    <t>ZESTAW PIŁKARSKI, SPOKEY</t>
  </si>
  <si>
    <t>EKSPRES AEROPRESS</t>
  </si>
  <si>
    <t>WAGA KUCHENNA  MY COOK JAM 10 14021</t>
  </si>
  <si>
    <t>ZESTAW PATELNIA Z ŁOPATKĄ TEFAL B653061</t>
  </si>
  <si>
    <t>MASZYNKA DO STRZYŻENIA SENCOR SHP 4302RD</t>
  </si>
  <si>
    <t>OPRYSKIWACZ CIŚNIENIOWY5 L,GARDENA822-20</t>
  </si>
  <si>
    <t>LICZNIK ROWEROWY, SIGMA BC 9.16</t>
  </si>
  <si>
    <t>LAMPA KEMPINGOWA ENERGIZER CAMPING LIGHT</t>
  </si>
  <si>
    <t>SEKATOR OGRODOWY, GARDENA 08904-20</t>
  </si>
  <si>
    <t>KOSZULKA TRENIN. DAMSKA, ADIDAS X20824 S</t>
  </si>
  <si>
    <t>KOSZULKA TRENIN. DAMSKA, ADIDAS X20824 M</t>
  </si>
  <si>
    <t>KOSZULKA TRENIN. DAMSKA, ADIDAS X20824 XL</t>
  </si>
  <si>
    <t>KOSZULKA TRENIN. DAMSKA, ADIDAS X20824 L</t>
  </si>
  <si>
    <t>GŁOŚNIK BLUETOOTH, PHILIPS BT100W/00</t>
  </si>
  <si>
    <t>TOSTER MPM BH-8863</t>
  </si>
  <si>
    <t>JEDEN DZIEŃ WAKACJI</t>
  </si>
  <si>
    <t>Koszulka z haftowaną Flagą Polski rozm XL</t>
  </si>
  <si>
    <t>Koszulka z haftowaną Flagą Polski rozm XXL</t>
  </si>
  <si>
    <t>Koszulka z haftowaną Flagą Polski roz L</t>
  </si>
  <si>
    <t>PATELNIA DO NALEŚNIKÓW Z ŁOPATKĄ</t>
  </si>
  <si>
    <t>SREBRNE ZAWIESZKI CHARMS, YES "PANTOFELEK"</t>
  </si>
  <si>
    <t>SREBRNE ZAWIESZKI CHARMS, YES "KONICZYNKA"</t>
  </si>
  <si>
    <t>SREBRNE ZAWIESZKI CHARMS, YES "KONIK MORSK</t>
  </si>
  <si>
    <t>KIJE NORDIC WALKING, SPOKEY NEATNESS</t>
  </si>
  <si>
    <t>HULAJNOGA, SPOKEY 836679 FIBER</t>
  </si>
  <si>
    <t>LATARKA CZOŁOWA, ENERGIZER VISION HD+</t>
  </si>
  <si>
    <t>ŁADOWARKA 4 X AA 2000 MAH, ENERGIZER</t>
  </si>
  <si>
    <t>ZESTAW OŚWIETLENIA, TOPEAK COMBO II</t>
  </si>
  <si>
    <t>TRZY DOWOLNE AUDIOBOOKI, AUDIOTEKA.PL</t>
  </si>
  <si>
    <t>VOUCHER 80 ZŁ, EBILET.PL</t>
  </si>
  <si>
    <t>12 PAKIETÓW PO 25 UTWORÓW MP3</t>
  </si>
  <si>
    <t>WAGA KUCHENNA BAMBOO LAMART LT7024</t>
  </si>
  <si>
    <t>CZAJNIK ELEKTRYCZNY MPM MCZ-78</t>
  </si>
  <si>
    <t>DZBANEK SZKLANY HARIO RANGE SERVER 600ML</t>
  </si>
  <si>
    <t>PROSTOWNICA MPM MPR-08</t>
  </si>
  <si>
    <t>80 ZŁ RABATU NA PALIWO</t>
  </si>
  <si>
    <t>ROLETY PRZECIWSŁONECZNE, MICKEY MOUSE</t>
  </si>
  <si>
    <t>TORBA ROWEROWA PODSIODEŁKOWA,TOPEAK MEDIUM</t>
  </si>
  <si>
    <t>ZESTAW SZTUĆCÓW DO GRILLA, LANDMANN 11048</t>
  </si>
  <si>
    <t>NUMIZMATY IKONY POLSKIEJ MOTORYZACJI</t>
  </si>
  <si>
    <t>ŻELAZKO TURYSTYCZNE ARIETE TRAVEL 6224</t>
  </si>
  <si>
    <t>PARAWAN PLAŻOWY, SPOKEY CLOUD II</t>
  </si>
  <si>
    <t>KOSMETYCZKA, DIELLE</t>
  </si>
  <si>
    <t>KUPON RABATOWY 60 ZŁ POCZTAKWIATOWA.PL</t>
  </si>
  <si>
    <t>SAMOCHÓD ZABAWKA - CYSTERNA ORLEN</t>
  </si>
  <si>
    <t>BON NA 50 ZŁ, ANSWEAR.COM</t>
  </si>
  <si>
    <t>SŁUCHAWKI SPORTOWE SONY MODEL MDR-AS210B</t>
  </si>
  <si>
    <t>BON NA 50 ZŁ, SKLEP.DAJAR.PL</t>
  </si>
  <si>
    <t>BON NA 50 ZŁ, SKLEP DOUGLAS.PL</t>
  </si>
  <si>
    <t>DRIPPER CERAMICZNY, HARIO MODEL V60-02</t>
  </si>
  <si>
    <t>BON NA 50 ZŁ,  YANOSIK.PL</t>
  </si>
  <si>
    <t xml:space="preserve">PLECAK TREKINGOWY SEMI LINE  Model 4670 </t>
  </si>
  <si>
    <t>BON NA 50 ZŁ,  SIEĆ SKLEPÓW DECATHLON</t>
  </si>
  <si>
    <t>BON NA 50 ZŁ,  SKLEP DECATHLON.PL</t>
  </si>
  <si>
    <t>60 ZŁ RABATU NA PALIWO</t>
  </si>
  <si>
    <t>WKŁADY FILTRUJĄCE, BRITA MAXTRA (3 SZT.)</t>
  </si>
  <si>
    <t>VOUCHER 50 ZŁ, EBILET.PL</t>
  </si>
  <si>
    <t>BON NA 50 ZŁ,  SKLEPY 4F</t>
  </si>
  <si>
    <t>PIŁKA NOŻNA SPOKEY AGILIT 920078</t>
  </si>
  <si>
    <t>PIŁKA SIATKOWA, SPOKEY PARADIZE II 920093</t>
  </si>
  <si>
    <t>OLEJ PLATINUM PRO 1L</t>
  </si>
  <si>
    <t>MIESIĘCZNA OPIEKA NAD BOCIANEM</t>
  </si>
  <si>
    <t>MIESIĘCZNA OPIEKA NAD SARENKĄ</t>
  </si>
  <si>
    <t>MIESIĘCZNA OPIEKA NAD SOKOŁEM</t>
  </si>
  <si>
    <t>GODZINA REHABILITACJI</t>
  </si>
  <si>
    <t>SKŁADANY KOSZ NA ZAKUPY, MODEL R08155.04</t>
  </si>
  <si>
    <t>MODEL SAMOCHODU VERVA RACING TEAM</t>
  </si>
  <si>
    <t xml:space="preserve">ZESTAW DO MALOWANIA </t>
  </si>
  <si>
    <t>GAŚNICA PROSZKOWA 1 KG, GP-1Z BC</t>
  </si>
  <si>
    <t>JEDEN DOWOLNY AUDIOBOOK, AUDIOTEKA.PL</t>
  </si>
  <si>
    <t>40 ZŁ RABATU NA PALIWO</t>
  </si>
  <si>
    <t>BON NA BILET FILM 3D</t>
  </si>
  <si>
    <t>STARTER I WKŁAD, AMBI PUR CAR</t>
  </si>
  <si>
    <t>KUPON RABATOWY 50 ZŁ, ANSWEAR.COM</t>
  </si>
  <si>
    <t xml:space="preserve">PZPN 100 najważniejszych wydarzeń  </t>
  </si>
  <si>
    <t xml:space="preserve">Książka - "Moja Polska" </t>
  </si>
  <si>
    <t>Portfel materiałowy w kolorze czerwonym</t>
  </si>
  <si>
    <t>WKŁAD UZUPEŁNIAJĄCY, AMBI PUR CAR</t>
  </si>
  <si>
    <t>VOUCHER 30 ZŁ, EBILET.PL</t>
  </si>
  <si>
    <t>KUPON RABATOWY 30 ZŁ POCZTAKWIATOWA.PL</t>
  </si>
  <si>
    <t xml:space="preserve">Poduszka podróżna </t>
  </si>
  <si>
    <t>Pasek parciany Polska Flaga</t>
  </si>
  <si>
    <t xml:space="preserve">TABLICA REJESTRACYJNA POLSKA </t>
  </si>
  <si>
    <t xml:space="preserve">Książka - "POCZET POLSKICH PATRIOTÓW" </t>
  </si>
  <si>
    <t>LALKA EVI PSIA STYLISTKA, MODEL 105730944</t>
  </si>
  <si>
    <t>PARASOL VERVA, MODEL R07925.04</t>
  </si>
  <si>
    <t>SZALIK KIBICA</t>
  </si>
  <si>
    <t xml:space="preserve">JEDEN AUDIOBOOK Z KATEGORII DLA DZIECI </t>
  </si>
  <si>
    <t>PODUSZKA ROGAL</t>
  </si>
  <si>
    <t>Miś beżowy w  apaszce Polska</t>
  </si>
  <si>
    <t>MYJNIA SAMOCHODOWA PROGRAM IV/PREMIUM</t>
  </si>
  <si>
    <t>BON NA BILET FILM 2D</t>
  </si>
  <si>
    <t>Metalowa przypinka polska flaga</t>
  </si>
  <si>
    <t xml:space="preserve">Książka - "Polscy superbohaterowie" </t>
  </si>
  <si>
    <t xml:space="preserve">Książka - "Księga małego patrioty" </t>
  </si>
  <si>
    <t>Szczeniaczek w apaszce "Polska"</t>
  </si>
  <si>
    <t>POJAZD BUDOWLANY, MODEL 212057281</t>
  </si>
  <si>
    <t>KANISTER 5 L</t>
  </si>
  <si>
    <t>ŚREDNI ZESTAW Z POPCORNEM</t>
  </si>
  <si>
    <t>ŚREDNI ZESTAW Z NACHOS</t>
  </si>
  <si>
    <t>250 UTWORÓW MP3</t>
  </si>
  <si>
    <t>BON NA 20 ZŁ, SKLEP.DAJAR.PL</t>
  </si>
  <si>
    <t xml:space="preserve">Piórnik w kolorze czerwonym </t>
  </si>
  <si>
    <t xml:space="preserve">Piórnik w kolorze białym </t>
  </si>
  <si>
    <t>20 ZŁ RABATU NA PALIWO</t>
  </si>
  <si>
    <t>LETNI PŁYN DO SPRYSKIWACZY ORLEN 4 L</t>
  </si>
  <si>
    <t>SCYZORYK VERVA, MODEL 52048.00</t>
  </si>
  <si>
    <t>BIDON VERVA</t>
  </si>
  <si>
    <t>KUPON RABATOWY 25 ZŁ, ANSWEAR.COM</t>
  </si>
  <si>
    <t>KAWA ZIARNISTA 100%25 ARABICA 250G</t>
  </si>
  <si>
    <t>FILTRY PAPIEROWE HARIO V60-02</t>
  </si>
  <si>
    <t xml:space="preserve">Książka - "Ilustrowany atlas Polski" </t>
  </si>
  <si>
    <t>ZESZYT NA SPIRALI ,,KTO TY JESTES"</t>
  </si>
  <si>
    <t xml:space="preserve">Osłony przeciwsłoneczne – HUSARZ </t>
  </si>
  <si>
    <t xml:space="preserve"> Osłony przeciwsłoneczne – POLSKA FLAGA</t>
  </si>
  <si>
    <t>PTASIE MLECZKO WANILIOWE 380G</t>
  </si>
  <si>
    <t xml:space="preserve">Szal Polska </t>
  </si>
  <si>
    <t xml:space="preserve">Flaga na samochód </t>
  </si>
  <si>
    <t>PLATINUM IMPACT PIANKA DO TAPICERKI 400 ML</t>
  </si>
  <si>
    <t>KAMIZELKA OSTRZEGAWCZA</t>
  </si>
  <si>
    <t>APTECZKA PIERWSZEJ POMOCY, ZESTAW E-02</t>
  </si>
  <si>
    <t>PLATINUM IMPACT COCKPIT SPRAY 400 ML</t>
  </si>
  <si>
    <t>OPAKOWANIE KAWY 250 G</t>
  </si>
  <si>
    <t>PLATINUM IMPACT CHUSTECZKI DO SZYB</t>
  </si>
  <si>
    <t>PLATINUM IMPACT, CHUSTECZKI DO KOKPITU</t>
  </si>
  <si>
    <t>100 UTWORÓW MP3</t>
  </si>
  <si>
    <t>PZPN Bohaterowie z boiska Łukasz Fabiański</t>
  </si>
  <si>
    <t xml:space="preserve">Kubek ceramiczny </t>
  </si>
  <si>
    <t xml:space="preserve">Owijka na lusterka w barwach flagi </t>
  </si>
  <si>
    <t xml:space="preserve">Kubek "Kierunek Polska" </t>
  </si>
  <si>
    <t>Książka - "Historia Polski"</t>
  </si>
  <si>
    <t>Proporczyk</t>
  </si>
  <si>
    <t xml:space="preserve">Flaga Polski </t>
  </si>
  <si>
    <t xml:space="preserve">Kubek Serce – biały </t>
  </si>
  <si>
    <t>POKROWIEC NA ZAGŁÓWEK 2SZT</t>
  </si>
  <si>
    <t>PODSTAWKA POD KUBEK 2 SZT</t>
  </si>
  <si>
    <t>SADZENIE DRZEW</t>
  </si>
  <si>
    <t>Naklejka samoprzylepna ,,Łączy nas piłka"</t>
  </si>
  <si>
    <t xml:space="preserve">Książka - "Wybór poezji patriotycznej" </t>
  </si>
  <si>
    <t>CHOINKA WUNDERBAUM</t>
  </si>
  <si>
    <t>PLATINUM IMPACT SZAMPON Z WOSKIEM 500 ML</t>
  </si>
  <si>
    <t>ZAPALNICZKA VERVA</t>
  </si>
  <si>
    <t>PREMIERA NA VOD.PL</t>
  </si>
  <si>
    <t xml:space="preserve">Nalepka na samochód "Polski orzeł" </t>
  </si>
  <si>
    <t xml:space="preserve">Magnes mapa Polski </t>
  </si>
  <si>
    <t xml:space="preserve">Magnes </t>
  </si>
  <si>
    <t>KOLOROWANKA CZERWONA,,KTO TY JESTEŚ''</t>
  </si>
  <si>
    <t>20%25 RABAT NA ZAKUPY SPORTOWYSKLEP.PL</t>
  </si>
  <si>
    <t xml:space="preserve">PZPN Kolorowanka  "Wielki mecz"  </t>
  </si>
  <si>
    <t>Mini szalik ,,Łączy nas piłka"</t>
  </si>
  <si>
    <t xml:space="preserve">PZPN Kolorowanka  "Gramy w piłkę" </t>
  </si>
  <si>
    <t>Mini Koszulka ,,Łączy nas piłka"</t>
  </si>
  <si>
    <t>Chorągiewka ,,Łączy nas piłka"</t>
  </si>
  <si>
    <t xml:space="preserve">Ramka do tablicy "Polska" </t>
  </si>
  <si>
    <t>Torba bawełniana - "Kierunek Polska"</t>
  </si>
  <si>
    <t xml:space="preserve">Notes "Kierunek Polska" </t>
  </si>
  <si>
    <t xml:space="preserve">Ramka do tablicy "Kierunek Polska" </t>
  </si>
  <si>
    <t>KANAPKA PREMIUM LUB BAGIETKA</t>
  </si>
  <si>
    <t>PRODUKT Z PIECA</t>
  </si>
  <si>
    <t>FILM NA VOD.PL</t>
  </si>
  <si>
    <t>FILM DLA DZIECI NA VOD.PL</t>
  </si>
  <si>
    <t>25 UTWORÓW MP3</t>
  </si>
  <si>
    <t>PIEROGI ZE SMAŻONĄ CEBULKĄ</t>
  </si>
  <si>
    <t>SOK POMARAŃCZOWY 400ML</t>
  </si>
  <si>
    <t>KAJZERKA RUMSZTYK</t>
  </si>
  <si>
    <t>NALEPKA NA SAMOCHÓD CZARNA POLSKI ORZEŁ</t>
  </si>
  <si>
    <t xml:space="preserve"> NALEPKA NA SAMOCHÓD POLSKA FLAGA - KONTUR</t>
  </si>
  <si>
    <t>NALEPKA NA SAMOCHÓD POLSKA FLAGA</t>
  </si>
  <si>
    <t xml:space="preserve"> NALEPKA NA SAMOCHÓD ODBLASK POLSKI ORZEŁ</t>
  </si>
  <si>
    <t>ROGAL ŚWIĘTOMARCIŃSKI OK 180 G</t>
  </si>
  <si>
    <t>WRAP</t>
  </si>
  <si>
    <t>SAŁATA</t>
  </si>
  <si>
    <t>DESER</t>
  </si>
  <si>
    <t>SOKTAJL  250ML</t>
  </si>
  <si>
    <t>KAJZERKA VEGE</t>
  </si>
  <si>
    <t>Magnes drewniany "Kocham Polskę''</t>
  </si>
  <si>
    <t>Magnes drewniany "Kogucik"</t>
  </si>
  <si>
    <t>MEGA HOT DOG</t>
  </si>
  <si>
    <t>NAPÓJ GORĄCY 420 ML</t>
  </si>
  <si>
    <t>SZNYTKA</t>
  </si>
  <si>
    <t>FOCACCIA</t>
  </si>
  <si>
    <t>CZEKOLADA O! WSZYSTK NAJ 100g</t>
  </si>
  <si>
    <t>CZEKOLADA O! KOCHAM CIĘ 100g</t>
  </si>
  <si>
    <t>Kolorowanki patriotyczne</t>
  </si>
  <si>
    <t>Brelok gumowy "POLSKA/POLAND" dwustronny</t>
  </si>
  <si>
    <t>ZAOBRĄCZKOWANIE SOKOŁA</t>
  </si>
  <si>
    <t>KAJZERKA SZYNKA Z SEREM</t>
  </si>
  <si>
    <t>BEST HOT DOG</t>
  </si>
  <si>
    <t>SOK POMARAŃCZOWY 250ML</t>
  </si>
  <si>
    <t>O! GUMA MIĘTOWA 50 DRAŻ 70G</t>
  </si>
  <si>
    <t xml:space="preserve">Brelok gumowy "PL" jednostronny </t>
  </si>
  <si>
    <t>O! CHIPSY SOLONE 140g</t>
  </si>
  <si>
    <t>ZAKŁADKA DO KSIĄŻKI ,,KTO TY JESTEŚ''</t>
  </si>
  <si>
    <t>LECZENIE I REHABILITACJA ORŁÓW</t>
  </si>
  <si>
    <t>PALUSZKI SŁONE LAJKONIK 200G</t>
  </si>
  <si>
    <t>PRZYBORY SZKOLNE</t>
  </si>
  <si>
    <t xml:space="preserve">SOS STOPCAFE- BELGIJSKI </t>
  </si>
  <si>
    <t>SOS STOPCAFE-AMERYKAŃSKI</t>
  </si>
  <si>
    <t xml:space="preserve">SOS STOPCAFE-SOS CZOSNKOWY </t>
  </si>
  <si>
    <t xml:space="preserve">SOS STOPCAFE KETCHUP   </t>
  </si>
  <si>
    <t>Zapach samochodowy mix ,,Łączy nas piłka"</t>
  </si>
  <si>
    <t>NAPÓJ ENERGETYZUJĄCY VERVA</t>
  </si>
  <si>
    <t>HOT DOG</t>
  </si>
  <si>
    <t>NAPÓJ GORĄCY 210 ML</t>
  </si>
  <si>
    <t>Brelok "Kierunek Polska"</t>
  </si>
  <si>
    <t xml:space="preserve">Długopis - "Kierunek Polska" </t>
  </si>
  <si>
    <t xml:space="preserve">Smycz "Kierunek Polska" </t>
  </si>
  <si>
    <t>Zapach samochodowy</t>
  </si>
  <si>
    <t>GWIZDEK</t>
  </si>
  <si>
    <t>Magnes elastomerowy</t>
  </si>
  <si>
    <t>Długopis czerwony Kierunek Polska</t>
  </si>
  <si>
    <t xml:space="preserve">Długopis biały Kierunek Polska </t>
  </si>
  <si>
    <t>KINDER JAJKO Z NIESPODZIANKĄ 20G</t>
  </si>
  <si>
    <t xml:space="preserve">O! SOK TŁOCZONY-BUTELKA 0,33L </t>
  </si>
  <si>
    <t>DZIENNE WYŻYWIENIE SOKOŁA</t>
  </si>
  <si>
    <t>Notes z naklejką ,,Łączy nas piłka"</t>
  </si>
  <si>
    <t>Naklejka A6 mix ,,Łączy nas piłka"</t>
  </si>
  <si>
    <t xml:space="preserve">Opaska silikonowa czerwona </t>
  </si>
  <si>
    <t>Opaska silikonowa biała „Kierunek Polska’’</t>
  </si>
  <si>
    <t>NAPÓJ TYMBARK 0,5L</t>
  </si>
  <si>
    <t>WODA ŹRÓDLANA O! 1,5L</t>
  </si>
  <si>
    <t>BATON WW 47G</t>
  </si>
  <si>
    <t xml:space="preserve">Opaska silikonowa </t>
  </si>
  <si>
    <t>SŁODKA PRZEKĄSKA</t>
  </si>
  <si>
    <t xml:space="preserve">WODA ŻYWIEC ZDRÓJ 0,5L </t>
  </si>
  <si>
    <t>WODA ŹRÓDLANA O! 0,5L</t>
  </si>
  <si>
    <t>Wartość punktu</t>
  </si>
  <si>
    <t>koment</t>
  </si>
  <si>
    <t>nie do sprzedania</t>
  </si>
  <si>
    <t>ok</t>
  </si>
  <si>
    <t>na olx</t>
  </si>
  <si>
    <t>na ceneo</t>
  </si>
  <si>
    <t>na stacji</t>
  </si>
  <si>
    <t>Kamera akcji, model Midland H5+</t>
  </si>
  <si>
    <t>wartosc bonu</t>
  </si>
  <si>
    <t>Kategoria</t>
  </si>
  <si>
    <t>Na piknik</t>
  </si>
  <si>
    <t>Odzież i obuwie</t>
  </si>
  <si>
    <t>Stop Cafe</t>
  </si>
  <si>
    <t>ECO VITAY</t>
  </si>
  <si>
    <t>Sport i rekreacja</t>
  </si>
  <si>
    <t>Kierunek Polska</t>
  </si>
  <si>
    <t>Dla domu</t>
  </si>
  <si>
    <t>Na stacji</t>
  </si>
  <si>
    <t>Na sportowo z 4F</t>
  </si>
  <si>
    <t>eBilet</t>
  </si>
  <si>
    <t>Dla auta</t>
  </si>
  <si>
    <t xml:space="preserve">Kuchnia </t>
  </si>
  <si>
    <t>Twój ogród</t>
  </si>
  <si>
    <t>Poczta Kwiatowa</t>
  </si>
  <si>
    <t>Decathlon</t>
  </si>
  <si>
    <t>Dla ciała</t>
  </si>
  <si>
    <t>Yanosik</t>
  </si>
  <si>
    <t>Perfumerie Douglas</t>
  </si>
  <si>
    <t>Monety na 100-lecie</t>
  </si>
  <si>
    <t>Męski świat</t>
  </si>
  <si>
    <t>Dla dzieci</t>
  </si>
  <si>
    <t>Multimedia</t>
  </si>
  <si>
    <t>Fundacja Dar Serca</t>
  </si>
  <si>
    <t>Na rower</t>
  </si>
  <si>
    <t>Filmy na VoD.pl</t>
  </si>
  <si>
    <t>Kolekcja kibica</t>
  </si>
  <si>
    <t>Dla kobiet</t>
  </si>
  <si>
    <t>Audiobooki</t>
  </si>
  <si>
    <t>Plus Music</t>
  </si>
  <si>
    <t>Cinema City</t>
  </si>
  <si>
    <t>na stacji - do potwierdzenia</t>
  </si>
  <si>
    <t>na stacji - do sprawdzenia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</si>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</sst>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Fill="1" applyBorder="1" applyAlignment="1" applyProtection="1"/>
    <xf numFmtId="164" fontId="1" fillId="0" borderId="0" xfId="0" applyNumberFormat="1" applyFont="1" applyFill="1" applyBorder="1" applyAlignment="1" applyProtection="1"/>
    <xf numFmtId="4" fontId="0" fillId="0" borderId="0" xfId="0" applyNumberFormat="1"/>
    <xf numFmtId="4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center" vertical="center" wrapText="1"/>
    </xf>
    <xf numFmtId="0" fontId="1" fillId="2" borderId="0" xfId="0" applyFont="1" applyFill="1" applyBorder="1" applyAlignment="1" applyProtection="1"/>
    <xf numFmtId="164" fontId="1" fillId="2" borderId="0" xfId="0" applyNumberFormat="1" applyFont="1" applyFill="1" applyBorder="1" applyAlignment="1" applyProtection="1"/>
    <xf numFmtId="4" fontId="0" fillId="2" borderId="0" xfId="0" applyNumberFormat="1" applyFill="1"/>
    <xf numFmtId="4" fontId="1" fillId="2" borderId="0" xfId="0" applyNumberFormat="1" applyFont="1" applyFill="1" applyBorder="1" applyAlignment="1" applyProtection="1"/>
    <xf numFmtId="0" fontId="3" fillId="0" borderId="0" xfId="0" applyFont="1"/>
    <xf numFmtId="1" fontId="0" fillId="0" borderId="0" xfId="0" applyNumberFormat="1"/>
    <xf numFmtId="3" fontId="0" fillId="0" borderId="0" xfId="0" applyNumberFormat="1"/>
    <xf numFmtId="3" fontId="2" fillId="0" borderId="0" xfId="0" applyNumberFormat="1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/>
    <xf numFmtId="3" fontId="1" fillId="2" borderId="0" xfId="0" applyNumberFormat="1" applyFont="1" applyFill="1" applyBorder="1" applyAlignment="1" applyProtection="1"/>
    <xf numFmtId="0" fontId="1" fillId="3" borderId="0" xfId="0" applyFont="1" applyFill="1" applyBorder="1" applyAlignment="1" applyProtection="1"/>
    <xf numFmtId="1" fontId="0" fillId="0" borderId="0" xfId="0" applyNumberFormat="1" applyFill="1"/>
    <xf numFmtId="4" fontId="0" fillId="0" borderId="0" xfId="0" applyNumberFormat="1" applyFill="1"/>
    <xf numFmtId="3" fontId="1" fillId="3" borderId="0" xfId="0" applyNumberFormat="1" applyFont="1" applyFill="1" applyBorder="1" applyAlignment="1" applyProtection="1"/>
    <xf numFmtId="4" fontId="1" fillId="3" borderId="0" xfId="0" applyNumberFormat="1" applyFont="1" applyFill="1" applyBorder="1" applyAlignment="1" applyProtection="1"/>
    <xf numFmtId="164" fontId="1" fillId="3" borderId="0" xfId="0" applyNumberFormat="1" applyFont="1" applyFill="1" applyBorder="1" applyAlignment="1" applyProtection="1"/>
    <xf numFmtId="1" fontId="0" fillId="3" borderId="0" xfId="0" applyNumberFormat="1" applyFill="1"/>
    <xf numFmtId="4" fontId="0" fillId="3" borderId="0" xfId="0" applyNumberForma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/>
    <xf numFmtId="1" fontId="0" fillId="2" borderId="0" xfId="0" applyNumberFormat="1" applyFill="1"/>
    <xf numFmtId="4" fontId="3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ont="1" applyFill="1" applyBorder="1" applyAlignment="1" applyProtection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85"/>
  <sheetViews>
    <sheetView tabSelected="1" workbookViewId="0">
      <pane ySplit="2" topLeftCell="A231" activePane="bottomLeft" state="frozen"/>
      <selection pane="bottomLeft" activeCell="D244" sqref="D244"/>
    </sheetView>
  </sheetViews>
  <sheetFormatPr defaultRowHeight="12.75" x14ac:dyDescent="0.2"/>
  <cols>
    <col min="1" max="1" width="6.42578125" customWidth="1"/>
    <col min="2" max="2" width="14.5703125" customWidth="1"/>
    <col min="3" max="3" width="51" customWidth="1"/>
    <col min="4" max="4" width="9.140625" style="16"/>
    <col min="5" max="5" width="8.85546875" customWidth="1"/>
    <col min="6" max="6" width="14.42578125" customWidth="1"/>
    <col min="7" max="7" width="12.42578125" style="3" customWidth="1"/>
    <col min="8" max="8" width="10.85546875" customWidth="1"/>
    <col min="9" max="9" width="17.140625" customWidth="1"/>
    <col min="10" max="10" width="16.140625" style="3" customWidth="1"/>
    <col min="11" max="11" width="26.5703125" customWidth="1"/>
  </cols>
  <sheetData>
    <row r="1" spans="1:11" x14ac:dyDescent="0.2">
      <c r="D1" s="16">
        <v>102000</v>
      </c>
    </row>
    <row r="2" spans="1:11" s="7" customFormat="1" ht="24" customHeight="1" x14ac:dyDescent="0.2">
      <c r="A2" s="5" t="s">
        <v>0</v>
      </c>
      <c r="B2" s="5" t="s">
        <v>782</v>
      </c>
      <c r="C2" s="5" t="s">
        <v>1</v>
      </c>
      <c r="D2" s="17" t="s">
        <v>2</v>
      </c>
      <c r="E2" s="5" t="s">
        <v>3</v>
      </c>
      <c r="F2" s="5" t="s">
        <v>4</v>
      </c>
      <c r="G2" s="6" t="s">
        <v>5</v>
      </c>
      <c r="H2" s="5" t="s">
        <v>773</v>
      </c>
      <c r="I2" s="5" t="s">
        <v>6</v>
      </c>
      <c r="J2" s="6" t="s">
        <v>7</v>
      </c>
      <c r="K2" s="9" t="s">
        <v>774</v>
      </c>
    </row>
    <row r="3" spans="1:11" x14ac:dyDescent="0.2">
      <c r="A3" s="1" t="s">
        <v>83</v>
      </c>
      <c r="B3" s="1" t="s">
        <v>783</v>
      </c>
      <c r="C3" s="33" t="s">
        <v>465</v>
      </c>
      <c r="D3" s="18">
        <v>39900</v>
      </c>
      <c r="E3" s="1">
        <v>0</v>
      </c>
      <c r="F3" s="1">
        <v>0</v>
      </c>
      <c r="G3" s="4">
        <v>296</v>
      </c>
      <c r="H3" s="2">
        <f>G3/D3</f>
        <v>7.418546365914787E-3</v>
      </c>
      <c r="I3" s="21">
        <f>IF($D$1/D3&gt;1,FLOOR($D$1/D3,1),0)</f>
        <v>2</v>
      </c>
      <c r="J3" s="22">
        <f>G3*I3</f>
        <v>592</v>
      </c>
      <c r="K3" s="30" t="s">
        <v>778</v>
      </c>
    </row>
    <row r="4" spans="1:11" x14ac:dyDescent="0.2">
      <c r="A4" s="1" t="s">
        <v>110</v>
      </c>
      <c r="B4" s="1" t="s">
        <v>787</v>
      </c>
      <c r="C4" s="1" t="s">
        <v>492</v>
      </c>
      <c r="D4" s="18">
        <v>32900</v>
      </c>
      <c r="E4" s="1">
        <v>2</v>
      </c>
      <c r="F4" s="1">
        <v>0</v>
      </c>
      <c r="G4" s="4">
        <v>195</v>
      </c>
      <c r="H4" s="2">
        <f>G4/D4</f>
        <v>5.9270516717325229E-3</v>
      </c>
      <c r="I4" s="21">
        <f>IF($D$1/D4&gt;1,FLOOR($D$1/D4,1),0)</f>
        <v>3</v>
      </c>
      <c r="J4" s="22">
        <f>G4*I4</f>
        <v>585</v>
      </c>
    </row>
    <row r="5" spans="1:11" x14ac:dyDescent="0.2">
      <c r="A5" s="1" t="s">
        <v>71</v>
      </c>
      <c r="B5" s="1" t="s">
        <v>783</v>
      </c>
      <c r="C5" s="33" t="s">
        <v>453</v>
      </c>
      <c r="D5" s="18">
        <v>49900</v>
      </c>
      <c r="E5" s="1">
        <v>3</v>
      </c>
      <c r="F5" s="1">
        <v>0</v>
      </c>
      <c r="G5" s="4">
        <v>278</v>
      </c>
      <c r="H5" s="2">
        <f>G5/D5</f>
        <v>5.5711422845691385E-3</v>
      </c>
      <c r="I5" s="21">
        <f>IF($D$1/D5&gt;1,FLOOR($D$1/D5,1),0)</f>
        <v>2</v>
      </c>
      <c r="J5" s="22">
        <f>G5*I5</f>
        <v>556</v>
      </c>
      <c r="K5" s="29"/>
    </row>
    <row r="6" spans="1:11" x14ac:dyDescent="0.2">
      <c r="A6" s="1" t="s">
        <v>238</v>
      </c>
      <c r="B6" s="1" t="s">
        <v>784</v>
      </c>
      <c r="C6" s="1" t="s">
        <v>620</v>
      </c>
      <c r="D6" s="18">
        <v>8900</v>
      </c>
      <c r="E6" s="1">
        <v>0</v>
      </c>
      <c r="F6" s="1">
        <v>0</v>
      </c>
      <c r="G6" s="4">
        <v>50</v>
      </c>
      <c r="H6" s="2">
        <f>G6/D6</f>
        <v>5.6179775280898875E-3</v>
      </c>
      <c r="I6" s="21">
        <f>IF($D$1/D6&gt;1,FLOOR($D$1/D6,1),0)</f>
        <v>11</v>
      </c>
      <c r="J6" s="22">
        <f>G6*I6</f>
        <v>550</v>
      </c>
      <c r="K6" s="14" t="s">
        <v>781</v>
      </c>
    </row>
    <row r="7" spans="1:11" x14ac:dyDescent="0.2">
      <c r="A7" s="1" t="s">
        <v>342</v>
      </c>
      <c r="B7" s="1" t="s">
        <v>785</v>
      </c>
      <c r="C7" s="1" t="s">
        <v>724</v>
      </c>
      <c r="D7" s="18">
        <v>1500</v>
      </c>
      <c r="E7" s="1">
        <v>4</v>
      </c>
      <c r="F7" s="1">
        <v>0</v>
      </c>
      <c r="G7" s="4">
        <v>7.99</v>
      </c>
      <c r="H7" s="2">
        <f>G7/D7</f>
        <v>5.326666666666667E-3</v>
      </c>
      <c r="I7" s="21">
        <f>IF($D$1/D7&gt;1,FLOOR($D$1/D7,1),0)</f>
        <v>68</v>
      </c>
      <c r="J7" s="22">
        <f>G7*I7</f>
        <v>543.32000000000005</v>
      </c>
      <c r="K7" s="14" t="s">
        <v>813</v>
      </c>
    </row>
    <row r="8" spans="1:11" x14ac:dyDescent="0.2">
      <c r="A8" s="1" t="s">
        <v>301</v>
      </c>
      <c r="B8" s="1" t="s">
        <v>786</v>
      </c>
      <c r="C8" s="1" t="s">
        <v>683</v>
      </c>
      <c r="D8" s="18">
        <v>3000</v>
      </c>
      <c r="E8" s="1">
        <v>2</v>
      </c>
      <c r="F8" s="1">
        <v>2</v>
      </c>
      <c r="G8" s="4">
        <v>15</v>
      </c>
      <c r="H8" s="2">
        <f>G8/D8</f>
        <v>5.0000000000000001E-3</v>
      </c>
      <c r="I8" s="21">
        <f>IF($D$1/D8&gt;1,FLOOR($D$1/D8,1),0)</f>
        <v>34</v>
      </c>
      <c r="J8" s="22">
        <f>G8*I8</f>
        <v>510</v>
      </c>
      <c r="K8" s="14" t="s">
        <v>775</v>
      </c>
    </row>
    <row r="9" spans="1:11" x14ac:dyDescent="0.2">
      <c r="A9" s="1" t="s">
        <v>273</v>
      </c>
      <c r="B9" s="1" t="s">
        <v>784</v>
      </c>
      <c r="C9" s="1" t="s">
        <v>655</v>
      </c>
      <c r="D9" s="18">
        <v>4900</v>
      </c>
      <c r="E9" s="1">
        <v>0</v>
      </c>
      <c r="F9" s="1">
        <v>0</v>
      </c>
      <c r="G9" s="4">
        <v>25</v>
      </c>
      <c r="H9" s="2">
        <f>G9/D9</f>
        <v>5.1020408163265302E-3</v>
      </c>
      <c r="I9" s="21">
        <f>IF($D$1/D9&gt;1,FLOOR($D$1/D9,1),0)</f>
        <v>20</v>
      </c>
      <c r="J9" s="22">
        <f>G9*I9</f>
        <v>500</v>
      </c>
      <c r="K9" s="14" t="s">
        <v>781</v>
      </c>
    </row>
    <row r="10" spans="1:11" x14ac:dyDescent="0.2">
      <c r="A10" s="1" t="s">
        <v>21</v>
      </c>
      <c r="B10" s="1" t="s">
        <v>787</v>
      </c>
      <c r="C10" s="1" t="s">
        <v>404</v>
      </c>
      <c r="D10" s="18">
        <v>94900</v>
      </c>
      <c r="E10" s="1">
        <v>0</v>
      </c>
      <c r="F10" s="1">
        <v>0</v>
      </c>
      <c r="G10" s="4">
        <v>499.99</v>
      </c>
      <c r="H10" s="2">
        <f>G10/D10</f>
        <v>5.2685985247629087E-3</v>
      </c>
      <c r="I10" s="21">
        <f>IF($D$1/D10&gt;1,FLOOR($D$1/D10,1),0)</f>
        <v>1</v>
      </c>
      <c r="J10" s="22">
        <f>G10*I10</f>
        <v>499.99</v>
      </c>
      <c r="K10" s="14" t="s">
        <v>778</v>
      </c>
    </row>
    <row r="11" spans="1:11" x14ac:dyDescent="0.2">
      <c r="A11" s="1" t="s">
        <v>33</v>
      </c>
      <c r="B11" s="1" t="s">
        <v>787</v>
      </c>
      <c r="C11" s="8" t="s">
        <v>780</v>
      </c>
      <c r="D11" s="18">
        <v>79900</v>
      </c>
      <c r="E11" s="1">
        <v>10</v>
      </c>
      <c r="F11" s="1">
        <v>0</v>
      </c>
      <c r="G11" s="4">
        <v>499</v>
      </c>
      <c r="H11" s="2">
        <f>G11/D11</f>
        <v>6.2453066332916144E-3</v>
      </c>
      <c r="I11" s="21">
        <f>IF($D$1/D11&gt;1,FLOOR($D$1/D11,1),0)</f>
        <v>1</v>
      </c>
      <c r="J11" s="22">
        <f>G11*I11</f>
        <v>499</v>
      </c>
      <c r="K11" s="14"/>
    </row>
    <row r="12" spans="1:11" x14ac:dyDescent="0.2">
      <c r="A12" s="1" t="s">
        <v>276</v>
      </c>
      <c r="B12" s="1" t="s">
        <v>788</v>
      </c>
      <c r="C12" s="1" t="s">
        <v>658</v>
      </c>
      <c r="D12" s="18">
        <v>4490</v>
      </c>
      <c r="E12" s="1">
        <v>4</v>
      </c>
      <c r="F12" s="1">
        <v>0</v>
      </c>
      <c r="G12" s="4">
        <v>22</v>
      </c>
      <c r="H12" s="2">
        <f>G12/D12</f>
        <v>4.8997772828507794E-3</v>
      </c>
      <c r="I12" s="21">
        <f>IF($D$1/D12&gt;1,FLOOR($D$1/D12,1),0)</f>
        <v>22</v>
      </c>
      <c r="J12" s="22">
        <f>G12*I12</f>
        <v>484</v>
      </c>
      <c r="K12" s="14"/>
    </row>
    <row r="13" spans="1:11" x14ac:dyDescent="0.2">
      <c r="A13" s="1" t="s">
        <v>205</v>
      </c>
      <c r="B13" s="1" t="s">
        <v>789</v>
      </c>
      <c r="C13" s="1" t="s">
        <v>587</v>
      </c>
      <c r="D13" s="18">
        <v>16900</v>
      </c>
      <c r="E13" s="1">
        <v>2</v>
      </c>
      <c r="F13" s="1">
        <v>0</v>
      </c>
      <c r="G13" s="4">
        <v>80</v>
      </c>
      <c r="H13" s="2">
        <f>G13/D13</f>
        <v>4.7337278106508876E-3</v>
      </c>
      <c r="I13" s="21">
        <f>IF($D$1/D13&gt;1,FLOOR($D$1/D13,1),0)</f>
        <v>6</v>
      </c>
      <c r="J13" s="22">
        <f>G13*I13</f>
        <v>480</v>
      </c>
      <c r="K13" s="14"/>
    </row>
    <row r="14" spans="1:11" x14ac:dyDescent="0.2">
      <c r="A14" s="20" t="s">
        <v>159</v>
      </c>
      <c r="B14" s="20" t="s">
        <v>789</v>
      </c>
      <c r="C14" s="20" t="s">
        <v>541</v>
      </c>
      <c r="D14" s="23">
        <v>24900</v>
      </c>
      <c r="E14" s="20">
        <v>3</v>
      </c>
      <c r="F14" s="20">
        <v>3</v>
      </c>
      <c r="G14" s="24">
        <v>119</v>
      </c>
      <c r="H14" s="25">
        <f>G14/D14</f>
        <v>4.7791164658634536E-3</v>
      </c>
      <c r="I14" s="26">
        <f>IF($D$1/D14&gt;1,FLOOR($D$1/D14,1),0)</f>
        <v>4</v>
      </c>
      <c r="J14" s="27">
        <f>G14*I14</f>
        <v>476</v>
      </c>
      <c r="K14" s="28" t="s">
        <v>776</v>
      </c>
    </row>
    <row r="15" spans="1:11" x14ac:dyDescent="0.2">
      <c r="A15" s="1" t="s">
        <v>28</v>
      </c>
      <c r="B15" s="1" t="s">
        <v>789</v>
      </c>
      <c r="C15" s="1" t="s">
        <v>411</v>
      </c>
      <c r="D15" s="18">
        <v>88900</v>
      </c>
      <c r="E15" s="1">
        <v>4</v>
      </c>
      <c r="F15" s="1">
        <v>1</v>
      </c>
      <c r="G15" s="4">
        <v>449</v>
      </c>
      <c r="H15" s="2">
        <f>G15/D15</f>
        <v>5.0506186726659167E-3</v>
      </c>
      <c r="I15" s="21">
        <f>IF($D$1/D15&gt;1,FLOOR($D$1/D15,1),0)</f>
        <v>1</v>
      </c>
      <c r="J15" s="22">
        <f>G15*I15</f>
        <v>449</v>
      </c>
    </row>
    <row r="16" spans="1:11" x14ac:dyDescent="0.2">
      <c r="A16" s="1" t="s">
        <v>114</v>
      </c>
      <c r="B16" s="1" t="s">
        <v>787</v>
      </c>
      <c r="C16" s="1" t="s">
        <v>496</v>
      </c>
      <c r="D16" s="18">
        <v>31900</v>
      </c>
      <c r="E16" s="1">
        <v>2</v>
      </c>
      <c r="F16" s="1">
        <v>0</v>
      </c>
      <c r="G16" s="4">
        <v>149</v>
      </c>
      <c r="H16" s="2">
        <f>G16/D16</f>
        <v>4.6708463949843258E-3</v>
      </c>
      <c r="I16" s="21">
        <f>IF($D$1/D16&gt;1,FLOOR($D$1/D16,1),0)</f>
        <v>3</v>
      </c>
      <c r="J16" s="22">
        <f>G16*I16</f>
        <v>447</v>
      </c>
    </row>
    <row r="17" spans="1:11" x14ac:dyDescent="0.2">
      <c r="A17" s="1" t="s">
        <v>389</v>
      </c>
      <c r="B17" s="1" t="s">
        <v>790</v>
      </c>
      <c r="C17" s="1" t="s">
        <v>771</v>
      </c>
      <c r="D17" s="18">
        <v>380</v>
      </c>
      <c r="E17" s="1">
        <v>1</v>
      </c>
      <c r="F17" s="1">
        <v>9</v>
      </c>
      <c r="G17" s="4">
        <f>19/12</f>
        <v>1.5833333333333333</v>
      </c>
      <c r="H17" s="2">
        <f>G17/D17</f>
        <v>4.1666666666666666E-3</v>
      </c>
      <c r="I17" s="21">
        <f>IF($D$1/D17&gt;1,FLOOR($D$1/D17,1),0)</f>
        <v>268</v>
      </c>
      <c r="J17" s="22">
        <f>G17*I17</f>
        <v>424.33333333333331</v>
      </c>
    </row>
    <row r="18" spans="1:11" x14ac:dyDescent="0.2">
      <c r="A18" s="1" t="s">
        <v>219</v>
      </c>
      <c r="B18" s="1" t="s">
        <v>790</v>
      </c>
      <c r="C18" s="1" t="s">
        <v>601</v>
      </c>
      <c r="D18" s="18">
        <v>13600</v>
      </c>
      <c r="E18" s="1">
        <v>0</v>
      </c>
      <c r="F18" s="1">
        <v>0</v>
      </c>
      <c r="G18" s="4">
        <v>60</v>
      </c>
      <c r="H18" s="2">
        <f>G18/D18</f>
        <v>4.4117647058823529E-3</v>
      </c>
      <c r="I18" s="21">
        <f>IF($D$1/D18&gt;1,FLOOR($D$1/D18,1),0)</f>
        <v>7</v>
      </c>
      <c r="J18" s="22">
        <f>G18*I18</f>
        <v>420</v>
      </c>
      <c r="K18" s="29" t="s">
        <v>779</v>
      </c>
    </row>
    <row r="19" spans="1:11" x14ac:dyDescent="0.2">
      <c r="A19" s="1" t="s">
        <v>106</v>
      </c>
      <c r="B19" s="1" t="s">
        <v>787</v>
      </c>
      <c r="C19" s="1" t="s">
        <v>488</v>
      </c>
      <c r="D19" s="18">
        <v>33900</v>
      </c>
      <c r="E19" s="1">
        <v>2</v>
      </c>
      <c r="F19" s="1">
        <v>4</v>
      </c>
      <c r="G19" s="4">
        <v>139</v>
      </c>
      <c r="H19" s="2">
        <f>G19/D19</f>
        <v>4.1002949852507378E-3</v>
      </c>
      <c r="I19" s="21">
        <f>IF($D$1/D19&gt;1,FLOOR($D$1/D19,1),0)</f>
        <v>3</v>
      </c>
      <c r="J19" s="22">
        <f>G19*I19</f>
        <v>417</v>
      </c>
      <c r="K19" s="30"/>
    </row>
    <row r="20" spans="1:11" x14ac:dyDescent="0.2">
      <c r="A20" s="1" t="s">
        <v>386</v>
      </c>
      <c r="B20" s="1" t="s">
        <v>790</v>
      </c>
      <c r="C20" s="33" t="s">
        <v>768</v>
      </c>
      <c r="D20" s="18">
        <v>490</v>
      </c>
      <c r="E20" s="1">
        <v>2</v>
      </c>
      <c r="F20" s="1">
        <v>4</v>
      </c>
      <c r="G20" s="4">
        <v>2</v>
      </c>
      <c r="H20" s="2">
        <f>G20/D20</f>
        <v>4.0816326530612249E-3</v>
      </c>
      <c r="I20" s="21">
        <f>IF($D$1/D20&gt;1,FLOOR($D$1/D20,1),0)</f>
        <v>208</v>
      </c>
      <c r="J20" s="22">
        <f>G20*I20</f>
        <v>416</v>
      </c>
    </row>
    <row r="21" spans="1:11" x14ac:dyDescent="0.2">
      <c r="A21" s="1" t="s">
        <v>200</v>
      </c>
      <c r="B21" s="1" t="s">
        <v>790</v>
      </c>
      <c r="C21" s="1" t="s">
        <v>582</v>
      </c>
      <c r="D21" s="18">
        <v>17700</v>
      </c>
      <c r="E21" s="1">
        <v>0</v>
      </c>
      <c r="F21" s="1">
        <v>0</v>
      </c>
      <c r="G21" s="4">
        <v>80</v>
      </c>
      <c r="H21" s="2">
        <f>G21/D21</f>
        <v>4.5197740112994352E-3</v>
      </c>
      <c r="I21" s="21">
        <f>IF($D$1/D21&gt;1,FLOOR($D$1/D21,1),0)</f>
        <v>5</v>
      </c>
      <c r="J21" s="22">
        <f>G21*I21</f>
        <v>400</v>
      </c>
      <c r="K21" s="29" t="s">
        <v>779</v>
      </c>
    </row>
    <row r="22" spans="1:11" x14ac:dyDescent="0.2">
      <c r="A22" s="1" t="s">
        <v>235</v>
      </c>
      <c r="B22" s="1" t="s">
        <v>790</v>
      </c>
      <c r="C22" s="1" t="s">
        <v>617</v>
      </c>
      <c r="D22" s="18">
        <v>9500</v>
      </c>
      <c r="E22" s="1">
        <v>0</v>
      </c>
      <c r="F22" s="1">
        <v>0</v>
      </c>
      <c r="G22" s="4">
        <v>40</v>
      </c>
      <c r="H22" s="2">
        <f>G22/D22</f>
        <v>4.2105263157894736E-3</v>
      </c>
      <c r="I22" s="21">
        <f>IF($D$1/D22&gt;1,FLOOR($D$1/D22,1),0)</f>
        <v>10</v>
      </c>
      <c r="J22" s="22">
        <f>G22*I22</f>
        <v>400</v>
      </c>
      <c r="K22" s="29" t="s">
        <v>779</v>
      </c>
    </row>
    <row r="23" spans="1:11" x14ac:dyDescent="0.2">
      <c r="A23" s="1" t="s">
        <v>72</v>
      </c>
      <c r="B23" s="1" t="s">
        <v>789</v>
      </c>
      <c r="C23" s="1" t="s">
        <v>454</v>
      </c>
      <c r="D23" s="18">
        <v>49900</v>
      </c>
      <c r="E23" s="1">
        <v>0</v>
      </c>
      <c r="F23" s="1">
        <v>0</v>
      </c>
      <c r="G23" s="4">
        <v>200</v>
      </c>
      <c r="H23" s="2">
        <f>G23/D23</f>
        <v>4.0080160320641279E-3</v>
      </c>
      <c r="I23" s="21">
        <f>IF($D$1/D23&gt;1,FLOOR($D$1/D23,1),0)</f>
        <v>2</v>
      </c>
      <c r="J23" s="22">
        <f>G23*I23</f>
        <v>400</v>
      </c>
      <c r="K23" s="14" t="s">
        <v>781</v>
      </c>
    </row>
    <row r="24" spans="1:11" x14ac:dyDescent="0.2">
      <c r="A24" s="1" t="s">
        <v>73</v>
      </c>
      <c r="B24" s="1" t="s">
        <v>791</v>
      </c>
      <c r="C24" s="1" t="s">
        <v>455</v>
      </c>
      <c r="D24" s="18">
        <v>49900</v>
      </c>
      <c r="E24" s="1">
        <v>0</v>
      </c>
      <c r="F24" s="1">
        <v>0</v>
      </c>
      <c r="G24" s="4">
        <v>200</v>
      </c>
      <c r="H24" s="2">
        <f>G24/D24</f>
        <v>4.0080160320641279E-3</v>
      </c>
      <c r="I24" s="21">
        <f>IF($D$1/D24&gt;1,FLOOR($D$1/D24,1),0)</f>
        <v>2</v>
      </c>
      <c r="J24" s="22">
        <f>G24*I24</f>
        <v>400</v>
      </c>
      <c r="K24" s="14" t="s">
        <v>781</v>
      </c>
    </row>
    <row r="25" spans="1:11" x14ac:dyDescent="0.2">
      <c r="A25" s="1" t="s">
        <v>153</v>
      </c>
      <c r="B25" s="1" t="s">
        <v>791</v>
      </c>
      <c r="C25" s="1" t="s">
        <v>535</v>
      </c>
      <c r="D25" s="18">
        <v>25500</v>
      </c>
      <c r="E25" s="1">
        <v>0</v>
      </c>
      <c r="F25" s="1">
        <v>0</v>
      </c>
      <c r="G25" s="4">
        <v>100</v>
      </c>
      <c r="H25" s="2">
        <f>G25/D25</f>
        <v>3.9215686274509803E-3</v>
      </c>
      <c r="I25" s="21">
        <f>IF($D$1/D25&gt;1,FLOOR($D$1/D25,1),0)</f>
        <v>4</v>
      </c>
      <c r="J25" s="22">
        <f>G25*I25</f>
        <v>400</v>
      </c>
      <c r="K25" s="14" t="s">
        <v>781</v>
      </c>
    </row>
    <row r="26" spans="1:11" x14ac:dyDescent="0.2">
      <c r="A26" s="1" t="s">
        <v>194</v>
      </c>
      <c r="B26" s="1" t="s">
        <v>792</v>
      </c>
      <c r="C26" s="1" t="s">
        <v>576</v>
      </c>
      <c r="D26" s="18">
        <v>19900</v>
      </c>
      <c r="E26" s="1">
        <v>0</v>
      </c>
      <c r="F26" s="1">
        <v>0</v>
      </c>
      <c r="G26" s="4">
        <v>80</v>
      </c>
      <c r="H26" s="2">
        <f>G26/D26</f>
        <v>4.0201005025125632E-3</v>
      </c>
      <c r="I26" s="21">
        <f>IF($D$1/D26&gt;1,FLOOR($D$1/D26,1),0)</f>
        <v>5</v>
      </c>
      <c r="J26" s="22">
        <f>G26*I26</f>
        <v>400</v>
      </c>
      <c r="K26" s="14" t="s">
        <v>781</v>
      </c>
    </row>
    <row r="27" spans="1:11" x14ac:dyDescent="0.2">
      <c r="A27" s="1" t="s">
        <v>26</v>
      </c>
      <c r="B27" s="1" t="s">
        <v>793</v>
      </c>
      <c r="C27" s="1" t="s">
        <v>409</v>
      </c>
      <c r="D27" s="18">
        <v>89900</v>
      </c>
      <c r="E27" s="1">
        <v>48</v>
      </c>
      <c r="F27" s="1">
        <v>24</v>
      </c>
      <c r="G27" s="4">
        <v>399</v>
      </c>
      <c r="H27" s="2">
        <f>G27/D27</f>
        <v>4.4382647385984427E-3</v>
      </c>
      <c r="I27" s="21">
        <f>IF($D$1/D27&gt;1,FLOOR($D$1/D27,1),0)</f>
        <v>1</v>
      </c>
      <c r="J27" s="22">
        <f>G27*I27</f>
        <v>399</v>
      </c>
      <c r="K27" s="30"/>
    </row>
    <row r="28" spans="1:11" x14ac:dyDescent="0.2">
      <c r="A28" s="1" t="s">
        <v>74</v>
      </c>
      <c r="B28" s="1" t="s">
        <v>789</v>
      </c>
      <c r="C28" s="1" t="s">
        <v>456</v>
      </c>
      <c r="D28" s="18">
        <v>49900</v>
      </c>
      <c r="E28" s="1">
        <v>0</v>
      </c>
      <c r="F28" s="1">
        <v>0</v>
      </c>
      <c r="G28" s="4">
        <v>199</v>
      </c>
      <c r="H28" s="2">
        <f>G28/D28</f>
        <v>3.9879759519038079E-3</v>
      </c>
      <c r="I28" s="21">
        <f>IF($D$1/D28&gt;1,FLOOR($D$1/D28,1),0)</f>
        <v>2</v>
      </c>
      <c r="J28" s="22">
        <f>G28*I28</f>
        <v>398</v>
      </c>
      <c r="K28" s="29" t="s">
        <v>778</v>
      </c>
    </row>
    <row r="29" spans="1:11" x14ac:dyDescent="0.2">
      <c r="A29" s="1" t="s">
        <v>104</v>
      </c>
      <c r="B29" s="1" t="s">
        <v>806</v>
      </c>
      <c r="C29" s="33" t="s">
        <v>486</v>
      </c>
      <c r="D29" s="18">
        <v>34900</v>
      </c>
      <c r="E29" s="1">
        <v>15</v>
      </c>
      <c r="F29" s="1">
        <v>1</v>
      </c>
      <c r="G29" s="4">
        <v>199</v>
      </c>
      <c r="H29" s="2">
        <f>G29/D29</f>
        <v>5.7020057306590259E-3</v>
      </c>
      <c r="I29" s="21">
        <f>IF($D$1/D29&gt;1,FLOOR($D$1/D29,1),0)</f>
        <v>2</v>
      </c>
      <c r="J29" s="22">
        <f>G29*I29</f>
        <v>398</v>
      </c>
    </row>
    <row r="30" spans="1:11" x14ac:dyDescent="0.2">
      <c r="A30" s="1" t="s">
        <v>196</v>
      </c>
      <c r="B30" s="1" t="s">
        <v>794</v>
      </c>
      <c r="C30" s="1" t="s">
        <v>578</v>
      </c>
      <c r="D30" s="18">
        <v>19500</v>
      </c>
      <c r="E30" s="1">
        <v>1</v>
      </c>
      <c r="F30" s="1">
        <v>0</v>
      </c>
      <c r="G30" s="4">
        <v>76</v>
      </c>
      <c r="H30" s="2">
        <f>G30/D30</f>
        <v>3.8974358974358976E-3</v>
      </c>
      <c r="I30" s="21">
        <f>IF($D$1/D30&gt;1,FLOOR($D$1/D30,1),0)</f>
        <v>5</v>
      </c>
      <c r="J30" s="22">
        <f>G30*I30</f>
        <v>380</v>
      </c>
      <c r="K30" s="30"/>
    </row>
    <row r="31" spans="1:11" x14ac:dyDescent="0.2">
      <c r="A31" s="1" t="s">
        <v>69</v>
      </c>
      <c r="B31" s="1" t="s">
        <v>787</v>
      </c>
      <c r="C31" s="1" t="s">
        <v>451</v>
      </c>
      <c r="D31" s="18">
        <v>49900</v>
      </c>
      <c r="E31" s="1">
        <v>11</v>
      </c>
      <c r="F31" s="1">
        <v>0</v>
      </c>
      <c r="G31" s="4">
        <v>190</v>
      </c>
      <c r="H31" s="2">
        <f>G31/D31</f>
        <v>3.8076152304609219E-3</v>
      </c>
      <c r="I31" s="21">
        <f>IF($D$1/D31&gt;1,FLOOR($D$1/D31,1),0)</f>
        <v>2</v>
      </c>
      <c r="J31" s="22">
        <f>G31*I31</f>
        <v>380</v>
      </c>
    </row>
    <row r="32" spans="1:11" x14ac:dyDescent="0.2">
      <c r="A32" s="1" t="s">
        <v>51</v>
      </c>
      <c r="B32" s="1" t="s">
        <v>787</v>
      </c>
      <c r="C32" s="1" t="s">
        <v>433</v>
      </c>
      <c r="D32" s="18">
        <v>58900</v>
      </c>
      <c r="E32" s="1">
        <v>1</v>
      </c>
      <c r="F32" s="1">
        <v>0</v>
      </c>
      <c r="G32" s="4">
        <v>379</v>
      </c>
      <c r="H32" s="2">
        <f>G32/D32</f>
        <v>6.4346349745331068E-3</v>
      </c>
      <c r="I32" s="21">
        <f>IF($D$1/D32&gt;1,FLOOR($D$1/D32,1),0)</f>
        <v>1</v>
      </c>
      <c r="J32" s="22">
        <f>G32*I32</f>
        <v>379</v>
      </c>
    </row>
    <row r="33" spans="1:11" x14ac:dyDescent="0.2">
      <c r="A33" s="1" t="s">
        <v>115</v>
      </c>
      <c r="B33" s="1" t="s">
        <v>789</v>
      </c>
      <c r="C33" s="33" t="s">
        <v>497</v>
      </c>
      <c r="D33" s="18">
        <v>30000</v>
      </c>
      <c r="E33" s="1">
        <v>20</v>
      </c>
      <c r="F33" s="1">
        <v>22</v>
      </c>
      <c r="G33" s="4">
        <v>123</v>
      </c>
      <c r="H33" s="2">
        <f>G33/D33</f>
        <v>4.1000000000000003E-3</v>
      </c>
      <c r="I33" s="21">
        <f>IF($D$1/D33&gt;1,FLOOR($D$1/D33,1),0)</f>
        <v>3</v>
      </c>
      <c r="J33" s="22">
        <f>G33*I33</f>
        <v>369</v>
      </c>
    </row>
    <row r="34" spans="1:11" x14ac:dyDescent="0.2">
      <c r="A34" s="1" t="s">
        <v>113</v>
      </c>
      <c r="B34" s="1" t="s">
        <v>803</v>
      </c>
      <c r="C34" s="33" t="s">
        <v>495</v>
      </c>
      <c r="D34" s="18">
        <v>31900</v>
      </c>
      <c r="E34" s="1">
        <v>1</v>
      </c>
      <c r="F34" s="1">
        <v>0</v>
      </c>
      <c r="G34" s="4">
        <v>122</v>
      </c>
      <c r="H34" s="2">
        <f>G34/D34</f>
        <v>3.8244514106583073E-3</v>
      </c>
      <c r="I34" s="21">
        <f>IF($D$1/D34&gt;1,FLOOR($D$1/D34,1),0)</f>
        <v>3</v>
      </c>
      <c r="J34" s="22">
        <f>G34*I34</f>
        <v>366</v>
      </c>
    </row>
    <row r="35" spans="1:11" x14ac:dyDescent="0.2">
      <c r="A35" s="1" t="s">
        <v>197</v>
      </c>
      <c r="B35" s="1" t="s">
        <v>794</v>
      </c>
      <c r="C35" s="1" t="s">
        <v>579</v>
      </c>
      <c r="D35" s="18">
        <v>19000</v>
      </c>
      <c r="E35" s="1">
        <v>10</v>
      </c>
      <c r="F35" s="1">
        <v>6</v>
      </c>
      <c r="G35" s="4">
        <v>73</v>
      </c>
      <c r="H35" s="2">
        <f>G35/D35</f>
        <v>3.8421052631578945E-3</v>
      </c>
      <c r="I35" s="21">
        <f>IF($D$1/D35&gt;1,FLOOR($D$1/D35,1),0)</f>
        <v>5</v>
      </c>
      <c r="J35" s="22">
        <f>G35*I35</f>
        <v>365</v>
      </c>
      <c r="K35" s="30"/>
    </row>
    <row r="36" spans="1:11" x14ac:dyDescent="0.2">
      <c r="A36" s="1" t="s">
        <v>80</v>
      </c>
      <c r="B36" s="1" t="s">
        <v>795</v>
      </c>
      <c r="C36" s="33" t="s">
        <v>462</v>
      </c>
      <c r="D36" s="18">
        <v>39900</v>
      </c>
      <c r="E36" s="1">
        <v>6</v>
      </c>
      <c r="F36" s="1">
        <v>1</v>
      </c>
      <c r="G36" s="4">
        <v>181</v>
      </c>
      <c r="H36" s="2">
        <f>G36/D36</f>
        <v>4.5363408521303262E-3</v>
      </c>
      <c r="I36" s="21">
        <f>IF($D$1/D36&gt;1,FLOOR($D$1/D36,1),0)</f>
        <v>2</v>
      </c>
      <c r="J36" s="22">
        <f>G36*I36</f>
        <v>362</v>
      </c>
    </row>
    <row r="37" spans="1:11" x14ac:dyDescent="0.2">
      <c r="A37" s="1" t="s">
        <v>119</v>
      </c>
      <c r="B37" s="1" t="s">
        <v>795</v>
      </c>
      <c r="C37" s="1" t="s">
        <v>501</v>
      </c>
      <c r="D37" s="18">
        <v>29900</v>
      </c>
      <c r="E37" s="1">
        <v>4</v>
      </c>
      <c r="F37" s="1">
        <v>0</v>
      </c>
      <c r="G37" s="4">
        <v>120</v>
      </c>
      <c r="H37" s="2">
        <f>G37/D37</f>
        <v>4.0133779264214043E-3</v>
      </c>
      <c r="I37" s="21">
        <f>IF($D$1/D37&gt;1,FLOOR($D$1/D37,1),0)</f>
        <v>3</v>
      </c>
      <c r="J37" s="22">
        <f>G37*I37</f>
        <v>360</v>
      </c>
      <c r="K37" s="30"/>
    </row>
    <row r="38" spans="1:11" x14ac:dyDescent="0.2">
      <c r="A38" s="1" t="s">
        <v>269</v>
      </c>
      <c r="B38" s="1" t="s">
        <v>790</v>
      </c>
      <c r="C38" s="1" t="s">
        <v>651</v>
      </c>
      <c r="D38" s="18">
        <v>5400</v>
      </c>
      <c r="E38" s="1">
        <v>0</v>
      </c>
      <c r="F38" s="1">
        <v>0</v>
      </c>
      <c r="G38" s="4">
        <v>20</v>
      </c>
      <c r="H38" s="2">
        <f>G38/D38</f>
        <v>3.7037037037037038E-3</v>
      </c>
      <c r="I38" s="21">
        <f>IF($D$1/D38&gt;1,FLOOR($D$1/D38,1),0)</f>
        <v>18</v>
      </c>
      <c r="J38" s="22">
        <f>G38*I38</f>
        <v>360</v>
      </c>
      <c r="K38" s="29" t="s">
        <v>779</v>
      </c>
    </row>
    <row r="39" spans="1:11" x14ac:dyDescent="0.2">
      <c r="A39" s="1" t="s">
        <v>208</v>
      </c>
      <c r="B39" s="1" t="s">
        <v>796</v>
      </c>
      <c r="C39" s="1" t="s">
        <v>590</v>
      </c>
      <c r="D39" s="18">
        <v>14900</v>
      </c>
      <c r="E39" s="1">
        <v>0</v>
      </c>
      <c r="F39" s="1">
        <v>0</v>
      </c>
      <c r="G39" s="4">
        <v>60</v>
      </c>
      <c r="H39" s="2">
        <f>G39/D39</f>
        <v>4.0268456375838931E-3</v>
      </c>
      <c r="I39" s="21">
        <f>IF($D$1/D39&gt;1,FLOOR($D$1/D39,1),0)</f>
        <v>6</v>
      </c>
      <c r="J39" s="22">
        <f>G39*I39</f>
        <v>360</v>
      </c>
      <c r="K39" s="14" t="s">
        <v>781</v>
      </c>
    </row>
    <row r="40" spans="1:11" x14ac:dyDescent="0.2">
      <c r="A40" s="1" t="s">
        <v>243</v>
      </c>
      <c r="B40" s="1" t="s">
        <v>792</v>
      </c>
      <c r="C40" s="1" t="s">
        <v>625</v>
      </c>
      <c r="D40" s="18">
        <v>7900</v>
      </c>
      <c r="E40" s="1">
        <v>0</v>
      </c>
      <c r="F40" s="1">
        <v>0</v>
      </c>
      <c r="G40" s="4">
        <v>30</v>
      </c>
      <c r="H40" s="2">
        <f>G40/D40</f>
        <v>3.7974683544303796E-3</v>
      </c>
      <c r="I40" s="21">
        <f>IF($D$1/D40&gt;1,FLOOR($D$1/D40,1),0)</f>
        <v>12</v>
      </c>
      <c r="J40" s="22">
        <f>G40*I40</f>
        <v>360</v>
      </c>
      <c r="K40" s="14" t="s">
        <v>781</v>
      </c>
    </row>
    <row r="41" spans="1:11" x14ac:dyDescent="0.2">
      <c r="A41" s="1" t="s">
        <v>146</v>
      </c>
      <c r="B41" s="1" t="s">
        <v>794</v>
      </c>
      <c r="C41" s="1" t="s">
        <v>528</v>
      </c>
      <c r="D41" s="18">
        <v>26500</v>
      </c>
      <c r="E41" s="1">
        <v>33</v>
      </c>
      <c r="F41" s="1">
        <v>39</v>
      </c>
      <c r="G41" s="4">
        <v>119</v>
      </c>
      <c r="H41" s="2">
        <f>G41/D41</f>
        <v>4.4905660377358488E-3</v>
      </c>
      <c r="I41" s="21">
        <f>IF($D$1/D41&gt;1,FLOOR($D$1/D41,1),0)</f>
        <v>3</v>
      </c>
      <c r="J41" s="22">
        <f>G41*I41</f>
        <v>357</v>
      </c>
    </row>
    <row r="42" spans="1:11" x14ac:dyDescent="0.2">
      <c r="A42" s="1" t="s">
        <v>156</v>
      </c>
      <c r="B42" s="1" t="s">
        <v>789</v>
      </c>
      <c r="C42" s="1" t="s">
        <v>538</v>
      </c>
      <c r="D42" s="18">
        <v>25000</v>
      </c>
      <c r="E42" s="1">
        <v>25</v>
      </c>
      <c r="F42" s="1">
        <v>6</v>
      </c>
      <c r="G42" s="4">
        <v>89</v>
      </c>
      <c r="H42" s="2">
        <f>G42/D42</f>
        <v>3.5599999999999998E-3</v>
      </c>
      <c r="I42" s="21">
        <f>IF($D$1/D42&gt;1,FLOOR($D$1/D42,1),0)</f>
        <v>4</v>
      </c>
      <c r="J42" s="22">
        <f>G42*I42</f>
        <v>356</v>
      </c>
    </row>
    <row r="43" spans="1:11" x14ac:dyDescent="0.2">
      <c r="A43" s="1" t="s">
        <v>90</v>
      </c>
      <c r="B43" s="1" t="s">
        <v>789</v>
      </c>
      <c r="C43" s="33" t="s">
        <v>472</v>
      </c>
      <c r="D43" s="18">
        <v>39000</v>
      </c>
      <c r="E43" s="1">
        <v>0</v>
      </c>
      <c r="F43" s="1">
        <v>0</v>
      </c>
      <c r="G43" s="4">
        <v>178</v>
      </c>
      <c r="H43" s="2">
        <f>G43/D43</f>
        <v>4.5641025641025637E-3</v>
      </c>
      <c r="I43" s="21">
        <f>IF($D$1/D43&gt;1,FLOOR($D$1/D43,1),0)</f>
        <v>2</v>
      </c>
      <c r="J43" s="22">
        <f>G43*I43</f>
        <v>356</v>
      </c>
      <c r="K43" s="30" t="s">
        <v>778</v>
      </c>
    </row>
    <row r="44" spans="1:11" x14ac:dyDescent="0.2">
      <c r="A44" s="1" t="s">
        <v>100</v>
      </c>
      <c r="B44" s="1" t="s">
        <v>783</v>
      </c>
      <c r="C44" s="1" t="s">
        <v>482</v>
      </c>
      <c r="D44" s="18">
        <v>35900</v>
      </c>
      <c r="E44" s="1">
        <v>1</v>
      </c>
      <c r="F44" s="1">
        <v>0</v>
      </c>
      <c r="G44" s="4">
        <v>177</v>
      </c>
      <c r="H44" s="2">
        <f>G44/D44</f>
        <v>4.9303621169916436E-3</v>
      </c>
      <c r="I44" s="21">
        <f>IF($D$1/D44&gt;1,FLOOR($D$1/D44,1),0)</f>
        <v>2</v>
      </c>
      <c r="J44" s="22">
        <f>G44*I44</f>
        <v>354</v>
      </c>
    </row>
    <row r="45" spans="1:11" x14ac:dyDescent="0.2">
      <c r="A45" s="1" t="s">
        <v>116</v>
      </c>
      <c r="B45" s="1" t="s">
        <v>794</v>
      </c>
      <c r="C45" s="1" t="s">
        <v>498</v>
      </c>
      <c r="D45" s="18">
        <v>30000</v>
      </c>
      <c r="E45" s="1">
        <v>9</v>
      </c>
      <c r="F45" s="1">
        <v>0</v>
      </c>
      <c r="G45" s="4">
        <v>118</v>
      </c>
      <c r="H45" s="2">
        <f>G45/D45</f>
        <v>3.933333333333333E-3</v>
      </c>
      <c r="I45" s="21">
        <f>IF($D$1/D45&gt;1,FLOOR($D$1/D45,1),0)</f>
        <v>3</v>
      </c>
      <c r="J45" s="22">
        <f>G45*I45</f>
        <v>354</v>
      </c>
    </row>
    <row r="46" spans="1:11" x14ac:dyDescent="0.2">
      <c r="A46" s="1" t="s">
        <v>217</v>
      </c>
      <c r="B46" s="1" t="s">
        <v>797</v>
      </c>
      <c r="C46" s="1" t="s">
        <v>599</v>
      </c>
      <c r="D46" s="18">
        <v>13900</v>
      </c>
      <c r="E46" s="1">
        <v>0</v>
      </c>
      <c r="F46" s="1">
        <v>0</v>
      </c>
      <c r="G46" s="4">
        <v>50</v>
      </c>
      <c r="H46" s="2">
        <f>G46/D46</f>
        <v>3.5971223021582736E-3</v>
      </c>
      <c r="I46" s="21">
        <f>IF($D$1/D46&gt;1,FLOOR($D$1/D46,1),0)</f>
        <v>7</v>
      </c>
      <c r="J46" s="22">
        <f>G46*I46</f>
        <v>350</v>
      </c>
      <c r="K46" s="14" t="s">
        <v>781</v>
      </c>
    </row>
    <row r="47" spans="1:11" x14ac:dyDescent="0.2">
      <c r="A47" s="1" t="s">
        <v>218</v>
      </c>
      <c r="B47" s="1" t="s">
        <v>797</v>
      </c>
      <c r="C47" s="1" t="s">
        <v>600</v>
      </c>
      <c r="D47" s="18">
        <v>13900</v>
      </c>
      <c r="E47" s="1">
        <v>0</v>
      </c>
      <c r="F47" s="1">
        <v>0</v>
      </c>
      <c r="G47" s="4">
        <v>50</v>
      </c>
      <c r="H47" s="2">
        <f>G47/D47</f>
        <v>3.5971223021582736E-3</v>
      </c>
      <c r="I47" s="21">
        <f>IF($D$1/D47&gt;1,FLOOR($D$1/D47,1),0)</f>
        <v>7</v>
      </c>
      <c r="J47" s="22">
        <f>G47*I47</f>
        <v>350</v>
      </c>
      <c r="K47" s="14" t="s">
        <v>781</v>
      </c>
    </row>
    <row r="48" spans="1:11" x14ac:dyDescent="0.2">
      <c r="A48" s="1" t="s">
        <v>221</v>
      </c>
      <c r="B48" s="1" t="s">
        <v>792</v>
      </c>
      <c r="C48" s="1" t="s">
        <v>603</v>
      </c>
      <c r="D48" s="18">
        <v>12900</v>
      </c>
      <c r="E48" s="1">
        <v>0</v>
      </c>
      <c r="F48" s="1">
        <v>0</v>
      </c>
      <c r="G48" s="4">
        <v>50</v>
      </c>
      <c r="H48" s="2">
        <f>G48/D48</f>
        <v>3.875968992248062E-3</v>
      </c>
      <c r="I48" s="21">
        <f>IF($D$1/D48&gt;1,FLOOR($D$1/D48,1),0)</f>
        <v>7</v>
      </c>
      <c r="J48" s="22">
        <f>G48*I48</f>
        <v>350</v>
      </c>
      <c r="K48" s="14" t="s">
        <v>781</v>
      </c>
    </row>
    <row r="49" spans="1:11" x14ac:dyDescent="0.2">
      <c r="A49" s="1" t="s">
        <v>206</v>
      </c>
      <c r="B49" s="1" t="s">
        <v>787</v>
      </c>
      <c r="C49" s="1" t="s">
        <v>588</v>
      </c>
      <c r="D49" s="18">
        <v>15900</v>
      </c>
      <c r="E49" s="1">
        <v>18</v>
      </c>
      <c r="F49" s="1">
        <v>0</v>
      </c>
      <c r="G49" s="4">
        <v>58</v>
      </c>
      <c r="H49" s="2">
        <f>G49/D49</f>
        <v>3.6477987421383649E-3</v>
      </c>
      <c r="I49" s="21">
        <f>IF($D$1/D49&gt;1,FLOOR($D$1/D49,1),0)</f>
        <v>6</v>
      </c>
      <c r="J49" s="22">
        <f>G49*I49</f>
        <v>348</v>
      </c>
    </row>
    <row r="50" spans="1:11" x14ac:dyDescent="0.2">
      <c r="A50" s="1" t="s">
        <v>22</v>
      </c>
      <c r="B50" s="1" t="s">
        <v>789</v>
      </c>
      <c r="C50" s="1" t="s">
        <v>405</v>
      </c>
      <c r="D50" s="18">
        <v>93900</v>
      </c>
      <c r="E50" s="1">
        <v>25</v>
      </c>
      <c r="F50" s="1">
        <v>6</v>
      </c>
      <c r="G50" s="4">
        <v>347</v>
      </c>
      <c r="H50" s="2">
        <f>G50/D50</f>
        <v>3.6954206602768905E-3</v>
      </c>
      <c r="I50" s="21">
        <f>IF($D$1/D50&gt;1,FLOOR($D$1/D50,1),0)</f>
        <v>1</v>
      </c>
      <c r="J50" s="22">
        <f>G50*I50</f>
        <v>347</v>
      </c>
    </row>
    <row r="51" spans="1:11" x14ac:dyDescent="0.2">
      <c r="A51" s="1" t="s">
        <v>169</v>
      </c>
      <c r="B51" s="1" t="s">
        <v>798</v>
      </c>
      <c r="C51" s="1" t="s">
        <v>551</v>
      </c>
      <c r="D51" s="18">
        <v>22500</v>
      </c>
      <c r="E51" s="1">
        <v>2</v>
      </c>
      <c r="F51" s="1">
        <v>0</v>
      </c>
      <c r="G51" s="4">
        <v>85</v>
      </c>
      <c r="H51" s="2">
        <f>G51/D51</f>
        <v>3.7777777777777779E-3</v>
      </c>
      <c r="I51" s="21">
        <f>IF($D$1/D51&gt;1,FLOOR($D$1/D51,1),0)</f>
        <v>4</v>
      </c>
      <c r="J51" s="22">
        <f>G51*I51</f>
        <v>340</v>
      </c>
    </row>
    <row r="52" spans="1:11" x14ac:dyDescent="0.2">
      <c r="A52" s="1" t="s">
        <v>345</v>
      </c>
      <c r="B52" s="1" t="s">
        <v>785</v>
      </c>
      <c r="C52" s="1" t="s">
        <v>727</v>
      </c>
      <c r="D52" s="18">
        <v>1500</v>
      </c>
      <c r="E52" s="1">
        <v>13</v>
      </c>
      <c r="F52" s="1">
        <v>1</v>
      </c>
      <c r="G52" s="4">
        <v>5</v>
      </c>
      <c r="H52" s="2">
        <f>G52/D52</f>
        <v>3.3333333333333335E-3</v>
      </c>
      <c r="I52" s="21">
        <f>IF($D$1/D52&gt;1,FLOOR($D$1/D52,1),0)</f>
        <v>68</v>
      </c>
      <c r="J52" s="22">
        <f>G52*I52</f>
        <v>340</v>
      </c>
    </row>
    <row r="53" spans="1:11" x14ac:dyDescent="0.2">
      <c r="A53" s="1" t="s">
        <v>266</v>
      </c>
      <c r="B53" s="1" t="s">
        <v>789</v>
      </c>
      <c r="C53" s="1" t="s">
        <v>648</v>
      </c>
      <c r="D53" s="18">
        <v>5900</v>
      </c>
      <c r="E53" s="1">
        <v>0</v>
      </c>
      <c r="F53" s="1">
        <v>0</v>
      </c>
      <c r="G53" s="4">
        <v>20</v>
      </c>
      <c r="H53" s="2">
        <f>G53/D53</f>
        <v>3.3898305084745762E-3</v>
      </c>
      <c r="I53" s="21">
        <f>IF($D$1/D53&gt;1,FLOOR($D$1/D53,1),0)</f>
        <v>17</v>
      </c>
      <c r="J53" s="22">
        <f>G53*I53</f>
        <v>340</v>
      </c>
      <c r="K53" s="14" t="s">
        <v>781</v>
      </c>
    </row>
    <row r="54" spans="1:11" x14ac:dyDescent="0.2">
      <c r="A54" s="1" t="s">
        <v>40</v>
      </c>
      <c r="B54" s="1" t="s">
        <v>795</v>
      </c>
      <c r="C54" s="1" t="s">
        <v>422</v>
      </c>
      <c r="D54" s="18">
        <v>69900</v>
      </c>
      <c r="E54" s="1">
        <v>0</v>
      </c>
      <c r="F54" s="1">
        <v>0</v>
      </c>
      <c r="G54" s="4">
        <v>339</v>
      </c>
      <c r="H54" s="2">
        <f>G54/D54</f>
        <v>4.8497854077253219E-3</v>
      </c>
      <c r="I54" s="21">
        <f>IF($D$1/D54&gt;1,FLOOR($D$1/D54,1),0)</f>
        <v>1</v>
      </c>
      <c r="J54" s="22">
        <f>G54*I54</f>
        <v>339</v>
      </c>
      <c r="K54" s="29" t="s">
        <v>778</v>
      </c>
    </row>
    <row r="55" spans="1:11" x14ac:dyDescent="0.2">
      <c r="A55" s="1" t="s">
        <v>280</v>
      </c>
      <c r="B55" s="1" t="s">
        <v>790</v>
      </c>
      <c r="C55" s="1" t="s">
        <v>662</v>
      </c>
      <c r="D55" s="18">
        <v>4100</v>
      </c>
      <c r="E55" s="1">
        <v>9</v>
      </c>
      <c r="F55" s="1">
        <v>8</v>
      </c>
      <c r="G55" s="4">
        <v>14</v>
      </c>
      <c r="H55" s="2">
        <f>G55/D55</f>
        <v>3.4146341463414634E-3</v>
      </c>
      <c r="I55" s="21">
        <f>IF($D$1/D55&gt;1,FLOOR($D$1/D55,1),0)</f>
        <v>24</v>
      </c>
      <c r="J55" s="22">
        <f>G55*I55</f>
        <v>336</v>
      </c>
    </row>
    <row r="56" spans="1:11" x14ac:dyDescent="0.2">
      <c r="A56" s="1" t="s">
        <v>107</v>
      </c>
      <c r="B56" s="1" t="s">
        <v>787</v>
      </c>
      <c r="C56" s="33" t="s">
        <v>489</v>
      </c>
      <c r="D56" s="18">
        <v>33900</v>
      </c>
      <c r="E56" s="1">
        <v>0</v>
      </c>
      <c r="F56" s="1">
        <v>0</v>
      </c>
      <c r="G56" s="4">
        <v>112</v>
      </c>
      <c r="H56" s="2">
        <f>G56/D56</f>
        <v>3.3038348082595871E-3</v>
      </c>
      <c r="I56" s="21">
        <f>IF($D$1/D56&gt;1,FLOOR($D$1/D56,1),0)</f>
        <v>3</v>
      </c>
      <c r="J56" s="22">
        <f>G56*I56</f>
        <v>336</v>
      </c>
      <c r="K56" s="30" t="s">
        <v>778</v>
      </c>
    </row>
    <row r="57" spans="1:11" x14ac:dyDescent="0.2">
      <c r="A57" s="1" t="s">
        <v>93</v>
      </c>
      <c r="B57" s="1" t="s">
        <v>794</v>
      </c>
      <c r="C57" s="33" t="s">
        <v>475</v>
      </c>
      <c r="D57" s="18">
        <v>37000</v>
      </c>
      <c r="E57" s="1">
        <v>9</v>
      </c>
      <c r="F57" s="1">
        <v>105</v>
      </c>
      <c r="G57" s="4">
        <v>161</v>
      </c>
      <c r="H57" s="2">
        <f>G57/D57</f>
        <v>4.3513513513513515E-3</v>
      </c>
      <c r="I57" s="21">
        <f>IF($D$1/D57&gt;1,FLOOR($D$1/D57,1),0)</f>
        <v>2</v>
      </c>
      <c r="J57" s="22">
        <f>G57*I57</f>
        <v>322</v>
      </c>
    </row>
    <row r="58" spans="1:11" x14ac:dyDescent="0.2">
      <c r="A58" s="1" t="s">
        <v>341</v>
      </c>
      <c r="B58" s="1" t="s">
        <v>788</v>
      </c>
      <c r="C58" s="1" t="s">
        <v>723</v>
      </c>
      <c r="D58" s="18">
        <v>1599</v>
      </c>
      <c r="E58" s="1">
        <v>5</v>
      </c>
      <c r="F58" s="1">
        <v>0</v>
      </c>
      <c r="G58" s="4">
        <v>5</v>
      </c>
      <c r="H58" s="2">
        <f>G58/D58</f>
        <v>3.1269543464665416E-3</v>
      </c>
      <c r="I58" s="21">
        <f>IF($D$1/D58&gt;1,FLOOR($D$1/D58,1),0)</f>
        <v>63</v>
      </c>
      <c r="J58" s="22">
        <f>G58*I58</f>
        <v>315</v>
      </c>
    </row>
    <row r="59" spans="1:11" x14ac:dyDescent="0.2">
      <c r="A59" s="1" t="s">
        <v>102</v>
      </c>
      <c r="B59" s="1" t="s">
        <v>789</v>
      </c>
      <c r="C59" s="1" t="s">
        <v>484</v>
      </c>
      <c r="D59" s="18">
        <v>35000</v>
      </c>
      <c r="E59" s="1">
        <v>9</v>
      </c>
      <c r="F59" s="1">
        <v>9</v>
      </c>
      <c r="G59" s="4">
        <v>153</v>
      </c>
      <c r="H59" s="2">
        <f>G59/D59</f>
        <v>4.3714285714285712E-3</v>
      </c>
      <c r="I59" s="21">
        <f>IF($D$1/D59&gt;1,FLOOR($D$1/D59,1),0)</f>
        <v>2</v>
      </c>
      <c r="J59" s="22">
        <f>G59*I59</f>
        <v>306</v>
      </c>
    </row>
    <row r="60" spans="1:11" x14ac:dyDescent="0.2">
      <c r="A60" s="1" t="s">
        <v>359</v>
      </c>
      <c r="B60" s="1" t="s">
        <v>790</v>
      </c>
      <c r="C60" s="1" t="s">
        <v>741</v>
      </c>
      <c r="D60" s="18">
        <v>1000</v>
      </c>
      <c r="E60" s="1">
        <v>2</v>
      </c>
      <c r="F60" s="1">
        <v>0</v>
      </c>
      <c r="G60" s="4">
        <v>3</v>
      </c>
      <c r="H60" s="2">
        <f>G60/D60</f>
        <v>3.0000000000000001E-3</v>
      </c>
      <c r="I60" s="21">
        <f>IF($D$1/D60&gt;1,FLOOR($D$1/D60,1),0)</f>
        <v>102</v>
      </c>
      <c r="J60" s="22">
        <f>G60*I60</f>
        <v>306</v>
      </c>
    </row>
    <row r="61" spans="1:11" x14ac:dyDescent="0.2">
      <c r="A61" s="1" t="s">
        <v>129</v>
      </c>
      <c r="B61" s="1" t="s">
        <v>785</v>
      </c>
      <c r="C61" s="1" t="s">
        <v>511</v>
      </c>
      <c r="D61" s="18">
        <v>27900</v>
      </c>
      <c r="E61" s="1">
        <v>38</v>
      </c>
      <c r="F61" s="1">
        <v>109</v>
      </c>
      <c r="G61" s="4">
        <v>101</v>
      </c>
      <c r="H61" s="2">
        <f>G61/D61</f>
        <v>3.6200716845878138E-3</v>
      </c>
      <c r="I61" s="21">
        <f>IF($D$1/D61&gt;1,FLOOR($D$1/D61,1),0)</f>
        <v>3</v>
      </c>
      <c r="J61" s="22">
        <f>G61*I61</f>
        <v>303</v>
      </c>
    </row>
    <row r="62" spans="1:11" x14ac:dyDescent="0.2">
      <c r="A62" s="1" t="s">
        <v>77</v>
      </c>
      <c r="B62" s="1" t="s">
        <v>799</v>
      </c>
      <c r="C62" s="1" t="s">
        <v>459</v>
      </c>
      <c r="D62" s="18">
        <v>44900</v>
      </c>
      <c r="E62" s="1">
        <v>0</v>
      </c>
      <c r="F62" s="1">
        <v>0</v>
      </c>
      <c r="G62" s="4">
        <v>150</v>
      </c>
      <c r="H62" s="2">
        <f>G62/D62</f>
        <v>3.3407572383073497E-3</v>
      </c>
      <c r="I62" s="21">
        <f>IF($D$1/D62&gt;1,FLOOR($D$1/D62,1),0)</f>
        <v>2</v>
      </c>
      <c r="J62" s="22">
        <f>G62*I62</f>
        <v>300</v>
      </c>
      <c r="K62" s="14" t="s">
        <v>781</v>
      </c>
    </row>
    <row r="63" spans="1:11" x14ac:dyDescent="0.2">
      <c r="A63" s="1" t="s">
        <v>125</v>
      </c>
      <c r="B63" s="1" t="s">
        <v>784</v>
      </c>
      <c r="C63" s="1" t="s">
        <v>507</v>
      </c>
      <c r="D63" s="18">
        <v>28900</v>
      </c>
      <c r="E63" s="1">
        <v>0</v>
      </c>
      <c r="F63" s="1">
        <v>0</v>
      </c>
      <c r="G63" s="4">
        <v>100</v>
      </c>
      <c r="H63" s="2">
        <f>G63/D63</f>
        <v>3.4602076124567475E-3</v>
      </c>
      <c r="I63" s="21">
        <f>IF($D$1/D63&gt;1,FLOOR($D$1/D63,1),0)</f>
        <v>3</v>
      </c>
      <c r="J63" s="22">
        <f>G63*I63</f>
        <v>300</v>
      </c>
      <c r="K63" s="14" t="s">
        <v>781</v>
      </c>
    </row>
    <row r="64" spans="1:11" x14ac:dyDescent="0.2">
      <c r="A64" s="1" t="s">
        <v>126</v>
      </c>
      <c r="B64" s="1" t="s">
        <v>789</v>
      </c>
      <c r="C64" s="1" t="s">
        <v>508</v>
      </c>
      <c r="D64" s="18">
        <v>28900</v>
      </c>
      <c r="E64" s="1">
        <v>0</v>
      </c>
      <c r="F64" s="1">
        <v>0</v>
      </c>
      <c r="G64" s="4">
        <v>100</v>
      </c>
      <c r="H64" s="2">
        <f>G64/D64</f>
        <v>3.4602076124567475E-3</v>
      </c>
      <c r="I64" s="21">
        <f>IF($D$1/D64&gt;1,FLOOR($D$1/D64,1),0)</f>
        <v>3</v>
      </c>
      <c r="J64" s="22">
        <f>G64*I64</f>
        <v>300</v>
      </c>
      <c r="K64" s="14" t="s">
        <v>781</v>
      </c>
    </row>
    <row r="65" spans="1:11" x14ac:dyDescent="0.2">
      <c r="A65" s="1" t="s">
        <v>127</v>
      </c>
      <c r="B65" s="1" t="s">
        <v>800</v>
      </c>
      <c r="C65" s="1" t="s">
        <v>509</v>
      </c>
      <c r="D65" s="18">
        <v>28900</v>
      </c>
      <c r="E65" s="1">
        <v>0</v>
      </c>
      <c r="F65" s="1">
        <v>0</v>
      </c>
      <c r="G65" s="4">
        <v>100</v>
      </c>
      <c r="H65" s="2">
        <f>G65/D65</f>
        <v>3.4602076124567475E-3</v>
      </c>
      <c r="I65" s="21">
        <f>IF($D$1/D65&gt;1,FLOOR($D$1/D65,1),0)</f>
        <v>3</v>
      </c>
      <c r="J65" s="22">
        <f>G65*I65</f>
        <v>300</v>
      </c>
      <c r="K65" s="14" t="s">
        <v>781</v>
      </c>
    </row>
    <row r="66" spans="1:11" x14ac:dyDescent="0.2">
      <c r="A66" s="1" t="s">
        <v>143</v>
      </c>
      <c r="B66" s="1" t="s">
        <v>797</v>
      </c>
      <c r="C66" s="1" t="s">
        <v>525</v>
      </c>
      <c r="D66" s="18">
        <v>26900</v>
      </c>
      <c r="E66" s="1">
        <v>0</v>
      </c>
      <c r="F66" s="1">
        <v>0</v>
      </c>
      <c r="G66" s="4">
        <v>100</v>
      </c>
      <c r="H66" s="2">
        <f>G66/D66</f>
        <v>3.7174721189591076E-3</v>
      </c>
      <c r="I66" s="21">
        <f>IF($D$1/D66&gt;1,FLOOR($D$1/D66,1),0)</f>
        <v>3</v>
      </c>
      <c r="J66" s="22">
        <f>G66*I66</f>
        <v>300</v>
      </c>
      <c r="K66" s="14" t="s">
        <v>781</v>
      </c>
    </row>
    <row r="67" spans="1:11" x14ac:dyDescent="0.2">
      <c r="A67" s="1" t="s">
        <v>144</v>
      </c>
      <c r="B67" s="1" t="s">
        <v>797</v>
      </c>
      <c r="C67" s="1" t="s">
        <v>526</v>
      </c>
      <c r="D67" s="18">
        <v>26900</v>
      </c>
      <c r="E67" s="1">
        <v>0</v>
      </c>
      <c r="F67" s="1">
        <v>0</v>
      </c>
      <c r="G67" s="4">
        <v>100</v>
      </c>
      <c r="H67" s="2">
        <f>G67/D67</f>
        <v>3.7174721189591076E-3</v>
      </c>
      <c r="I67" s="21">
        <f>IF($D$1/D67&gt;1,FLOOR($D$1/D67,1),0)</f>
        <v>3</v>
      </c>
      <c r="J67" s="22">
        <f>G67*I67</f>
        <v>300</v>
      </c>
      <c r="K67" s="14" t="s">
        <v>781</v>
      </c>
    </row>
    <row r="68" spans="1:11" x14ac:dyDescent="0.2">
      <c r="A68" s="1" t="s">
        <v>210</v>
      </c>
      <c r="B68" s="1" t="s">
        <v>784</v>
      </c>
      <c r="C68" s="1" t="s">
        <v>592</v>
      </c>
      <c r="D68" s="18">
        <v>14900</v>
      </c>
      <c r="E68" s="1">
        <v>0</v>
      </c>
      <c r="F68" s="1">
        <v>0</v>
      </c>
      <c r="G68" s="4">
        <v>50</v>
      </c>
      <c r="H68" s="2">
        <f>G68/D68</f>
        <v>3.3557046979865771E-3</v>
      </c>
      <c r="I68" s="21">
        <f>IF($D$1/D68&gt;1,FLOOR($D$1/D68,1),0)</f>
        <v>6</v>
      </c>
      <c r="J68" s="22">
        <f>G68*I68</f>
        <v>300</v>
      </c>
      <c r="K68" s="14" t="s">
        <v>781</v>
      </c>
    </row>
    <row r="69" spans="1:11" x14ac:dyDescent="0.2">
      <c r="A69" s="1" t="s">
        <v>212</v>
      </c>
      <c r="B69" s="1" t="s">
        <v>789</v>
      </c>
      <c r="C69" s="1" t="s">
        <v>594</v>
      </c>
      <c r="D69" s="18">
        <v>14900</v>
      </c>
      <c r="E69" s="1">
        <v>0</v>
      </c>
      <c r="F69" s="1">
        <v>0</v>
      </c>
      <c r="G69" s="4">
        <v>50</v>
      </c>
      <c r="H69" s="2">
        <f>G69/D69</f>
        <v>3.3557046979865771E-3</v>
      </c>
      <c r="I69" s="21">
        <f>IF($D$1/D69&gt;1,FLOOR($D$1/D69,1),0)</f>
        <v>6</v>
      </c>
      <c r="J69" s="22">
        <f>G69*I69</f>
        <v>300</v>
      </c>
      <c r="K69" s="14" t="s">
        <v>781</v>
      </c>
    </row>
    <row r="70" spans="1:11" x14ac:dyDescent="0.2">
      <c r="A70" s="1" t="s">
        <v>213</v>
      </c>
      <c r="B70" s="1" t="s">
        <v>800</v>
      </c>
      <c r="C70" s="1" t="s">
        <v>595</v>
      </c>
      <c r="D70" s="18">
        <v>14900</v>
      </c>
      <c r="E70" s="1">
        <v>0</v>
      </c>
      <c r="F70" s="1">
        <v>0</v>
      </c>
      <c r="G70" s="4">
        <v>50</v>
      </c>
      <c r="H70" s="2">
        <f>G70/D70</f>
        <v>3.3557046979865771E-3</v>
      </c>
      <c r="I70" s="21">
        <f>IF($D$1/D70&gt;1,FLOOR($D$1/D70,1),0)</f>
        <v>6</v>
      </c>
      <c r="J70" s="22">
        <f>G70*I70</f>
        <v>300</v>
      </c>
      <c r="K70" s="14" t="s">
        <v>781</v>
      </c>
    </row>
    <row r="71" spans="1:11" x14ac:dyDescent="0.2">
      <c r="A71" s="1" t="s">
        <v>215</v>
      </c>
      <c r="B71" s="1" t="s">
        <v>799</v>
      </c>
      <c r="C71" s="1" t="s">
        <v>597</v>
      </c>
      <c r="D71" s="18">
        <v>14900</v>
      </c>
      <c r="E71" s="1">
        <v>0</v>
      </c>
      <c r="F71" s="1">
        <v>0</v>
      </c>
      <c r="G71" s="4">
        <v>50</v>
      </c>
      <c r="H71" s="2">
        <f>G71/D71</f>
        <v>3.3557046979865771E-3</v>
      </c>
      <c r="I71" s="21">
        <f>IF($D$1/D71&gt;1,FLOOR($D$1/D71,1),0)</f>
        <v>6</v>
      </c>
      <c r="J71" s="22">
        <f>G71*I71</f>
        <v>300</v>
      </c>
      <c r="K71" s="14" t="s">
        <v>781</v>
      </c>
    </row>
    <row r="72" spans="1:11" x14ac:dyDescent="0.2">
      <c r="A72" s="1" t="s">
        <v>81</v>
      </c>
      <c r="B72" s="1" t="s">
        <v>789</v>
      </c>
      <c r="C72" s="33" t="s">
        <v>463</v>
      </c>
      <c r="D72" s="18">
        <v>39900</v>
      </c>
      <c r="E72" s="1">
        <v>1</v>
      </c>
      <c r="F72" s="1">
        <v>0</v>
      </c>
      <c r="G72" s="4">
        <v>149.9</v>
      </c>
      <c r="H72" s="2">
        <f>G72/D72</f>
        <v>3.7568922305764411E-3</v>
      </c>
      <c r="I72" s="21">
        <f>IF($D$1/D72&gt;1,FLOOR($D$1/D72,1),0)</f>
        <v>2</v>
      </c>
      <c r="J72" s="22">
        <f>G72*I72</f>
        <v>299.8</v>
      </c>
    </row>
    <row r="73" spans="1:11" x14ac:dyDescent="0.2">
      <c r="A73" s="1" t="s">
        <v>52</v>
      </c>
      <c r="B73" s="1" t="s">
        <v>794</v>
      </c>
      <c r="C73" s="1" t="s">
        <v>434</v>
      </c>
      <c r="D73" s="18">
        <v>58500</v>
      </c>
      <c r="E73" s="1">
        <v>2</v>
      </c>
      <c r="F73" s="1">
        <v>1</v>
      </c>
      <c r="G73" s="4">
        <v>299</v>
      </c>
      <c r="H73" s="2">
        <f>G73/D73</f>
        <v>5.1111111111111114E-3</v>
      </c>
      <c r="I73" s="21">
        <f>IF($D$1/D73&gt;1,FLOOR($D$1/D73,1),0)</f>
        <v>1</v>
      </c>
      <c r="J73" s="22">
        <f>G73*I73</f>
        <v>299</v>
      </c>
    </row>
    <row r="74" spans="1:11" x14ac:dyDescent="0.2">
      <c r="A74" s="1" t="s">
        <v>63</v>
      </c>
      <c r="B74" s="1" t="s">
        <v>787</v>
      </c>
      <c r="C74" s="1" t="s">
        <v>445</v>
      </c>
      <c r="D74" s="18">
        <v>51900</v>
      </c>
      <c r="E74" s="1">
        <v>0</v>
      </c>
      <c r="F74" s="1">
        <v>0</v>
      </c>
      <c r="G74" s="4">
        <v>299</v>
      </c>
      <c r="H74" s="2">
        <f>G74/D74</f>
        <v>5.761078998073218E-3</v>
      </c>
      <c r="I74" s="21">
        <f>IF($D$1/D74&gt;1,FLOOR($D$1/D74,1),0)</f>
        <v>1</v>
      </c>
      <c r="J74" s="22">
        <f>G74*I74</f>
        <v>299</v>
      </c>
      <c r="K74" s="14" t="s">
        <v>778</v>
      </c>
    </row>
    <row r="75" spans="1:11" x14ac:dyDescent="0.2">
      <c r="A75" s="1" t="s">
        <v>207</v>
      </c>
      <c r="B75" s="1" t="s">
        <v>787</v>
      </c>
      <c r="C75" s="1" t="s">
        <v>589</v>
      </c>
      <c r="D75" s="18">
        <v>14900</v>
      </c>
      <c r="E75" s="1">
        <v>24</v>
      </c>
      <c r="F75" s="1">
        <v>0</v>
      </c>
      <c r="G75" s="4">
        <v>49</v>
      </c>
      <c r="H75" s="2">
        <f>G75/D75</f>
        <v>3.2885906040268456E-3</v>
      </c>
      <c r="I75" s="21">
        <f>IF($D$1/D75&gt;1,FLOOR($D$1/D75,1),0)</f>
        <v>6</v>
      </c>
      <c r="J75" s="22">
        <f>G75*I75</f>
        <v>294</v>
      </c>
    </row>
    <row r="76" spans="1:11" x14ac:dyDescent="0.2">
      <c r="A76" s="1" t="s">
        <v>76</v>
      </c>
      <c r="B76" s="1" t="s">
        <v>787</v>
      </c>
      <c r="C76" s="1" t="s">
        <v>458</v>
      </c>
      <c r="D76" s="18">
        <v>45900</v>
      </c>
      <c r="E76" s="1">
        <v>0</v>
      </c>
      <c r="F76" s="1">
        <v>0</v>
      </c>
      <c r="G76" s="4">
        <v>145.34</v>
      </c>
      <c r="H76" s="2">
        <f>G76/D76</f>
        <v>3.1664488017429195E-3</v>
      </c>
      <c r="I76" s="21">
        <f>IF($D$1/D76&gt;1,FLOOR($D$1/D76,1),0)</f>
        <v>2</v>
      </c>
      <c r="J76" s="22">
        <f>G76*I76</f>
        <v>290.68</v>
      </c>
      <c r="K76" s="29" t="s">
        <v>778</v>
      </c>
    </row>
    <row r="77" spans="1:11" x14ac:dyDescent="0.2">
      <c r="A77" s="1" t="s">
        <v>291</v>
      </c>
      <c r="B77" s="1" t="s">
        <v>788</v>
      </c>
      <c r="C77" s="1" t="s">
        <v>673</v>
      </c>
      <c r="D77" s="18">
        <v>3500</v>
      </c>
      <c r="E77" s="1">
        <v>187</v>
      </c>
      <c r="F77" s="1">
        <v>3</v>
      </c>
      <c r="G77" s="4">
        <v>10</v>
      </c>
      <c r="H77" s="2">
        <f>G77/D77</f>
        <v>2.8571428571428571E-3</v>
      </c>
      <c r="I77" s="21">
        <f>IF($D$1/D77&gt;1,FLOOR($D$1/D77,1),0)</f>
        <v>29</v>
      </c>
      <c r="J77" s="22">
        <f>G77*I77</f>
        <v>290</v>
      </c>
    </row>
    <row r="78" spans="1:11" x14ac:dyDescent="0.2">
      <c r="A78" s="1" t="s">
        <v>256</v>
      </c>
      <c r="B78" s="1" t="s">
        <v>812</v>
      </c>
      <c r="C78" s="1" t="s">
        <v>638</v>
      </c>
      <c r="D78" s="18">
        <v>6000</v>
      </c>
      <c r="E78" s="1">
        <v>54</v>
      </c>
      <c r="F78" s="1">
        <v>788</v>
      </c>
      <c r="G78" s="4">
        <v>16.989999999999998</v>
      </c>
      <c r="H78" s="2">
        <f>G78/D78</f>
        <v>2.8316666666666664E-3</v>
      </c>
      <c r="I78" s="21">
        <f>IF($D$1/D78&gt;1,FLOOR($D$1/D78,1),0)</f>
        <v>17</v>
      </c>
      <c r="J78" s="22">
        <f>G78*I78</f>
        <v>288.83</v>
      </c>
      <c r="K78" s="30"/>
    </row>
    <row r="79" spans="1:11" x14ac:dyDescent="0.2">
      <c r="A79" s="1" t="s">
        <v>274</v>
      </c>
      <c r="B79" s="1" t="s">
        <v>785</v>
      </c>
      <c r="C79" s="1" t="s">
        <v>656</v>
      </c>
      <c r="D79" s="18">
        <v>4600</v>
      </c>
      <c r="E79" s="1">
        <v>78</v>
      </c>
      <c r="F79" s="1">
        <v>181</v>
      </c>
      <c r="G79" s="4">
        <v>13</v>
      </c>
      <c r="H79" s="2">
        <f>G79/D79</f>
        <v>2.8260869565217392E-3</v>
      </c>
      <c r="I79" s="21">
        <f>IF($D$1/D79&gt;1,FLOOR($D$1/D79,1),0)</f>
        <v>22</v>
      </c>
      <c r="J79" s="22">
        <f>G79*I79</f>
        <v>286</v>
      </c>
    </row>
    <row r="80" spans="1:11" x14ac:dyDescent="0.2">
      <c r="A80" s="1" t="s">
        <v>163</v>
      </c>
      <c r="B80" s="1" t="s">
        <v>798</v>
      </c>
      <c r="C80" s="1" t="s">
        <v>545</v>
      </c>
      <c r="D80" s="18">
        <v>24500</v>
      </c>
      <c r="E80" s="1">
        <v>4</v>
      </c>
      <c r="F80" s="1">
        <v>5</v>
      </c>
      <c r="G80" s="4">
        <v>70</v>
      </c>
      <c r="H80" s="2">
        <f>G80/D80</f>
        <v>2.8571428571428571E-3</v>
      </c>
      <c r="I80" s="21">
        <f>IF($D$1/D80&gt;1,FLOOR($D$1/D80,1),0)</f>
        <v>4</v>
      </c>
      <c r="J80" s="22">
        <f>G80*I80</f>
        <v>280</v>
      </c>
    </row>
    <row r="81" spans="1:11" x14ac:dyDescent="0.2">
      <c r="A81" s="1" t="s">
        <v>82</v>
      </c>
      <c r="B81" s="1" t="s">
        <v>794</v>
      </c>
      <c r="C81" s="33" t="s">
        <v>464</v>
      </c>
      <c r="D81" s="18">
        <v>39900</v>
      </c>
      <c r="E81" s="1">
        <v>0</v>
      </c>
      <c r="F81" s="1">
        <v>0</v>
      </c>
      <c r="G81" s="4">
        <v>139.9</v>
      </c>
      <c r="H81" s="2">
        <f>G81/D81</f>
        <v>3.5062656641604013E-3</v>
      </c>
      <c r="I81" s="21">
        <f>IF($D$1/D81&gt;1,FLOOR($D$1/D81,1),0)</f>
        <v>2</v>
      </c>
      <c r="J81" s="22">
        <f>G81*I81</f>
        <v>279.8</v>
      </c>
      <c r="K81" s="30" t="s">
        <v>778</v>
      </c>
    </row>
    <row r="82" spans="1:11" x14ac:dyDescent="0.2">
      <c r="A82" s="1" t="s">
        <v>88</v>
      </c>
      <c r="B82" s="1" t="s">
        <v>801</v>
      </c>
      <c r="C82" s="33" t="s">
        <v>470</v>
      </c>
      <c r="D82" s="18">
        <v>39000</v>
      </c>
      <c r="E82" s="1">
        <v>10</v>
      </c>
      <c r="F82" s="1">
        <v>15</v>
      </c>
      <c r="G82" s="4">
        <v>139</v>
      </c>
      <c r="H82" s="2">
        <f>G82/D82</f>
        <v>3.5641025641025641E-3</v>
      </c>
      <c r="I82" s="21">
        <f>IF($D$1/D82&gt;1,FLOOR($D$1/D82,1),0)</f>
        <v>2</v>
      </c>
      <c r="J82" s="22">
        <f>G82*I82</f>
        <v>278</v>
      </c>
    </row>
    <row r="83" spans="1:11" x14ac:dyDescent="0.2">
      <c r="A83" s="1" t="s">
        <v>89</v>
      </c>
      <c r="B83" s="1" t="s">
        <v>801</v>
      </c>
      <c r="C83" s="33" t="s">
        <v>471</v>
      </c>
      <c r="D83" s="18">
        <v>39000</v>
      </c>
      <c r="E83" s="1">
        <v>14</v>
      </c>
      <c r="F83" s="1">
        <v>72</v>
      </c>
      <c r="G83" s="4">
        <v>139</v>
      </c>
      <c r="H83" s="2">
        <f>G83/D83</f>
        <v>3.5641025641025641E-3</v>
      </c>
      <c r="I83" s="21">
        <f>IF($D$1/D83&gt;1,FLOOR($D$1/D83,1),0)</f>
        <v>2</v>
      </c>
      <c r="J83" s="22">
        <f>G83*I83</f>
        <v>278</v>
      </c>
    </row>
    <row r="84" spans="1:11" x14ac:dyDescent="0.2">
      <c r="A84" s="1" t="s">
        <v>103</v>
      </c>
      <c r="B84" s="1" t="s">
        <v>794</v>
      </c>
      <c r="C84" s="33" t="s">
        <v>485</v>
      </c>
      <c r="D84" s="18">
        <v>35000</v>
      </c>
      <c r="E84" s="1">
        <v>1</v>
      </c>
      <c r="F84" s="1">
        <v>1</v>
      </c>
      <c r="G84" s="4">
        <v>139</v>
      </c>
      <c r="H84" s="2">
        <f>G84/D84</f>
        <v>3.9714285714285711E-3</v>
      </c>
      <c r="I84" s="21">
        <f>IF($D$1/D84&gt;1,FLOOR($D$1/D84,1),0)</f>
        <v>2</v>
      </c>
      <c r="J84" s="22">
        <f>G84*I84</f>
        <v>278</v>
      </c>
    </row>
    <row r="85" spans="1:11" x14ac:dyDescent="0.2">
      <c r="A85" s="1" t="s">
        <v>53</v>
      </c>
      <c r="B85" s="1" t="s">
        <v>789</v>
      </c>
      <c r="C85" s="1" t="s">
        <v>435</v>
      </c>
      <c r="D85" s="18">
        <v>57900</v>
      </c>
      <c r="E85" s="1">
        <v>0</v>
      </c>
      <c r="F85" s="1">
        <v>0</v>
      </c>
      <c r="G85" s="4">
        <v>277.44</v>
      </c>
      <c r="H85" s="2">
        <f>G85/D85</f>
        <v>4.7917098445595854E-3</v>
      </c>
      <c r="I85" s="21">
        <f>IF($D$1/D85&gt;1,FLOOR($D$1/D85,1),0)</f>
        <v>1</v>
      </c>
      <c r="J85" s="22">
        <f>G85*I85</f>
        <v>277.44</v>
      </c>
      <c r="K85" s="14" t="s">
        <v>778</v>
      </c>
    </row>
    <row r="86" spans="1:11" x14ac:dyDescent="0.2">
      <c r="A86" s="1" t="s">
        <v>239</v>
      </c>
      <c r="B86" s="1" t="s">
        <v>788</v>
      </c>
      <c r="C86" s="1" t="s">
        <v>621</v>
      </c>
      <c r="D86" s="18">
        <v>8000</v>
      </c>
      <c r="E86" s="1">
        <v>92</v>
      </c>
      <c r="F86" s="1">
        <v>1</v>
      </c>
      <c r="G86" s="4">
        <v>23</v>
      </c>
      <c r="H86" s="2">
        <f>G86/D86</f>
        <v>2.875E-3</v>
      </c>
      <c r="I86" s="21">
        <f>IF($D$1/D86&gt;1,FLOOR($D$1/D86,1),0)</f>
        <v>12</v>
      </c>
      <c r="J86" s="22">
        <f>G86*I86</f>
        <v>276</v>
      </c>
    </row>
    <row r="87" spans="1:11" x14ac:dyDescent="0.2">
      <c r="A87" s="1" t="s">
        <v>111</v>
      </c>
      <c r="B87" s="1" t="s">
        <v>789</v>
      </c>
      <c r="C87" s="1" t="s">
        <v>493</v>
      </c>
      <c r="D87" s="18">
        <v>32900</v>
      </c>
      <c r="E87" s="1">
        <v>1</v>
      </c>
      <c r="F87" s="1">
        <v>0</v>
      </c>
      <c r="G87" s="4">
        <v>90</v>
      </c>
      <c r="H87" s="2">
        <f>G87/D87</f>
        <v>2.735562310030395E-3</v>
      </c>
      <c r="I87" s="21">
        <f>IF($D$1/D87&gt;1,FLOOR($D$1/D87,1),0)</f>
        <v>3</v>
      </c>
      <c r="J87" s="22">
        <f>G87*I87</f>
        <v>270</v>
      </c>
    </row>
    <row r="88" spans="1:11" x14ac:dyDescent="0.2">
      <c r="A88" s="1" t="s">
        <v>145</v>
      </c>
      <c r="B88" s="1" t="s">
        <v>799</v>
      </c>
      <c r="C88" s="1" t="s">
        <v>527</v>
      </c>
      <c r="D88" s="18">
        <v>26900</v>
      </c>
      <c r="E88" s="1">
        <v>0</v>
      </c>
      <c r="F88" s="1">
        <v>0</v>
      </c>
      <c r="G88" s="4">
        <v>90</v>
      </c>
      <c r="H88" s="2">
        <f>G88/D88</f>
        <v>3.3457249070631971E-3</v>
      </c>
      <c r="I88" s="21">
        <f>IF($D$1/D88&gt;1,FLOOR($D$1/D88,1),0)</f>
        <v>3</v>
      </c>
      <c r="J88" s="22">
        <f>G88*I88</f>
        <v>270</v>
      </c>
      <c r="K88" s="14" t="s">
        <v>781</v>
      </c>
    </row>
    <row r="89" spans="1:11" x14ac:dyDescent="0.2">
      <c r="A89" s="1" t="s">
        <v>25</v>
      </c>
      <c r="B89" s="1" t="s">
        <v>787</v>
      </c>
      <c r="C89" s="1" t="s">
        <v>408</v>
      </c>
      <c r="D89" s="18">
        <v>89900</v>
      </c>
      <c r="E89" s="1">
        <v>0</v>
      </c>
      <c r="F89" s="1">
        <v>0</v>
      </c>
      <c r="G89" s="4">
        <v>259</v>
      </c>
      <c r="H89" s="2">
        <f>G89/D89</f>
        <v>2.8809788654060066E-3</v>
      </c>
      <c r="I89" s="21">
        <f>IF($D$1/D89&gt;1,FLOOR($D$1/D89,1),0)</f>
        <v>1</v>
      </c>
      <c r="J89" s="22">
        <f>G89*I89</f>
        <v>259</v>
      </c>
      <c r="K89" s="14" t="s">
        <v>778</v>
      </c>
    </row>
    <row r="90" spans="1:11" x14ac:dyDescent="0.2">
      <c r="A90" s="1" t="s">
        <v>29</v>
      </c>
      <c r="B90" s="1" t="s">
        <v>794</v>
      </c>
      <c r="C90" s="1" t="s">
        <v>412</v>
      </c>
      <c r="D90" s="18">
        <v>88000</v>
      </c>
      <c r="E90" s="1">
        <v>9</v>
      </c>
      <c r="F90" s="1">
        <v>19</v>
      </c>
      <c r="G90" s="4">
        <v>250</v>
      </c>
      <c r="H90" s="2">
        <f>G90/D90</f>
        <v>2.840909090909091E-3</v>
      </c>
      <c r="I90" s="21">
        <f>IF($D$1/D90&gt;1,FLOOR($D$1/D90,1),0)</f>
        <v>1</v>
      </c>
      <c r="J90" s="22">
        <f>G90*I90</f>
        <v>250</v>
      </c>
    </row>
    <row r="91" spans="1:11" x14ac:dyDescent="0.2">
      <c r="A91" s="1" t="s">
        <v>46</v>
      </c>
      <c r="B91" s="1" t="s">
        <v>793</v>
      </c>
      <c r="C91" s="1" t="s">
        <v>428</v>
      </c>
      <c r="D91" s="18">
        <v>62900</v>
      </c>
      <c r="E91" s="1">
        <v>18</v>
      </c>
      <c r="F91" s="1">
        <v>3</v>
      </c>
      <c r="G91" s="4">
        <v>249</v>
      </c>
      <c r="H91" s="2">
        <f>G91/D91</f>
        <v>3.9586645468998411E-3</v>
      </c>
      <c r="I91" s="21">
        <f>IF($D$1/D91&gt;1,FLOOR($D$1/D91,1),0)</f>
        <v>1</v>
      </c>
      <c r="J91" s="22">
        <f>G91*I91</f>
        <v>249</v>
      </c>
    </row>
    <row r="92" spans="1:11" x14ac:dyDescent="0.2">
      <c r="A92" s="1" t="s">
        <v>35</v>
      </c>
      <c r="B92" s="1" t="s">
        <v>793</v>
      </c>
      <c r="C92" s="1" t="s">
        <v>417</v>
      </c>
      <c r="D92" s="18">
        <v>79900</v>
      </c>
      <c r="E92" s="1">
        <v>29</v>
      </c>
      <c r="F92" s="1">
        <v>21</v>
      </c>
      <c r="G92" s="4">
        <v>249</v>
      </c>
      <c r="H92" s="2">
        <f>G92/D92</f>
        <v>3.1163954943679599E-3</v>
      </c>
      <c r="I92" s="21">
        <f>IF($D$1/D92&gt;1,FLOOR($D$1/D92,1),0)</f>
        <v>1</v>
      </c>
      <c r="J92" s="22">
        <f>G92*I92</f>
        <v>249</v>
      </c>
    </row>
    <row r="93" spans="1:11" x14ac:dyDescent="0.2">
      <c r="A93" s="1" t="s">
        <v>300</v>
      </c>
      <c r="B93" s="1" t="s">
        <v>788</v>
      </c>
      <c r="C93" s="1" t="s">
        <v>682</v>
      </c>
      <c r="D93" s="18">
        <v>3200</v>
      </c>
      <c r="E93" s="1">
        <v>1</v>
      </c>
      <c r="F93" s="1">
        <v>4</v>
      </c>
      <c r="G93" s="4">
        <v>8</v>
      </c>
      <c r="H93" s="2">
        <f>G93/D93</f>
        <v>2.5000000000000001E-3</v>
      </c>
      <c r="I93" s="21">
        <f>IF($D$1/D93&gt;1,FLOOR($D$1/D93,1),0)</f>
        <v>31</v>
      </c>
      <c r="J93" s="22">
        <f>G93*I93</f>
        <v>248</v>
      </c>
    </row>
    <row r="94" spans="1:11" x14ac:dyDescent="0.2">
      <c r="A94" s="1" t="s">
        <v>123</v>
      </c>
      <c r="B94" s="1" t="s">
        <v>787</v>
      </c>
      <c r="C94" s="1" t="s">
        <v>505</v>
      </c>
      <c r="D94" s="18">
        <v>29900</v>
      </c>
      <c r="E94" s="1">
        <v>28</v>
      </c>
      <c r="F94" s="1">
        <v>0</v>
      </c>
      <c r="G94" s="4">
        <v>82</v>
      </c>
      <c r="H94" s="2">
        <f>G94/D94</f>
        <v>2.7424749163879598E-3</v>
      </c>
      <c r="I94" s="21">
        <f>IF($D$1/D94&gt;1,FLOOR($D$1/D94,1),0)</f>
        <v>3</v>
      </c>
      <c r="J94" s="22">
        <f>G94*I94</f>
        <v>246</v>
      </c>
    </row>
    <row r="95" spans="1:11" x14ac:dyDescent="0.2">
      <c r="A95" s="1" t="s">
        <v>85</v>
      </c>
      <c r="B95" s="1" t="s">
        <v>801</v>
      </c>
      <c r="C95" s="1" t="s">
        <v>467</v>
      </c>
      <c r="D95" s="18">
        <v>39000</v>
      </c>
      <c r="E95" s="1">
        <v>1</v>
      </c>
      <c r="F95" s="1">
        <v>0</v>
      </c>
      <c r="G95" s="4">
        <v>120</v>
      </c>
      <c r="H95" s="2">
        <f>G95/D95</f>
        <v>3.0769230769230769E-3</v>
      </c>
      <c r="I95" s="21">
        <f>IF($D$1/D95&gt;1,FLOOR($D$1/D95,1),0)</f>
        <v>2</v>
      </c>
      <c r="J95" s="22">
        <f>G95*I95</f>
        <v>240</v>
      </c>
    </row>
    <row r="96" spans="1:11" x14ac:dyDescent="0.2">
      <c r="A96" s="1" t="s">
        <v>97</v>
      </c>
      <c r="B96" s="1" t="s">
        <v>798</v>
      </c>
      <c r="C96" s="1" t="s">
        <v>479</v>
      </c>
      <c r="D96" s="18">
        <v>36900</v>
      </c>
      <c r="E96" s="1">
        <v>6</v>
      </c>
      <c r="F96" s="1">
        <v>2</v>
      </c>
      <c r="G96" s="4">
        <v>119</v>
      </c>
      <c r="H96" s="2">
        <f>G96/D96</f>
        <v>3.2249322493224934E-3</v>
      </c>
      <c r="I96" s="21">
        <f>IF($D$1/D96&gt;1,FLOOR($D$1/D96,1),0)</f>
        <v>2</v>
      </c>
      <c r="J96" s="22">
        <f>G96*I96</f>
        <v>238</v>
      </c>
      <c r="K96" s="14" t="s">
        <v>776</v>
      </c>
    </row>
    <row r="97" spans="1:10" x14ac:dyDescent="0.2">
      <c r="A97" s="1" t="s">
        <v>62</v>
      </c>
      <c r="B97" s="1" t="s">
        <v>794</v>
      </c>
      <c r="C97" s="1" t="s">
        <v>444</v>
      </c>
      <c r="D97" s="18">
        <v>52000</v>
      </c>
      <c r="E97" s="1">
        <v>2</v>
      </c>
      <c r="F97" s="1">
        <v>3</v>
      </c>
      <c r="G97" s="4">
        <v>238</v>
      </c>
      <c r="H97" s="2">
        <f>G97/D97</f>
        <v>4.5769230769230765E-3</v>
      </c>
      <c r="I97" s="21">
        <f>IF($D$1/D97&gt;1,FLOOR($D$1/D97,1),0)</f>
        <v>1</v>
      </c>
      <c r="J97" s="22">
        <f>G97*I97</f>
        <v>238</v>
      </c>
    </row>
    <row r="98" spans="1:10" x14ac:dyDescent="0.2">
      <c r="A98" s="1" t="s">
        <v>259</v>
      </c>
      <c r="B98" s="1" t="s">
        <v>788</v>
      </c>
      <c r="C98" s="1" t="s">
        <v>641</v>
      </c>
      <c r="D98" s="18">
        <v>5990</v>
      </c>
      <c r="E98" s="1">
        <v>12</v>
      </c>
      <c r="F98" s="1">
        <v>2</v>
      </c>
      <c r="G98" s="4">
        <v>14</v>
      </c>
      <c r="H98" s="2">
        <f>G98/D98</f>
        <v>2.337228714524207E-3</v>
      </c>
      <c r="I98" s="21">
        <f>IF($D$1/D98&gt;1,FLOOR($D$1/D98,1),0)</f>
        <v>17</v>
      </c>
      <c r="J98" s="22">
        <f>G98*I98</f>
        <v>238</v>
      </c>
    </row>
    <row r="99" spans="1:10" x14ac:dyDescent="0.2">
      <c r="A99" s="1" t="s">
        <v>87</v>
      </c>
      <c r="B99" s="1" t="s">
        <v>801</v>
      </c>
      <c r="C99" s="33" t="s">
        <v>469</v>
      </c>
      <c r="D99" s="18">
        <v>39000</v>
      </c>
      <c r="E99" s="1">
        <v>14</v>
      </c>
      <c r="F99" s="1">
        <v>10</v>
      </c>
      <c r="G99" s="4">
        <v>119</v>
      </c>
      <c r="H99" s="2">
        <f>G99/D99</f>
        <v>3.0512820512820513E-3</v>
      </c>
      <c r="I99" s="21">
        <f>IF($D$1/D99&gt;1,FLOOR($D$1/D99,1),0)</f>
        <v>2</v>
      </c>
      <c r="J99" s="22">
        <f>G99*I99</f>
        <v>238</v>
      </c>
    </row>
    <row r="100" spans="1:10" x14ac:dyDescent="0.2">
      <c r="A100" s="1" t="s">
        <v>283</v>
      </c>
      <c r="B100" s="1" t="s">
        <v>793</v>
      </c>
      <c r="C100" s="1" t="s">
        <v>665</v>
      </c>
      <c r="D100" s="18">
        <v>3900</v>
      </c>
      <c r="E100" s="1">
        <v>3</v>
      </c>
      <c r="F100" s="1">
        <v>0</v>
      </c>
      <c r="G100" s="4">
        <v>9</v>
      </c>
      <c r="H100" s="2">
        <f>G100/D100</f>
        <v>2.3076923076923079E-3</v>
      </c>
      <c r="I100" s="21">
        <f>IF($D$1/D100&gt;1,FLOOR($D$1/D100,1),0)</f>
        <v>26</v>
      </c>
      <c r="J100" s="22">
        <f>G100*I100</f>
        <v>234</v>
      </c>
    </row>
    <row r="101" spans="1:10" x14ac:dyDescent="0.2">
      <c r="A101" s="1" t="s">
        <v>188</v>
      </c>
      <c r="B101" s="1" t="s">
        <v>787</v>
      </c>
      <c r="C101" s="1" t="s">
        <v>570</v>
      </c>
      <c r="D101" s="18">
        <v>19900</v>
      </c>
      <c r="E101" s="1">
        <v>10</v>
      </c>
      <c r="F101" s="1">
        <v>3</v>
      </c>
      <c r="G101" s="4">
        <v>46</v>
      </c>
      <c r="H101" s="2">
        <f>G101/D101</f>
        <v>2.3115577889447235E-3</v>
      </c>
      <c r="I101" s="21">
        <f>IF($D$1/D101&gt;1,FLOOR($D$1/D101,1),0)</f>
        <v>5</v>
      </c>
      <c r="J101" s="22">
        <f>G101*I101</f>
        <v>230</v>
      </c>
    </row>
    <row r="102" spans="1:10" x14ac:dyDescent="0.2">
      <c r="A102" s="1" t="s">
        <v>36</v>
      </c>
      <c r="B102" s="1" t="s">
        <v>802</v>
      </c>
      <c r="C102" s="1" t="s">
        <v>418</v>
      </c>
      <c r="D102" s="18">
        <v>77900</v>
      </c>
      <c r="E102" s="1">
        <v>36</v>
      </c>
      <c r="F102" s="1">
        <v>3</v>
      </c>
      <c r="G102" s="4">
        <v>229</v>
      </c>
      <c r="H102" s="2">
        <f>G102/D102</f>
        <v>2.9396662387676507E-3</v>
      </c>
      <c r="I102" s="21">
        <f>IF($D$1/D102&gt;1,FLOOR($D$1/D102,1),0)</f>
        <v>1</v>
      </c>
      <c r="J102" s="22">
        <f>G102*I102</f>
        <v>229</v>
      </c>
    </row>
    <row r="103" spans="1:10" x14ac:dyDescent="0.2">
      <c r="A103" s="1" t="s">
        <v>68</v>
      </c>
      <c r="B103" s="1" t="s">
        <v>787</v>
      </c>
      <c r="C103" s="1" t="s">
        <v>450</v>
      </c>
      <c r="D103" s="18">
        <v>49900</v>
      </c>
      <c r="E103" s="1">
        <v>22</v>
      </c>
      <c r="F103" s="1">
        <v>4</v>
      </c>
      <c r="G103" s="4">
        <v>109</v>
      </c>
      <c r="H103" s="2">
        <f>G103/D103</f>
        <v>2.1843687374749499E-3</v>
      </c>
      <c r="I103" s="21">
        <f>IF($D$1/D103&gt;1,FLOOR($D$1/D103,1),0)</f>
        <v>2</v>
      </c>
      <c r="J103" s="22">
        <f>G103*I103</f>
        <v>218</v>
      </c>
    </row>
    <row r="104" spans="1:10" x14ac:dyDescent="0.2">
      <c r="A104" s="1" t="s">
        <v>86</v>
      </c>
      <c r="B104" s="1" t="s">
        <v>801</v>
      </c>
      <c r="C104" s="1" t="s">
        <v>468</v>
      </c>
      <c r="D104" s="18">
        <v>39000</v>
      </c>
      <c r="E104" s="1">
        <v>16</v>
      </c>
      <c r="F104" s="1">
        <v>19</v>
      </c>
      <c r="G104" s="32">
        <v>106.9</v>
      </c>
      <c r="H104" s="2">
        <f>G104/D104</f>
        <v>2.7410256410256412E-3</v>
      </c>
      <c r="I104" s="21">
        <f>IF($D$1/D104&gt;1,FLOOR($D$1/D104,1),0)</f>
        <v>2</v>
      </c>
      <c r="J104" s="22">
        <f>G104*I104</f>
        <v>213.8</v>
      </c>
    </row>
    <row r="105" spans="1:10" x14ac:dyDescent="0.2">
      <c r="A105" s="1" t="s">
        <v>42</v>
      </c>
      <c r="B105" s="1" t="s">
        <v>783</v>
      </c>
      <c r="C105" s="1" t="s">
        <v>424</v>
      </c>
      <c r="D105" s="18">
        <v>68900</v>
      </c>
      <c r="E105" s="1">
        <v>50</v>
      </c>
      <c r="F105" s="1">
        <v>11</v>
      </c>
      <c r="G105" s="4">
        <v>212</v>
      </c>
      <c r="H105" s="2">
        <f>G105/D105</f>
        <v>3.0769230769230769E-3</v>
      </c>
      <c r="I105" s="21">
        <f>IF($D$1/D105&gt;1,FLOOR($D$1/D105,1),0)</f>
        <v>1</v>
      </c>
      <c r="J105" s="22">
        <f>G105*I105</f>
        <v>212</v>
      </c>
    </row>
    <row r="106" spans="1:10" x14ac:dyDescent="0.2">
      <c r="A106" s="1" t="s">
        <v>305</v>
      </c>
      <c r="B106" s="1" t="s">
        <v>793</v>
      </c>
      <c r="C106" s="1" t="s">
        <v>687</v>
      </c>
      <c r="D106" s="18">
        <v>2900</v>
      </c>
      <c r="E106" s="1">
        <v>1</v>
      </c>
      <c r="F106" s="1">
        <v>0</v>
      </c>
      <c r="G106" s="4">
        <v>6</v>
      </c>
      <c r="H106" s="2">
        <f>G106/D106</f>
        <v>2.0689655172413794E-3</v>
      </c>
      <c r="I106" s="21">
        <f>IF($D$1/D106&gt;1,FLOOR($D$1/D106,1),0)</f>
        <v>35</v>
      </c>
      <c r="J106" s="22">
        <f>G106*I106</f>
        <v>210</v>
      </c>
    </row>
    <row r="107" spans="1:10" x14ac:dyDescent="0.2">
      <c r="A107" s="1" t="s">
        <v>387</v>
      </c>
      <c r="B107" s="1" t="s">
        <v>788</v>
      </c>
      <c r="C107" s="1" t="s">
        <v>769</v>
      </c>
      <c r="D107" s="18">
        <v>490</v>
      </c>
      <c r="E107" s="1">
        <v>1779</v>
      </c>
      <c r="F107" s="1">
        <v>252</v>
      </c>
      <c r="G107" s="4">
        <v>1</v>
      </c>
      <c r="H107" s="2">
        <f>G107/D107</f>
        <v>2.0408163265306124E-3</v>
      </c>
      <c r="I107" s="21">
        <f>IF($D$1/D107&gt;1,FLOOR($D$1/D107,1),0)</f>
        <v>208</v>
      </c>
      <c r="J107" s="22">
        <f>G107*I107</f>
        <v>208</v>
      </c>
    </row>
    <row r="108" spans="1:10" x14ac:dyDescent="0.2">
      <c r="A108" s="1" t="s">
        <v>95</v>
      </c>
      <c r="B108" s="1" t="s">
        <v>789</v>
      </c>
      <c r="C108" s="1" t="s">
        <v>477</v>
      </c>
      <c r="D108" s="18">
        <v>36900</v>
      </c>
      <c r="E108" s="1">
        <v>6</v>
      </c>
      <c r="F108" s="1">
        <v>25</v>
      </c>
      <c r="G108" s="4">
        <v>103</v>
      </c>
      <c r="H108" s="2">
        <f>G108/D108</f>
        <v>2.791327913279133E-3</v>
      </c>
      <c r="I108" s="21">
        <f>IF($D$1/D108&gt;1,FLOOR($D$1/D108,1),0)</f>
        <v>2</v>
      </c>
      <c r="J108" s="22">
        <f>G108*I108</f>
        <v>206</v>
      </c>
    </row>
    <row r="109" spans="1:10" x14ac:dyDescent="0.2">
      <c r="A109" s="1" t="s">
        <v>373</v>
      </c>
      <c r="B109" s="1" t="s">
        <v>788</v>
      </c>
      <c r="C109" s="1" t="s">
        <v>755</v>
      </c>
      <c r="D109" s="18">
        <v>990</v>
      </c>
      <c r="E109" s="1">
        <v>11783</v>
      </c>
      <c r="F109" s="1">
        <v>1407</v>
      </c>
      <c r="G109" s="4">
        <v>2</v>
      </c>
      <c r="H109" s="2">
        <f>G109/D109</f>
        <v>2.0202020202020202E-3</v>
      </c>
      <c r="I109" s="21">
        <f>IF($D$1/D109&gt;1,FLOOR($D$1/D109,1),0)</f>
        <v>103</v>
      </c>
      <c r="J109" s="22">
        <f>G109*I109</f>
        <v>206</v>
      </c>
    </row>
    <row r="110" spans="1:10" x14ac:dyDescent="0.2">
      <c r="A110" s="1" t="s">
        <v>117</v>
      </c>
      <c r="B110" s="1" t="s">
        <v>794</v>
      </c>
      <c r="C110" s="1" t="s">
        <v>499</v>
      </c>
      <c r="D110" s="18">
        <v>30000</v>
      </c>
      <c r="E110" s="1">
        <v>36</v>
      </c>
      <c r="F110" s="1">
        <v>297</v>
      </c>
      <c r="G110" s="4">
        <v>68</v>
      </c>
      <c r="H110" s="2">
        <f>G110/D110</f>
        <v>2.2666666666666668E-3</v>
      </c>
      <c r="I110" s="21">
        <f>IF($D$1/D110&gt;1,FLOOR($D$1/D110,1),0)</f>
        <v>3</v>
      </c>
      <c r="J110" s="22">
        <f>G110*I110</f>
        <v>204</v>
      </c>
    </row>
    <row r="111" spans="1:10" x14ac:dyDescent="0.2">
      <c r="A111" s="1" t="s">
        <v>318</v>
      </c>
      <c r="B111" s="1" t="s">
        <v>788</v>
      </c>
      <c r="C111" s="1" t="s">
        <v>700</v>
      </c>
      <c r="D111" s="18">
        <v>1990</v>
      </c>
      <c r="E111" s="1">
        <v>17</v>
      </c>
      <c r="F111" s="1">
        <v>27</v>
      </c>
      <c r="G111" s="4">
        <v>4</v>
      </c>
      <c r="H111" s="2">
        <f>G111/D111</f>
        <v>2.0100502512562816E-3</v>
      </c>
      <c r="I111" s="21">
        <f>IF($D$1/D111&gt;1,FLOOR($D$1/D111,1),0)</f>
        <v>51</v>
      </c>
      <c r="J111" s="22">
        <f>G111*I111</f>
        <v>204</v>
      </c>
    </row>
    <row r="112" spans="1:10" x14ac:dyDescent="0.2">
      <c r="A112" s="1" t="s">
        <v>313</v>
      </c>
      <c r="B112" s="1" t="s">
        <v>788</v>
      </c>
      <c r="C112" s="1" t="s">
        <v>695</v>
      </c>
      <c r="D112" s="18">
        <v>2000</v>
      </c>
      <c r="E112" s="1">
        <v>150</v>
      </c>
      <c r="F112" s="1">
        <v>0</v>
      </c>
      <c r="G112" s="4">
        <v>4</v>
      </c>
      <c r="H112" s="2">
        <f>G112/D112</f>
        <v>2E-3</v>
      </c>
      <c r="I112" s="21">
        <f>IF($D$1/D112&gt;1,FLOOR($D$1/D112,1),0)</f>
        <v>51</v>
      </c>
      <c r="J112" s="22">
        <f>G112*I112</f>
        <v>204</v>
      </c>
    </row>
    <row r="113" spans="1:11" x14ac:dyDescent="0.2">
      <c r="A113" s="1" t="s">
        <v>315</v>
      </c>
      <c r="B113" s="1" t="s">
        <v>788</v>
      </c>
      <c r="C113" s="1" t="s">
        <v>697</v>
      </c>
      <c r="D113" s="18">
        <v>2000</v>
      </c>
      <c r="E113" s="1">
        <v>172</v>
      </c>
      <c r="F113" s="1">
        <v>3</v>
      </c>
      <c r="G113" s="4">
        <v>4</v>
      </c>
      <c r="H113" s="2">
        <f>G113/D113</f>
        <v>2E-3</v>
      </c>
      <c r="I113" s="21">
        <f>IF($D$1/D113&gt;1,FLOOR($D$1/D113,1),0)</f>
        <v>51</v>
      </c>
      <c r="J113" s="22">
        <f>G113*I113</f>
        <v>204</v>
      </c>
    </row>
    <row r="114" spans="1:11" x14ac:dyDescent="0.2">
      <c r="A114" s="1" t="s">
        <v>233</v>
      </c>
      <c r="B114" s="1" t="s">
        <v>793</v>
      </c>
      <c r="C114" s="1" t="s">
        <v>615</v>
      </c>
      <c r="D114" s="18">
        <v>9900</v>
      </c>
      <c r="E114" s="1">
        <v>12</v>
      </c>
      <c r="F114" s="1">
        <v>38</v>
      </c>
      <c r="G114" s="4">
        <v>20</v>
      </c>
      <c r="H114" s="2">
        <f>G114/D114</f>
        <v>2.0202020202020202E-3</v>
      </c>
      <c r="I114" s="21">
        <f>IF($D$1/D114&gt;1,FLOOR($D$1/D114,1),0)</f>
        <v>10</v>
      </c>
      <c r="J114" s="22">
        <f>G114*I114</f>
        <v>200</v>
      </c>
    </row>
    <row r="115" spans="1:11" x14ac:dyDescent="0.2">
      <c r="A115" s="1" t="s">
        <v>54</v>
      </c>
      <c r="B115" s="1" t="s">
        <v>799</v>
      </c>
      <c r="C115" s="1" t="s">
        <v>436</v>
      </c>
      <c r="D115" s="18">
        <v>57900</v>
      </c>
      <c r="E115" s="1">
        <v>0</v>
      </c>
      <c r="F115" s="1">
        <v>0</v>
      </c>
      <c r="G115" s="4">
        <v>200</v>
      </c>
      <c r="H115" s="2">
        <f>G115/D115</f>
        <v>3.4542314335060447E-3</v>
      </c>
      <c r="I115" s="21">
        <f>IF($D$1/D115&gt;1,FLOOR($D$1/D115,1),0)</f>
        <v>1</v>
      </c>
      <c r="J115" s="22">
        <f>G115*I115</f>
        <v>200</v>
      </c>
    </row>
    <row r="116" spans="1:11" x14ac:dyDescent="0.2">
      <c r="A116" s="1" t="s">
        <v>64</v>
      </c>
      <c r="B116" s="1" t="s">
        <v>797</v>
      </c>
      <c r="C116" s="1" t="s">
        <v>446</v>
      </c>
      <c r="D116" s="18">
        <v>51900</v>
      </c>
      <c r="E116" s="1">
        <v>0</v>
      </c>
      <c r="F116" s="1">
        <v>0</v>
      </c>
      <c r="G116" s="4">
        <v>200</v>
      </c>
      <c r="H116" s="2">
        <f>G116/D116</f>
        <v>3.8535645472061657E-3</v>
      </c>
      <c r="I116" s="21">
        <f>IF($D$1/D116&gt;1,FLOOR($D$1/D116,1),0)</f>
        <v>1</v>
      </c>
      <c r="J116" s="22">
        <f>G116*I116</f>
        <v>200</v>
      </c>
      <c r="K116" s="14" t="s">
        <v>781</v>
      </c>
    </row>
    <row r="117" spans="1:11" x14ac:dyDescent="0.2">
      <c r="A117" s="1" t="s">
        <v>65</v>
      </c>
      <c r="B117" s="1" t="s">
        <v>797</v>
      </c>
      <c r="C117" s="1" t="s">
        <v>447</v>
      </c>
      <c r="D117" s="18">
        <v>51900</v>
      </c>
      <c r="E117" s="1">
        <v>0</v>
      </c>
      <c r="F117" s="1">
        <v>0</v>
      </c>
      <c r="G117" s="4">
        <v>200</v>
      </c>
      <c r="H117" s="2">
        <f>G117/D117</f>
        <v>3.8535645472061657E-3</v>
      </c>
      <c r="I117" s="21">
        <f>IF($D$1/D117&gt;1,FLOOR($D$1/D117,1),0)</f>
        <v>1</v>
      </c>
      <c r="J117" s="22">
        <f>G117*I117</f>
        <v>200</v>
      </c>
      <c r="K117" s="14" t="s">
        <v>781</v>
      </c>
    </row>
    <row r="118" spans="1:11" x14ac:dyDescent="0.2">
      <c r="A118" s="1" t="s">
        <v>79</v>
      </c>
      <c r="B118" s="1" t="s">
        <v>794</v>
      </c>
      <c r="C118" s="33" t="s">
        <v>461</v>
      </c>
      <c r="D118" s="18">
        <v>40000</v>
      </c>
      <c r="E118" s="1">
        <v>0</v>
      </c>
      <c r="F118" s="1">
        <v>0</v>
      </c>
      <c r="G118" s="4">
        <v>100</v>
      </c>
      <c r="H118" s="2">
        <f>G118/D118</f>
        <v>2.5000000000000001E-3</v>
      </c>
      <c r="I118" s="21">
        <f>IF($D$1/D118&gt;1,FLOOR($D$1/D118,1),0)</f>
        <v>2</v>
      </c>
      <c r="J118" s="22">
        <f>G118*I118</f>
        <v>200</v>
      </c>
      <c r="K118" t="s">
        <v>778</v>
      </c>
    </row>
    <row r="119" spans="1:11" x14ac:dyDescent="0.2">
      <c r="A119" s="1" t="s">
        <v>57</v>
      </c>
      <c r="B119" s="1" t="s">
        <v>802</v>
      </c>
      <c r="C119" s="1" t="s">
        <v>439</v>
      </c>
      <c r="D119" s="18">
        <v>54900</v>
      </c>
      <c r="E119" s="1">
        <v>1</v>
      </c>
      <c r="F119" s="1">
        <v>0</v>
      </c>
      <c r="G119" s="4">
        <v>199</v>
      </c>
      <c r="H119" s="2">
        <f>G119/D119</f>
        <v>3.6247723132969037E-3</v>
      </c>
      <c r="I119" s="15">
        <f>IF($D$1/D119&gt;1,FLOOR($D$1/D119,1),0)</f>
        <v>1</v>
      </c>
      <c r="J119" s="3">
        <f>G119*I119</f>
        <v>199</v>
      </c>
    </row>
    <row r="120" spans="1:11" x14ac:dyDescent="0.2">
      <c r="A120" s="1" t="s">
        <v>60</v>
      </c>
      <c r="B120" s="1" t="s">
        <v>798</v>
      </c>
      <c r="C120" s="1" t="s">
        <v>442</v>
      </c>
      <c r="D120" s="18">
        <v>53000</v>
      </c>
      <c r="E120" s="1">
        <v>2</v>
      </c>
      <c r="F120" s="1">
        <v>0</v>
      </c>
      <c r="G120" s="4">
        <v>199</v>
      </c>
      <c r="H120" s="2">
        <f>G120/D120</f>
        <v>3.7547169811320753E-3</v>
      </c>
      <c r="I120" s="21">
        <f>IF($D$1/D120&gt;1,FLOOR($D$1/D120,1),0)</f>
        <v>1</v>
      </c>
      <c r="J120" s="22">
        <f>G120*I120</f>
        <v>199</v>
      </c>
    </row>
    <row r="121" spans="1:11" x14ac:dyDescent="0.2">
      <c r="A121" s="1" t="s">
        <v>275</v>
      </c>
      <c r="B121" s="1" t="s">
        <v>785</v>
      </c>
      <c r="C121" s="1" t="s">
        <v>657</v>
      </c>
      <c r="D121" s="18">
        <v>4500</v>
      </c>
      <c r="E121" s="1">
        <v>28</v>
      </c>
      <c r="F121" s="1">
        <v>86</v>
      </c>
      <c r="G121" s="4">
        <v>9</v>
      </c>
      <c r="H121" s="2">
        <f>G121/D121</f>
        <v>2E-3</v>
      </c>
      <c r="I121" s="15">
        <f>IF($D$1/D121&gt;1,FLOOR($D$1/D121,1),0)</f>
        <v>22</v>
      </c>
      <c r="J121" s="3">
        <f>G121*I121</f>
        <v>198</v>
      </c>
    </row>
    <row r="122" spans="1:11" x14ac:dyDescent="0.2">
      <c r="A122" s="1" t="s">
        <v>198</v>
      </c>
      <c r="B122" s="1" t="s">
        <v>785</v>
      </c>
      <c r="C122" s="1" t="s">
        <v>580</v>
      </c>
      <c r="D122" s="18">
        <v>18900</v>
      </c>
      <c r="E122" s="1">
        <v>1</v>
      </c>
      <c r="F122" s="1">
        <v>1</v>
      </c>
      <c r="G122" s="4">
        <v>39</v>
      </c>
      <c r="H122" s="2">
        <f>G122/D122</f>
        <v>2.0634920634920637E-3</v>
      </c>
      <c r="I122" s="15">
        <f>IF($D$1/D122&gt;1,FLOOR($D$1/D122,1),0)</f>
        <v>5</v>
      </c>
      <c r="J122" s="3">
        <f>G122*I122</f>
        <v>195</v>
      </c>
    </row>
    <row r="123" spans="1:11" x14ac:dyDescent="0.2">
      <c r="A123" s="1" t="s">
        <v>190</v>
      </c>
      <c r="B123" s="1" t="s">
        <v>787</v>
      </c>
      <c r="C123" s="1" t="s">
        <v>572</v>
      </c>
      <c r="D123" s="18">
        <v>19900</v>
      </c>
      <c r="E123" s="1">
        <v>198</v>
      </c>
      <c r="F123" s="1">
        <v>544</v>
      </c>
      <c r="G123" s="4">
        <v>36</v>
      </c>
      <c r="H123" s="2">
        <f>G123/D123</f>
        <v>1.8090452261306533E-3</v>
      </c>
      <c r="I123" s="15">
        <f>IF($D$1/D123&gt;1,FLOOR($D$1/D123,1),0)</f>
        <v>5</v>
      </c>
      <c r="J123" s="3">
        <f>G123*I123</f>
        <v>180</v>
      </c>
    </row>
    <row r="124" spans="1:11" x14ac:dyDescent="0.2">
      <c r="A124" s="1" t="s">
        <v>38</v>
      </c>
      <c r="B124" s="1" t="s">
        <v>793</v>
      </c>
      <c r="C124" s="1" t="s">
        <v>420</v>
      </c>
      <c r="D124" s="18">
        <v>71000</v>
      </c>
      <c r="E124" s="1">
        <v>32</v>
      </c>
      <c r="F124" s="1">
        <v>1</v>
      </c>
      <c r="G124" s="4">
        <v>179</v>
      </c>
      <c r="H124" s="2">
        <f>G124/D124</f>
        <v>2.5211267605633803E-3</v>
      </c>
      <c r="I124" s="21">
        <f>IF($D$1/D124&gt;1,FLOOR($D$1/D124,1),0)</f>
        <v>1</v>
      </c>
      <c r="J124" s="22">
        <f>G124*I124</f>
        <v>179</v>
      </c>
    </row>
    <row r="125" spans="1:11" x14ac:dyDescent="0.2">
      <c r="A125" s="1" t="s">
        <v>47</v>
      </c>
      <c r="B125" s="1" t="s">
        <v>793</v>
      </c>
      <c r="C125" s="1" t="s">
        <v>429</v>
      </c>
      <c r="D125" s="18">
        <v>62000</v>
      </c>
      <c r="E125" s="1">
        <v>56</v>
      </c>
      <c r="F125" s="1">
        <v>20</v>
      </c>
      <c r="G125" s="4">
        <v>179</v>
      </c>
      <c r="H125" s="2">
        <f>G125/D125</f>
        <v>2.8870967741935483E-3</v>
      </c>
      <c r="I125" s="21">
        <f>IF($D$1/D125&gt;1,FLOOR($D$1/D125,1),0)</f>
        <v>1</v>
      </c>
      <c r="J125" s="22">
        <f>G125*I125</f>
        <v>179</v>
      </c>
    </row>
    <row r="126" spans="1:11" x14ac:dyDescent="0.2">
      <c r="A126" s="1" t="s">
        <v>55</v>
      </c>
      <c r="B126" s="1" t="s">
        <v>789</v>
      </c>
      <c r="C126" s="1" t="s">
        <v>437</v>
      </c>
      <c r="D126" s="18">
        <v>56900</v>
      </c>
      <c r="E126" s="1">
        <v>154</v>
      </c>
      <c r="F126" s="1">
        <v>312</v>
      </c>
      <c r="G126" s="4">
        <v>179</v>
      </c>
      <c r="H126" s="2">
        <f>G126/D126</f>
        <v>3.1458699472759226E-3</v>
      </c>
      <c r="I126" s="21">
        <f>IF($D$1/D126&gt;1,FLOOR($D$1/D126,1),0)</f>
        <v>1</v>
      </c>
      <c r="J126" s="22">
        <f>G126*I126</f>
        <v>179</v>
      </c>
    </row>
    <row r="127" spans="1:11" x14ac:dyDescent="0.2">
      <c r="A127" s="1" t="s">
        <v>59</v>
      </c>
      <c r="B127" s="1" t="s">
        <v>803</v>
      </c>
      <c r="C127" s="1" t="s">
        <v>441</v>
      </c>
      <c r="D127" s="18">
        <v>53300</v>
      </c>
      <c r="E127" s="1">
        <v>0</v>
      </c>
      <c r="F127" s="1">
        <v>0</v>
      </c>
      <c r="G127" s="4">
        <v>179</v>
      </c>
      <c r="H127" s="2">
        <f>G127/D127</f>
        <v>3.3583489681050659E-3</v>
      </c>
      <c r="I127" s="21">
        <f>IF($D$1/D127&gt;1,FLOOR($D$1/D127,1),0)</f>
        <v>1</v>
      </c>
      <c r="J127" s="22">
        <f>G127*I127</f>
        <v>179</v>
      </c>
      <c r="K127" s="14" t="s">
        <v>778</v>
      </c>
    </row>
    <row r="128" spans="1:11" x14ac:dyDescent="0.2">
      <c r="A128" s="1" t="s">
        <v>121</v>
      </c>
      <c r="B128" s="1" t="s">
        <v>804</v>
      </c>
      <c r="C128" s="1" t="s">
        <v>503</v>
      </c>
      <c r="D128" s="18">
        <v>29900</v>
      </c>
      <c r="E128" s="1">
        <v>9</v>
      </c>
      <c r="F128" s="1">
        <v>3</v>
      </c>
      <c r="G128" s="4">
        <v>59</v>
      </c>
      <c r="H128" s="2">
        <f>G128/D128</f>
        <v>1.9732441471571908E-3</v>
      </c>
      <c r="I128" s="15">
        <f>IF($D$1/D128&gt;1,FLOOR($D$1/D128,1),0)</f>
        <v>3</v>
      </c>
      <c r="J128" s="3">
        <f>G128*I128</f>
        <v>177</v>
      </c>
    </row>
    <row r="129" spans="1:10" x14ac:dyDescent="0.2">
      <c r="A129" s="1" t="s">
        <v>382</v>
      </c>
      <c r="B129" s="1" t="s">
        <v>788</v>
      </c>
      <c r="C129" s="1" t="s">
        <v>764</v>
      </c>
      <c r="D129" s="18">
        <v>599</v>
      </c>
      <c r="E129" s="1">
        <v>165</v>
      </c>
      <c r="F129" s="1">
        <v>89</v>
      </c>
      <c r="G129" s="4">
        <v>1</v>
      </c>
      <c r="H129" s="2">
        <f>G129/D129</f>
        <v>1.6694490818030051E-3</v>
      </c>
      <c r="I129" s="15">
        <f>IF($D$1/D129&gt;1,FLOOR($D$1/D129,1),0)</f>
        <v>170</v>
      </c>
      <c r="J129" s="3">
        <f>G129*I129</f>
        <v>170</v>
      </c>
    </row>
    <row r="130" spans="1:10" x14ac:dyDescent="0.2">
      <c r="A130" s="1" t="s">
        <v>20</v>
      </c>
      <c r="B130" s="1" t="s">
        <v>794</v>
      </c>
      <c r="C130" s="1" t="s">
        <v>403</v>
      </c>
      <c r="D130" s="18">
        <v>99000</v>
      </c>
      <c r="E130" s="1">
        <v>45</v>
      </c>
      <c r="F130" s="1">
        <v>235</v>
      </c>
      <c r="G130" s="4">
        <v>169</v>
      </c>
      <c r="H130" s="2">
        <f>G130/D130</f>
        <v>1.7070707070707071E-3</v>
      </c>
      <c r="I130" s="15">
        <f>IF($D$1/D130&gt;1,FLOOR($D$1/D130,1),0)</f>
        <v>1</v>
      </c>
      <c r="J130" s="3">
        <f>G130*I130</f>
        <v>169</v>
      </c>
    </row>
    <row r="131" spans="1:10" x14ac:dyDescent="0.2">
      <c r="A131" s="1" t="s">
        <v>78</v>
      </c>
      <c r="B131" s="1" t="s">
        <v>802</v>
      </c>
      <c r="C131" s="1" t="s">
        <v>460</v>
      </c>
      <c r="D131" s="18">
        <v>43900</v>
      </c>
      <c r="E131" s="1">
        <v>0</v>
      </c>
      <c r="F131" s="1">
        <v>0</v>
      </c>
      <c r="G131" s="4">
        <v>84</v>
      </c>
      <c r="H131" s="2">
        <f>G131/D131</f>
        <v>1.9134396355353076E-3</v>
      </c>
      <c r="I131" s="21">
        <f>IF($D$1/D131&gt;1,FLOOR($D$1/D131,1),0)</f>
        <v>2</v>
      </c>
      <c r="J131" s="22">
        <f>G131*I131</f>
        <v>168</v>
      </c>
    </row>
    <row r="132" spans="1:10" x14ac:dyDescent="0.2">
      <c r="A132" s="1" t="s">
        <v>94</v>
      </c>
      <c r="B132" s="1" t="s">
        <v>794</v>
      </c>
      <c r="C132" s="1" t="s">
        <v>476</v>
      </c>
      <c r="D132" s="18">
        <v>37000</v>
      </c>
      <c r="E132" s="1">
        <v>2</v>
      </c>
      <c r="F132" s="1">
        <v>1</v>
      </c>
      <c r="G132" s="4">
        <v>80</v>
      </c>
      <c r="H132" s="2">
        <f>G132/D132</f>
        <v>2.1621621621621622E-3</v>
      </c>
      <c r="I132" s="15">
        <f>IF($D$1/D132&gt;1,FLOOR($D$1/D132,1),0)</f>
        <v>2</v>
      </c>
      <c r="J132" s="3">
        <f>G132*I132</f>
        <v>160</v>
      </c>
    </row>
    <row r="133" spans="1:10" x14ac:dyDescent="0.2">
      <c r="A133" s="1" t="s">
        <v>45</v>
      </c>
      <c r="B133" s="1" t="s">
        <v>794</v>
      </c>
      <c r="C133" s="1" t="s">
        <v>427</v>
      </c>
      <c r="D133" s="18">
        <v>64900</v>
      </c>
      <c r="E133" s="1">
        <v>61</v>
      </c>
      <c r="F133" s="8">
        <v>166</v>
      </c>
      <c r="G133" s="4">
        <v>158</v>
      </c>
      <c r="H133" s="2">
        <f>G133/D133</f>
        <v>2.4345146379044684E-3</v>
      </c>
      <c r="I133" s="21">
        <f>IF($D$1/D133&gt;1,FLOOR($D$1/D133,1),0)</f>
        <v>1</v>
      </c>
      <c r="J133" s="22">
        <f>G133*I133</f>
        <v>158</v>
      </c>
    </row>
    <row r="134" spans="1:10" x14ac:dyDescent="0.2">
      <c r="A134" s="1" t="s">
        <v>23</v>
      </c>
      <c r="B134" s="1" t="s">
        <v>787</v>
      </c>
      <c r="C134" s="1" t="s">
        <v>406</v>
      </c>
      <c r="D134" s="18">
        <v>92900</v>
      </c>
      <c r="E134" s="1">
        <v>31</v>
      </c>
      <c r="F134" s="1">
        <v>162</v>
      </c>
      <c r="G134" s="4">
        <v>150</v>
      </c>
      <c r="H134" s="2">
        <f>G134/D134</f>
        <v>1.6146393972012918E-3</v>
      </c>
      <c r="I134" s="15">
        <f>IF($D$1/D134&gt;1,FLOOR($D$1/D134,1),0)</f>
        <v>1</v>
      </c>
      <c r="J134" s="3">
        <f>G134*I134</f>
        <v>150</v>
      </c>
    </row>
    <row r="135" spans="1:10" x14ac:dyDescent="0.2">
      <c r="A135" s="1" t="s">
        <v>27</v>
      </c>
      <c r="B135" s="1" t="s">
        <v>803</v>
      </c>
      <c r="C135" s="1" t="s">
        <v>410</v>
      </c>
      <c r="D135" s="18">
        <v>89000</v>
      </c>
      <c r="E135" s="1">
        <v>7</v>
      </c>
      <c r="F135" s="1">
        <v>0</v>
      </c>
      <c r="G135" s="4">
        <v>150</v>
      </c>
      <c r="H135" s="2">
        <f>G135/D135</f>
        <v>1.6853932584269663E-3</v>
      </c>
      <c r="I135" s="21">
        <f>IF($D$1/D135&gt;1,FLOOR($D$1/D135,1),0)</f>
        <v>1</v>
      </c>
      <c r="J135" s="22">
        <f>G135*I135</f>
        <v>150</v>
      </c>
    </row>
    <row r="136" spans="1:10" x14ac:dyDescent="0.2">
      <c r="A136" s="1" t="s">
        <v>41</v>
      </c>
      <c r="B136" s="1" t="s">
        <v>794</v>
      </c>
      <c r="C136" s="1" t="s">
        <v>423</v>
      </c>
      <c r="D136" s="18">
        <v>69900</v>
      </c>
      <c r="E136" s="1">
        <v>6</v>
      </c>
      <c r="F136" s="1">
        <v>3</v>
      </c>
      <c r="G136" s="4">
        <v>150</v>
      </c>
      <c r="H136" s="2">
        <f>G136/D136</f>
        <v>2.1459227467811159E-3</v>
      </c>
      <c r="I136" s="21">
        <f>IF($D$1/D136&gt;1,FLOOR($D$1/D136,1),0)</f>
        <v>1</v>
      </c>
      <c r="J136" s="22">
        <f>G136*I136</f>
        <v>150</v>
      </c>
    </row>
    <row r="137" spans="1:10" x14ac:dyDescent="0.2">
      <c r="A137" s="1" t="s">
        <v>48</v>
      </c>
      <c r="B137" s="1" t="s">
        <v>793</v>
      </c>
      <c r="C137" s="1" t="s">
        <v>430</v>
      </c>
      <c r="D137" s="18">
        <v>59900</v>
      </c>
      <c r="E137" s="1">
        <v>42</v>
      </c>
      <c r="F137" s="1">
        <v>301</v>
      </c>
      <c r="G137" s="4">
        <v>149</v>
      </c>
      <c r="H137" s="2">
        <f>G137/D137</f>
        <v>2.4874791318864773E-3</v>
      </c>
      <c r="I137" s="15">
        <f>IF($D$1/D137&gt;1,FLOOR($D$1/D137,1),0)</f>
        <v>1</v>
      </c>
      <c r="J137" s="3">
        <f>G137*I137</f>
        <v>149</v>
      </c>
    </row>
    <row r="138" spans="1:10" x14ac:dyDescent="0.2">
      <c r="A138" s="1" t="s">
        <v>31</v>
      </c>
      <c r="B138" s="1" t="s">
        <v>803</v>
      </c>
      <c r="C138" s="1" t="s">
        <v>414</v>
      </c>
      <c r="D138" s="18">
        <v>83500</v>
      </c>
      <c r="E138" s="1">
        <v>12</v>
      </c>
      <c r="F138" s="1">
        <v>23</v>
      </c>
      <c r="G138" s="4">
        <v>149</v>
      </c>
      <c r="H138" s="2">
        <f>G138/D138</f>
        <v>1.7844311377245509E-3</v>
      </c>
      <c r="I138" s="15">
        <f>IF($D$1/D138&gt;1,FLOOR($D$1/D138,1),0)</f>
        <v>1</v>
      </c>
      <c r="J138" s="3">
        <f>G138*I138</f>
        <v>149</v>
      </c>
    </row>
    <row r="139" spans="1:10" x14ac:dyDescent="0.2">
      <c r="A139" s="1" t="s">
        <v>112</v>
      </c>
      <c r="B139" s="1" t="s">
        <v>798</v>
      </c>
      <c r="C139" s="1" t="s">
        <v>494</v>
      </c>
      <c r="D139" s="18">
        <v>32500</v>
      </c>
      <c r="E139" s="1">
        <v>46</v>
      </c>
      <c r="F139" s="1">
        <v>46</v>
      </c>
      <c r="G139" s="4">
        <v>48</v>
      </c>
      <c r="H139" s="2">
        <f>G139/D139</f>
        <v>1.4769230769230768E-3</v>
      </c>
      <c r="I139" s="21">
        <f>IF($D$1/D139&gt;1,FLOOR($D$1/D139,1),0)</f>
        <v>3</v>
      </c>
      <c r="J139" s="22">
        <f>G139*I139</f>
        <v>144</v>
      </c>
    </row>
    <row r="140" spans="1:10" x14ac:dyDescent="0.2">
      <c r="A140" s="1" t="s">
        <v>91</v>
      </c>
      <c r="B140" s="1" t="s">
        <v>798</v>
      </c>
      <c r="C140" s="1" t="s">
        <v>473</v>
      </c>
      <c r="D140" s="18">
        <v>38900</v>
      </c>
      <c r="E140" s="1">
        <v>3</v>
      </c>
      <c r="F140" s="1">
        <v>0</v>
      </c>
      <c r="G140" s="4">
        <v>69</v>
      </c>
      <c r="H140" s="2">
        <f>G140/D140</f>
        <v>1.7737789203084832E-3</v>
      </c>
      <c r="I140" s="15">
        <f>IF($D$1/D140&gt;1,FLOOR($D$1/D140,1),0)</f>
        <v>2</v>
      </c>
      <c r="J140" s="3">
        <f>G140*I140</f>
        <v>138</v>
      </c>
    </row>
    <row r="141" spans="1:10" x14ac:dyDescent="0.2">
      <c r="A141" s="1" t="s">
        <v>279</v>
      </c>
      <c r="B141" s="1" t="s">
        <v>788</v>
      </c>
      <c r="C141" s="1" t="s">
        <v>661</v>
      </c>
      <c r="D141" s="18">
        <v>4390</v>
      </c>
      <c r="E141" s="1">
        <v>3</v>
      </c>
      <c r="F141" s="1">
        <v>0</v>
      </c>
      <c r="G141" s="4">
        <v>6</v>
      </c>
      <c r="H141" s="2">
        <f>G141/D141</f>
        <v>1.366742596810934E-3</v>
      </c>
      <c r="I141" s="15">
        <f>IF($D$1/D141&gt;1,FLOOR($D$1/D141,1),0)</f>
        <v>23</v>
      </c>
      <c r="J141" s="3">
        <f>G141*I141</f>
        <v>138</v>
      </c>
    </row>
    <row r="142" spans="1:10" x14ac:dyDescent="0.2">
      <c r="A142" s="1" t="s">
        <v>348</v>
      </c>
      <c r="B142" s="1" t="s">
        <v>788</v>
      </c>
      <c r="C142" s="1" t="s">
        <v>730</v>
      </c>
      <c r="D142" s="18">
        <v>1490</v>
      </c>
      <c r="E142" s="1">
        <v>825</v>
      </c>
      <c r="F142" s="1">
        <v>23</v>
      </c>
      <c r="G142" s="4">
        <v>2</v>
      </c>
      <c r="H142" s="2">
        <f>G142/D142</f>
        <v>1.3422818791946308E-3</v>
      </c>
      <c r="I142" s="15">
        <f>IF($D$1/D142&gt;1,FLOOR($D$1/D142,1),0)</f>
        <v>68</v>
      </c>
      <c r="J142" s="3">
        <f>G142*I142</f>
        <v>136</v>
      </c>
    </row>
    <row r="143" spans="1:10" x14ac:dyDescent="0.2">
      <c r="A143" s="1" t="s">
        <v>257</v>
      </c>
      <c r="B143" s="1" t="s">
        <v>788</v>
      </c>
      <c r="C143" s="1" t="s">
        <v>639</v>
      </c>
      <c r="D143" s="18">
        <v>5990</v>
      </c>
      <c r="E143" s="1">
        <v>1</v>
      </c>
      <c r="F143" s="1">
        <v>5</v>
      </c>
      <c r="G143" s="4">
        <v>8</v>
      </c>
      <c r="H143" s="2">
        <f>G143/D143</f>
        <v>1.335559265442404E-3</v>
      </c>
      <c r="I143" s="15">
        <f>IF($D$1/D143&gt;1,FLOOR($D$1/D143,1),0)</f>
        <v>17</v>
      </c>
      <c r="J143" s="3">
        <f>G143*I143</f>
        <v>136</v>
      </c>
    </row>
    <row r="144" spans="1:10" x14ac:dyDescent="0.2">
      <c r="A144" s="1" t="s">
        <v>56</v>
      </c>
      <c r="B144" s="1" t="s">
        <v>798</v>
      </c>
      <c r="C144" s="1" t="s">
        <v>438</v>
      </c>
      <c r="D144" s="18">
        <v>55000</v>
      </c>
      <c r="E144" s="1">
        <v>10</v>
      </c>
      <c r="F144" s="1">
        <v>18</v>
      </c>
      <c r="G144" s="4">
        <v>135</v>
      </c>
      <c r="H144" s="2">
        <f>G144/D144</f>
        <v>2.4545454545454545E-3</v>
      </c>
      <c r="I144" s="15">
        <f>IF($D$1/D144&gt;1,FLOOR($D$1/D144,1),0)</f>
        <v>1</v>
      </c>
      <c r="J144" s="3">
        <f>G144*I144</f>
        <v>135</v>
      </c>
    </row>
    <row r="145" spans="1:10" x14ac:dyDescent="0.2">
      <c r="A145" s="1" t="s">
        <v>108</v>
      </c>
      <c r="B145" s="1" t="s">
        <v>788</v>
      </c>
      <c r="C145" s="1" t="s">
        <v>490</v>
      </c>
      <c r="D145" s="18">
        <v>33490</v>
      </c>
      <c r="E145" s="1">
        <v>12</v>
      </c>
      <c r="F145" s="1">
        <v>7</v>
      </c>
      <c r="G145" s="4">
        <v>44</v>
      </c>
      <c r="H145" s="2">
        <f>G145/D145</f>
        <v>1.3138250223947447E-3</v>
      </c>
      <c r="I145" s="15">
        <f>IF($D$1/D145&gt;1,FLOOR($D$1/D145,1),0)</f>
        <v>3</v>
      </c>
      <c r="J145" s="3">
        <f>G145*I145</f>
        <v>132</v>
      </c>
    </row>
    <row r="146" spans="1:10" x14ac:dyDescent="0.2">
      <c r="A146" s="1" t="s">
        <v>50</v>
      </c>
      <c r="B146" s="1" t="s">
        <v>789</v>
      </c>
      <c r="C146" s="1" t="s">
        <v>432</v>
      </c>
      <c r="D146" s="18">
        <v>59900</v>
      </c>
      <c r="E146" s="1">
        <v>60</v>
      </c>
      <c r="F146" s="1">
        <v>166</v>
      </c>
      <c r="G146" s="4">
        <v>130</v>
      </c>
      <c r="H146" s="2">
        <f>G146/D146</f>
        <v>2.1702838063439064E-3</v>
      </c>
      <c r="I146" s="21">
        <f>IF($D$1/D146&gt;1,FLOOR($D$1/D146,1),0)</f>
        <v>1</v>
      </c>
      <c r="J146" s="22">
        <f>G146*I146</f>
        <v>130</v>
      </c>
    </row>
    <row r="147" spans="1:10" x14ac:dyDescent="0.2">
      <c r="A147" s="1" t="s">
        <v>58</v>
      </c>
      <c r="B147" s="1" t="s">
        <v>802</v>
      </c>
      <c r="C147" s="1" t="s">
        <v>440</v>
      </c>
      <c r="D147" s="18">
        <v>53900</v>
      </c>
      <c r="E147" s="1">
        <v>13</v>
      </c>
      <c r="F147" s="1">
        <v>33</v>
      </c>
      <c r="G147" s="4">
        <v>129</v>
      </c>
      <c r="H147" s="2">
        <f>G147/D147</f>
        <v>2.3933209647495363E-3</v>
      </c>
      <c r="I147" s="15">
        <f>IF($D$1/D147&gt;1,FLOOR($D$1/D147,1),0)</f>
        <v>1</v>
      </c>
      <c r="J147" s="3">
        <f>G147*I147</f>
        <v>129</v>
      </c>
    </row>
    <row r="148" spans="1:10" x14ac:dyDescent="0.2">
      <c r="A148" s="1" t="s">
        <v>19</v>
      </c>
      <c r="B148" s="1" t="s">
        <v>802</v>
      </c>
      <c r="C148" s="1" t="s">
        <v>402</v>
      </c>
      <c r="D148" s="18">
        <v>99900</v>
      </c>
      <c r="E148" s="1">
        <v>8</v>
      </c>
      <c r="F148" s="1">
        <v>4</v>
      </c>
      <c r="G148" s="4">
        <v>123</v>
      </c>
      <c r="H148" s="2">
        <f>G148/D148</f>
        <v>1.2312312312312312E-3</v>
      </c>
      <c r="I148" s="15">
        <f>IF($D$1/D148&gt;1,FLOOR($D$1/D148,1),0)</f>
        <v>1</v>
      </c>
      <c r="J148" s="3">
        <f>G148*I148</f>
        <v>123</v>
      </c>
    </row>
    <row r="149" spans="1:10" x14ac:dyDescent="0.2">
      <c r="A149" s="1" t="s">
        <v>299</v>
      </c>
      <c r="B149" s="1" t="s">
        <v>788</v>
      </c>
      <c r="C149" s="1" t="s">
        <v>681</v>
      </c>
      <c r="D149" s="18">
        <v>3400</v>
      </c>
      <c r="E149" s="1">
        <v>198</v>
      </c>
      <c r="F149" s="1">
        <v>207</v>
      </c>
      <c r="G149" s="4">
        <v>4</v>
      </c>
      <c r="H149" s="2">
        <f>G149/D149</f>
        <v>1.176470588235294E-3</v>
      </c>
      <c r="I149" s="15">
        <f>IF($D$1/D149&gt;1,FLOOR($D$1/D149,1),0)</f>
        <v>30</v>
      </c>
      <c r="J149" s="3">
        <f>G149*I149</f>
        <v>120</v>
      </c>
    </row>
    <row r="150" spans="1:10" x14ac:dyDescent="0.2">
      <c r="A150" s="1" t="s">
        <v>285</v>
      </c>
      <c r="B150" s="1" t="s">
        <v>793</v>
      </c>
      <c r="C150" s="33" t="s">
        <v>667</v>
      </c>
      <c r="D150" s="18">
        <v>3900</v>
      </c>
      <c r="E150" s="1">
        <v>20</v>
      </c>
      <c r="F150" s="1">
        <v>18</v>
      </c>
      <c r="G150" s="4">
        <v>4.49</v>
      </c>
      <c r="H150" s="2">
        <f>G150/D150</f>
        <v>1.1512820512820513E-3</v>
      </c>
      <c r="I150" s="21">
        <f>IF($D$1/D150&gt;1,FLOOR($D$1/D150,1),0)</f>
        <v>26</v>
      </c>
      <c r="J150" s="22">
        <f>G150*I150</f>
        <v>116.74000000000001</v>
      </c>
    </row>
    <row r="151" spans="1:10" x14ac:dyDescent="0.2">
      <c r="A151" s="1" t="s">
        <v>191</v>
      </c>
      <c r="B151" s="1" t="s">
        <v>789</v>
      </c>
      <c r="C151" s="1" t="s">
        <v>573</v>
      </c>
      <c r="D151" s="18">
        <v>19900</v>
      </c>
      <c r="E151" s="1">
        <v>15</v>
      </c>
      <c r="F151" s="1">
        <v>59</v>
      </c>
      <c r="G151" s="4">
        <v>23</v>
      </c>
      <c r="H151" s="2">
        <f>G151/D151</f>
        <v>1.1557788944723617E-3</v>
      </c>
      <c r="I151" s="15">
        <f>IF($D$1/D151&gt;1,FLOOR($D$1/D151,1),0)</f>
        <v>5</v>
      </c>
      <c r="J151" s="3">
        <f>G151*I151</f>
        <v>115</v>
      </c>
    </row>
    <row r="152" spans="1:10" x14ac:dyDescent="0.2">
      <c r="A152" s="1" t="s">
        <v>118</v>
      </c>
      <c r="B152" s="1" t="s">
        <v>798</v>
      </c>
      <c r="C152" s="1" t="s">
        <v>500</v>
      </c>
      <c r="D152" s="18">
        <v>29900</v>
      </c>
      <c r="E152" s="1">
        <v>9</v>
      </c>
      <c r="F152" s="1">
        <v>24</v>
      </c>
      <c r="G152" s="4">
        <v>37</v>
      </c>
      <c r="H152" s="2">
        <f>G152/D152</f>
        <v>1.2374581939799331E-3</v>
      </c>
      <c r="I152" s="15">
        <f>IF($D$1/D152&gt;1,FLOOR($D$1/D152,1),0)</f>
        <v>3</v>
      </c>
      <c r="J152" s="3">
        <f>G152*I152</f>
        <v>111</v>
      </c>
    </row>
    <row r="153" spans="1:10" x14ac:dyDescent="0.2">
      <c r="A153" s="1" t="s">
        <v>304</v>
      </c>
      <c r="B153" s="1" t="s">
        <v>793</v>
      </c>
      <c r="C153" s="1" t="s">
        <v>686</v>
      </c>
      <c r="D153" s="18">
        <v>2900</v>
      </c>
      <c r="E153" s="1">
        <v>581</v>
      </c>
      <c r="F153" s="1">
        <v>112</v>
      </c>
      <c r="G153" s="4">
        <v>3</v>
      </c>
      <c r="H153" s="2">
        <f>G153/D153</f>
        <v>1.0344827586206897E-3</v>
      </c>
      <c r="I153" s="15">
        <f>IF($D$1/D153&gt;1,FLOOR($D$1/D153,1),0)</f>
        <v>35</v>
      </c>
      <c r="J153" s="3">
        <f>G153*I153</f>
        <v>105</v>
      </c>
    </row>
    <row r="154" spans="1:10" x14ac:dyDescent="0.2">
      <c r="A154" s="1" t="s">
        <v>367</v>
      </c>
      <c r="B154" s="1" t="s">
        <v>785</v>
      </c>
      <c r="C154" s="1" t="s">
        <v>749</v>
      </c>
      <c r="D154" s="18">
        <v>990</v>
      </c>
      <c r="E154" s="1">
        <v>1480</v>
      </c>
      <c r="F154" s="1">
        <v>201</v>
      </c>
      <c r="G154" s="4">
        <v>1</v>
      </c>
      <c r="H154" s="2">
        <f>G154/D154</f>
        <v>1.0101010101010101E-3</v>
      </c>
      <c r="I154" s="15">
        <f>IF($D$1/D154&gt;1,FLOOR($D$1/D154,1),0)</f>
        <v>103</v>
      </c>
      <c r="J154" s="3">
        <f>G154*I154</f>
        <v>103</v>
      </c>
    </row>
    <row r="155" spans="1:10" x14ac:dyDescent="0.2">
      <c r="A155" s="1" t="s">
        <v>372</v>
      </c>
      <c r="B155" s="1" t="s">
        <v>788</v>
      </c>
      <c r="C155" s="1" t="s">
        <v>754</v>
      </c>
      <c r="D155" s="18">
        <v>990</v>
      </c>
      <c r="E155" s="1">
        <v>3477</v>
      </c>
      <c r="F155" s="1">
        <v>249</v>
      </c>
      <c r="G155" s="4">
        <v>1</v>
      </c>
      <c r="H155" s="2">
        <f>G155/D155</f>
        <v>1.0101010101010101E-3</v>
      </c>
      <c r="I155" s="15">
        <f>IF($D$1/D155&gt;1,FLOOR($D$1/D155,1),0)</f>
        <v>103</v>
      </c>
      <c r="J155" s="3">
        <f>G155*I155</f>
        <v>103</v>
      </c>
    </row>
    <row r="156" spans="1:10" x14ac:dyDescent="0.2">
      <c r="A156" s="1" t="s">
        <v>101</v>
      </c>
      <c r="B156" s="1" t="s">
        <v>798</v>
      </c>
      <c r="C156" s="1" t="s">
        <v>483</v>
      </c>
      <c r="D156" s="18">
        <v>35500</v>
      </c>
      <c r="E156" s="1">
        <v>2</v>
      </c>
      <c r="F156" s="1">
        <v>1</v>
      </c>
      <c r="G156" s="4">
        <v>51</v>
      </c>
      <c r="H156" s="2">
        <f>G156/D156</f>
        <v>1.4366197183098592E-3</v>
      </c>
      <c r="I156" s="15">
        <f>IF($D$1/D156&gt;1,FLOOR($D$1/D156,1),0)</f>
        <v>2</v>
      </c>
      <c r="J156" s="3">
        <f>G156*I156</f>
        <v>102</v>
      </c>
    </row>
    <row r="157" spans="1:10" x14ac:dyDescent="0.2">
      <c r="A157" s="1" t="s">
        <v>201</v>
      </c>
      <c r="B157" s="1" t="s">
        <v>793</v>
      </c>
      <c r="C157" s="1" t="s">
        <v>583</v>
      </c>
      <c r="D157" s="18">
        <v>16900</v>
      </c>
      <c r="E157" s="1">
        <v>3</v>
      </c>
      <c r="F157" s="1">
        <v>0</v>
      </c>
      <c r="G157" s="4">
        <v>17</v>
      </c>
      <c r="H157" s="2">
        <f>G157/D157</f>
        <v>1.0059171597633135E-3</v>
      </c>
      <c r="I157" s="15">
        <f>IF($D$1/D157&gt;1,FLOOR($D$1/D157,1),0)</f>
        <v>6</v>
      </c>
      <c r="J157" s="3">
        <f>G157*I157</f>
        <v>102</v>
      </c>
    </row>
    <row r="158" spans="1:10" x14ac:dyDescent="0.2">
      <c r="A158" s="1" t="s">
        <v>360</v>
      </c>
      <c r="B158" s="1" t="s">
        <v>805</v>
      </c>
      <c r="C158" s="1" t="s">
        <v>742</v>
      </c>
      <c r="D158" s="18">
        <v>1000</v>
      </c>
      <c r="E158" s="1">
        <v>35726</v>
      </c>
      <c r="F158" s="1">
        <v>3840</v>
      </c>
      <c r="G158" s="4">
        <v>1</v>
      </c>
      <c r="H158" s="2">
        <f>G158/D158</f>
        <v>1E-3</v>
      </c>
      <c r="I158" s="15">
        <f>IF($D$1/D158&gt;1,FLOOR($D$1/D158,1),0)</f>
        <v>102</v>
      </c>
      <c r="J158" s="3">
        <f>G158*I158</f>
        <v>102</v>
      </c>
    </row>
    <row r="159" spans="1:10" x14ac:dyDescent="0.2">
      <c r="A159" s="1" t="s">
        <v>32</v>
      </c>
      <c r="B159" s="1" t="s">
        <v>794</v>
      </c>
      <c r="C159" s="1" t="s">
        <v>415</v>
      </c>
      <c r="D159" s="18">
        <v>82000</v>
      </c>
      <c r="E159" s="1">
        <v>3</v>
      </c>
      <c r="F159" s="1">
        <v>0</v>
      </c>
      <c r="G159" s="4">
        <v>99</v>
      </c>
      <c r="H159" s="2">
        <f>G159/D159</f>
        <v>1.2073170731707317E-3</v>
      </c>
      <c r="I159" s="21">
        <f>IF($D$1/D159&gt;1,FLOOR($D$1/D159,1),0)</f>
        <v>1</v>
      </c>
      <c r="J159" s="22">
        <f>G159*I159</f>
        <v>99</v>
      </c>
    </row>
    <row r="160" spans="1:10" x14ac:dyDescent="0.2">
      <c r="A160" s="1" t="s">
        <v>171</v>
      </c>
      <c r="B160" s="1" t="s">
        <v>806</v>
      </c>
      <c r="C160" s="1" t="s">
        <v>553</v>
      </c>
      <c r="D160" s="18">
        <v>21900</v>
      </c>
      <c r="E160" s="1">
        <v>46</v>
      </c>
      <c r="F160" s="1">
        <v>16</v>
      </c>
      <c r="G160" s="4">
        <v>24</v>
      </c>
      <c r="H160" s="2">
        <f>G160/D160</f>
        <v>1.095890410958904E-3</v>
      </c>
      <c r="I160" s="15">
        <f>IF($D$1/D160&gt;1,FLOOR($D$1/D160,1),0)</f>
        <v>4</v>
      </c>
      <c r="J160" s="3">
        <f>G160*I160</f>
        <v>96</v>
      </c>
    </row>
    <row r="161" spans="1:10" x14ac:dyDescent="0.2">
      <c r="A161" s="1" t="s">
        <v>179</v>
      </c>
      <c r="B161" s="1" t="s">
        <v>794</v>
      </c>
      <c r="C161" s="1" t="s">
        <v>561</v>
      </c>
      <c r="D161" s="18">
        <v>21000</v>
      </c>
      <c r="E161" s="1">
        <v>11</v>
      </c>
      <c r="F161" s="1">
        <v>4</v>
      </c>
      <c r="G161" s="4">
        <v>22</v>
      </c>
      <c r="H161" s="2">
        <f>G161/D161</f>
        <v>1.0476190476190477E-3</v>
      </c>
      <c r="I161" s="15">
        <f>IF($D$1/D161&gt;1,FLOOR($D$1/D161,1),0)</f>
        <v>4</v>
      </c>
      <c r="J161" s="3">
        <f>G161*I161</f>
        <v>88</v>
      </c>
    </row>
    <row r="162" spans="1:10" x14ac:dyDescent="0.2">
      <c r="A162" s="1" t="s">
        <v>105</v>
      </c>
      <c r="B162" s="1" t="s">
        <v>794</v>
      </c>
      <c r="C162" s="1" t="s">
        <v>487</v>
      </c>
      <c r="D162" s="18">
        <v>34000</v>
      </c>
      <c r="E162" s="1">
        <v>5</v>
      </c>
      <c r="F162" s="1">
        <v>0</v>
      </c>
      <c r="G162" s="4">
        <v>28</v>
      </c>
      <c r="H162" s="2">
        <f>G162/D162</f>
        <v>8.2352941176470592E-4</v>
      </c>
      <c r="I162" s="15">
        <f>IF($D$1/D162&gt;1,FLOOR($D$1/D162,1),0)</f>
        <v>3</v>
      </c>
      <c r="J162" s="3">
        <f>G162*I162</f>
        <v>84</v>
      </c>
    </row>
    <row r="163" spans="1:10" x14ac:dyDescent="0.2">
      <c r="A163" s="1" t="s">
        <v>232</v>
      </c>
      <c r="B163" s="1" t="s">
        <v>803</v>
      </c>
      <c r="C163" s="1" t="s">
        <v>614</v>
      </c>
      <c r="D163" s="18">
        <v>9900</v>
      </c>
      <c r="E163" s="1">
        <v>5049</v>
      </c>
      <c r="F163" s="1">
        <v>2276</v>
      </c>
      <c r="G163" s="4">
        <v>8</v>
      </c>
      <c r="H163" s="2">
        <f>G163/D163</f>
        <v>8.0808080808080808E-4</v>
      </c>
      <c r="I163" s="15">
        <f>IF($D$1/D163&gt;1,FLOOR($D$1/D163,1),0)</f>
        <v>10</v>
      </c>
      <c r="J163" s="3">
        <f>G163*I163</f>
        <v>80</v>
      </c>
    </row>
    <row r="164" spans="1:10" x14ac:dyDescent="0.2">
      <c r="A164" s="1" t="s">
        <v>309</v>
      </c>
      <c r="B164" s="1" t="s">
        <v>788</v>
      </c>
      <c r="C164" s="1" t="s">
        <v>691</v>
      </c>
      <c r="D164" s="18">
        <v>2490</v>
      </c>
      <c r="E164" s="1">
        <v>21</v>
      </c>
      <c r="F164" s="1">
        <v>3</v>
      </c>
      <c r="G164" s="4">
        <v>2</v>
      </c>
      <c r="H164" s="2">
        <f>G164/D164</f>
        <v>8.0321285140562252E-4</v>
      </c>
      <c r="I164" s="15">
        <f>IF($D$1/D164&gt;1,FLOOR($D$1/D164,1),0)</f>
        <v>40</v>
      </c>
      <c r="J164" s="3">
        <f>G164*I164</f>
        <v>80</v>
      </c>
    </row>
    <row r="165" spans="1:10" x14ac:dyDescent="0.2">
      <c r="A165" s="1" t="s">
        <v>67</v>
      </c>
      <c r="B165" s="1" t="s">
        <v>802</v>
      </c>
      <c r="C165" s="1" t="s">
        <v>449</v>
      </c>
      <c r="D165" s="18">
        <v>49900</v>
      </c>
      <c r="E165" s="1">
        <v>10</v>
      </c>
      <c r="F165" s="1">
        <v>11</v>
      </c>
      <c r="G165" s="4">
        <v>40</v>
      </c>
      <c r="H165" s="2">
        <f>G165/D165</f>
        <v>8.0160320641282565E-4</v>
      </c>
      <c r="I165" s="15">
        <f>IF($D$1/D165&gt;1,FLOOR($D$1/D165,1),0)</f>
        <v>2</v>
      </c>
      <c r="J165" s="3">
        <f>G165*I165</f>
        <v>80</v>
      </c>
    </row>
    <row r="166" spans="1:10" x14ac:dyDescent="0.2">
      <c r="A166" s="1" t="s">
        <v>37</v>
      </c>
      <c r="B166" s="1" t="s">
        <v>804</v>
      </c>
      <c r="C166" s="1" t="s">
        <v>419</v>
      </c>
      <c r="D166" s="18">
        <v>72900</v>
      </c>
      <c r="E166" s="1">
        <v>47</v>
      </c>
      <c r="F166" s="1">
        <v>23</v>
      </c>
      <c r="G166" s="4">
        <v>79</v>
      </c>
      <c r="H166" s="2">
        <f>G166/D166</f>
        <v>1.0836762688614541E-3</v>
      </c>
      <c r="I166" s="15">
        <f>IF($D$1/D166&gt;1,FLOOR($D$1/D166,1),0)</f>
        <v>1</v>
      </c>
      <c r="J166" s="3">
        <f>G166*I166</f>
        <v>79</v>
      </c>
    </row>
    <row r="167" spans="1:10" x14ac:dyDescent="0.2">
      <c r="A167" s="1" t="s">
        <v>61</v>
      </c>
      <c r="B167" s="1" t="s">
        <v>798</v>
      </c>
      <c r="C167" s="1" t="s">
        <v>443</v>
      </c>
      <c r="D167" s="18">
        <v>52500</v>
      </c>
      <c r="E167" s="1">
        <v>1</v>
      </c>
      <c r="F167" s="1">
        <v>0</v>
      </c>
      <c r="G167" s="4">
        <v>76</v>
      </c>
      <c r="H167" s="2">
        <f>G167/D167</f>
        <v>1.4476190476190476E-3</v>
      </c>
      <c r="I167" s="15">
        <f>IF($D$1/D167&gt;1,FLOOR($D$1/D167,1),0)</f>
        <v>1</v>
      </c>
      <c r="J167" s="3">
        <f>G167*I167</f>
        <v>76</v>
      </c>
    </row>
    <row r="168" spans="1:10" x14ac:dyDescent="0.2">
      <c r="A168" s="1" t="s">
        <v>166</v>
      </c>
      <c r="B168" s="1" t="s">
        <v>785</v>
      </c>
      <c r="C168" s="1" t="s">
        <v>548</v>
      </c>
      <c r="D168" s="18">
        <v>23900</v>
      </c>
      <c r="E168" s="1">
        <v>4</v>
      </c>
      <c r="F168" s="1">
        <v>13</v>
      </c>
      <c r="G168" s="4">
        <v>19</v>
      </c>
      <c r="H168" s="2">
        <f>G168/D168</f>
        <v>7.9497907949790795E-4</v>
      </c>
      <c r="I168" s="15">
        <f>IF($D$1/D168&gt;1,FLOOR($D$1/D168,1),0)</f>
        <v>4</v>
      </c>
      <c r="J168" s="3">
        <f>G168*I168</f>
        <v>76</v>
      </c>
    </row>
    <row r="169" spans="1:10" x14ac:dyDescent="0.2">
      <c r="A169" s="1" t="s">
        <v>43</v>
      </c>
      <c r="B169" s="1" t="s">
        <v>798</v>
      </c>
      <c r="C169" s="1" t="s">
        <v>425</v>
      </c>
      <c r="D169" s="18">
        <v>67000</v>
      </c>
      <c r="E169" s="1">
        <v>21</v>
      </c>
      <c r="F169" s="1">
        <v>129</v>
      </c>
      <c r="G169" s="4">
        <v>69</v>
      </c>
      <c r="H169" s="2">
        <f>G169/D169</f>
        <v>1.0298507462686568E-3</v>
      </c>
      <c r="I169" s="15">
        <f>IF($D$1/D169&gt;1,FLOOR($D$1/D169,1),0)</f>
        <v>1</v>
      </c>
      <c r="J169" s="3">
        <f>G169*I169</f>
        <v>69</v>
      </c>
    </row>
    <row r="170" spans="1:10" x14ac:dyDescent="0.2">
      <c r="A170" s="1" t="s">
        <v>18</v>
      </c>
      <c r="B170" s="1" t="s">
        <v>789</v>
      </c>
      <c r="C170" s="1" t="s">
        <v>401</v>
      </c>
      <c r="D170" s="18">
        <v>100500</v>
      </c>
      <c r="E170" s="1">
        <v>8</v>
      </c>
      <c r="F170" s="1">
        <v>14</v>
      </c>
      <c r="G170" s="4">
        <v>69</v>
      </c>
      <c r="H170" s="2">
        <f>G170/D170</f>
        <v>6.8656716417910446E-4</v>
      </c>
      <c r="I170" s="15">
        <f>IF($D$1/D170&gt;1,FLOOR($D$1/D170,1),0)</f>
        <v>1</v>
      </c>
      <c r="J170" s="3">
        <f>G170*I170</f>
        <v>69</v>
      </c>
    </row>
    <row r="171" spans="1:10" x14ac:dyDescent="0.2">
      <c r="A171" s="1" t="s">
        <v>84</v>
      </c>
      <c r="B171" s="1" t="s">
        <v>789</v>
      </c>
      <c r="C171" s="1" t="s">
        <v>466</v>
      </c>
      <c r="D171" s="18">
        <v>39000</v>
      </c>
      <c r="E171" s="1">
        <v>4</v>
      </c>
      <c r="F171" s="1">
        <v>55</v>
      </c>
      <c r="G171" s="4">
        <v>32</v>
      </c>
      <c r="H171" s="2">
        <f>G171/D171</f>
        <v>8.2051282051282047E-4</v>
      </c>
      <c r="I171" s="15">
        <f>IF($D$1/D171&gt;1,FLOOR($D$1/D171,1),0)</f>
        <v>2</v>
      </c>
      <c r="J171" s="3">
        <f>G171*I171</f>
        <v>64</v>
      </c>
    </row>
    <row r="172" spans="1:10" x14ac:dyDescent="0.2">
      <c r="A172" s="1" t="s">
        <v>337</v>
      </c>
      <c r="B172" s="1" t="s">
        <v>785</v>
      </c>
      <c r="C172" s="1" t="s">
        <v>719</v>
      </c>
      <c r="D172" s="18">
        <v>1600</v>
      </c>
      <c r="E172" s="1">
        <v>7735</v>
      </c>
      <c r="F172" s="1">
        <v>502</v>
      </c>
      <c r="G172" s="4">
        <v>1</v>
      </c>
      <c r="H172" s="2">
        <f>G172/D172</f>
        <v>6.2500000000000001E-4</v>
      </c>
      <c r="I172" s="15">
        <f>IF($D$1/D172&gt;1,FLOOR($D$1/D172,1),0)</f>
        <v>63</v>
      </c>
      <c r="J172" s="3">
        <f>G172*I172</f>
        <v>63</v>
      </c>
    </row>
    <row r="173" spans="1:10" x14ac:dyDescent="0.2">
      <c r="A173" s="1" t="s">
        <v>335</v>
      </c>
      <c r="B173" s="1" t="s">
        <v>785</v>
      </c>
      <c r="C173" s="1" t="s">
        <v>717</v>
      </c>
      <c r="D173" s="18">
        <v>1700</v>
      </c>
      <c r="E173" s="1">
        <v>3422</v>
      </c>
      <c r="F173" s="1">
        <v>258</v>
      </c>
      <c r="G173" s="4">
        <v>1</v>
      </c>
      <c r="H173" s="2">
        <f>G173/D173</f>
        <v>5.8823529411764701E-4</v>
      </c>
      <c r="I173" s="15">
        <f>IF($D$1/D173&gt;1,FLOOR($D$1/D173,1),0)</f>
        <v>60</v>
      </c>
      <c r="J173" s="3">
        <f>G173*I173</f>
        <v>60</v>
      </c>
    </row>
    <row r="174" spans="1:10" x14ac:dyDescent="0.2">
      <c r="A174" s="1" t="s">
        <v>336</v>
      </c>
      <c r="B174" s="1" t="s">
        <v>785</v>
      </c>
      <c r="C174" s="1" t="s">
        <v>718</v>
      </c>
      <c r="D174" s="18">
        <v>1700</v>
      </c>
      <c r="E174" s="1">
        <v>3817</v>
      </c>
      <c r="F174" s="1">
        <v>82</v>
      </c>
      <c r="G174" s="4">
        <v>1</v>
      </c>
      <c r="H174" s="2">
        <f>G174/D174</f>
        <v>5.8823529411764701E-4</v>
      </c>
      <c r="I174" s="15">
        <f>IF($D$1/D174&gt;1,FLOOR($D$1/D174,1),0)</f>
        <v>60</v>
      </c>
      <c r="J174" s="3">
        <f>G174*I174</f>
        <v>60</v>
      </c>
    </row>
    <row r="175" spans="1:10" x14ac:dyDescent="0.2">
      <c r="A175" s="1" t="s">
        <v>295</v>
      </c>
      <c r="B175" s="1" t="s">
        <v>788</v>
      </c>
      <c r="C175" s="1" t="s">
        <v>677</v>
      </c>
      <c r="D175" s="18">
        <v>3490</v>
      </c>
      <c r="E175" s="1">
        <v>114</v>
      </c>
      <c r="F175" s="1">
        <v>14</v>
      </c>
      <c r="G175" s="4">
        <v>2</v>
      </c>
      <c r="H175" s="2">
        <f>G175/D175</f>
        <v>5.7306590257879652E-4</v>
      </c>
      <c r="I175" s="15">
        <f>IF($D$1/D175&gt;1,FLOOR($D$1/D175,1),0)</f>
        <v>29</v>
      </c>
      <c r="J175" s="3">
        <f>G175*I175</f>
        <v>58</v>
      </c>
    </row>
    <row r="176" spans="1:10" x14ac:dyDescent="0.2">
      <c r="A176" s="1" t="s">
        <v>220</v>
      </c>
      <c r="B176" s="1" t="s">
        <v>789</v>
      </c>
      <c r="C176" s="1" t="s">
        <v>602</v>
      </c>
      <c r="D176" s="18">
        <v>12900</v>
      </c>
      <c r="E176" s="1">
        <v>9</v>
      </c>
      <c r="F176" s="1">
        <v>282</v>
      </c>
      <c r="G176" s="4">
        <v>8</v>
      </c>
      <c r="H176" s="2">
        <f>G176/D176</f>
        <v>6.2015503875968996E-4</v>
      </c>
      <c r="I176" s="15">
        <f>IF($D$1/D176&gt;1,FLOOR($D$1/D176,1),0)</f>
        <v>7</v>
      </c>
      <c r="J176" s="3">
        <f>G176*I176</f>
        <v>56</v>
      </c>
    </row>
    <row r="177" spans="1:10" x14ac:dyDescent="0.2">
      <c r="A177" s="1" t="s">
        <v>253</v>
      </c>
      <c r="B177" s="1" t="s">
        <v>788</v>
      </c>
      <c r="C177" s="1" t="s">
        <v>635</v>
      </c>
      <c r="D177" s="18">
        <v>6900</v>
      </c>
      <c r="E177" s="1">
        <v>6426</v>
      </c>
      <c r="F177" s="1">
        <v>1541</v>
      </c>
      <c r="G177" s="4">
        <v>4</v>
      </c>
      <c r="H177" s="2">
        <f>G177/D177</f>
        <v>5.7971014492753622E-4</v>
      </c>
      <c r="I177" s="15">
        <f>IF($D$1/D177&gt;1,FLOOR($D$1/D177,1),0)</f>
        <v>14</v>
      </c>
      <c r="J177" s="3">
        <f>G177*I177</f>
        <v>56</v>
      </c>
    </row>
    <row r="178" spans="1:10" x14ac:dyDescent="0.2">
      <c r="A178" s="1" t="s">
        <v>247</v>
      </c>
      <c r="B178" s="1" t="s">
        <v>788</v>
      </c>
      <c r="C178" s="1" t="s">
        <v>629</v>
      </c>
      <c r="D178" s="18">
        <v>6990</v>
      </c>
      <c r="E178" s="1">
        <v>87</v>
      </c>
      <c r="F178" s="1">
        <v>124</v>
      </c>
      <c r="G178" s="4">
        <v>4</v>
      </c>
      <c r="H178" s="2">
        <f>G178/D178</f>
        <v>5.7224606580829761E-4</v>
      </c>
      <c r="I178" s="15">
        <f>IF($D$1/D178&gt;1,FLOOR($D$1/D178,1),0)</f>
        <v>14</v>
      </c>
      <c r="J178" s="3">
        <f>G178*I178</f>
        <v>56</v>
      </c>
    </row>
    <row r="179" spans="1:10" x14ac:dyDescent="0.2">
      <c r="A179" s="1" t="s">
        <v>323</v>
      </c>
      <c r="B179" s="1" t="s">
        <v>785</v>
      </c>
      <c r="C179" s="1" t="s">
        <v>705</v>
      </c>
      <c r="D179" s="18">
        <v>1900</v>
      </c>
      <c r="E179" s="1">
        <v>16</v>
      </c>
      <c r="F179" s="1">
        <v>29</v>
      </c>
      <c r="G179" s="4">
        <v>1</v>
      </c>
      <c r="H179" s="2">
        <f>G179/D179</f>
        <v>5.263157894736842E-4</v>
      </c>
      <c r="I179" s="15">
        <f>IF($D$1/D179&gt;1,FLOOR($D$1/D179,1),0)</f>
        <v>53</v>
      </c>
      <c r="J179" s="3">
        <f>G179*I179</f>
        <v>53</v>
      </c>
    </row>
    <row r="180" spans="1:10" x14ac:dyDescent="0.2">
      <c r="A180" s="1" t="s">
        <v>324</v>
      </c>
      <c r="B180" s="1" t="s">
        <v>807</v>
      </c>
      <c r="C180" s="1" t="s">
        <v>706</v>
      </c>
      <c r="D180" s="18">
        <v>1900</v>
      </c>
      <c r="E180" s="1">
        <v>736439</v>
      </c>
      <c r="F180" s="1">
        <v>714</v>
      </c>
      <c r="G180" s="4">
        <v>1</v>
      </c>
      <c r="H180" s="2">
        <f>G180/D180</f>
        <v>5.263157894736842E-4</v>
      </c>
      <c r="I180" s="15">
        <f>IF($D$1/D180&gt;1,FLOOR($D$1/D180,1),0)</f>
        <v>53</v>
      </c>
      <c r="J180" s="3">
        <f>G180*I180</f>
        <v>53</v>
      </c>
    </row>
    <row r="181" spans="1:10" x14ac:dyDescent="0.2">
      <c r="A181" s="1" t="s">
        <v>66</v>
      </c>
      <c r="B181" s="1" t="s">
        <v>793</v>
      </c>
      <c r="C181" s="1" t="s">
        <v>448</v>
      </c>
      <c r="D181" s="18">
        <v>49900</v>
      </c>
      <c r="E181" s="1">
        <v>162</v>
      </c>
      <c r="F181" s="1">
        <v>113</v>
      </c>
      <c r="G181" s="4">
        <v>22</v>
      </c>
      <c r="H181" s="2">
        <f>G181/D181</f>
        <v>4.4088176352705409E-4</v>
      </c>
      <c r="I181" s="15">
        <f>IF($D$1/D181&gt;1,FLOOR($D$1/D181,1),0)</f>
        <v>2</v>
      </c>
      <c r="J181" s="3">
        <f>G181*I181</f>
        <v>44</v>
      </c>
    </row>
    <row r="182" spans="1:10" x14ac:dyDescent="0.2">
      <c r="A182" s="1" t="s">
        <v>310</v>
      </c>
      <c r="B182" s="1" t="s">
        <v>788</v>
      </c>
      <c r="C182" s="1" t="s">
        <v>692</v>
      </c>
      <c r="D182" s="18">
        <v>2490</v>
      </c>
      <c r="E182" s="1">
        <v>150878</v>
      </c>
      <c r="F182" s="1">
        <v>2310</v>
      </c>
      <c r="G182" s="4">
        <v>1</v>
      </c>
      <c r="H182" s="2">
        <f>G182/D182</f>
        <v>4.0160642570281126E-4</v>
      </c>
      <c r="I182" s="15">
        <f>IF($D$1/D182&gt;1,FLOOR($D$1/D182,1),0)</f>
        <v>40</v>
      </c>
      <c r="J182" s="3">
        <f>G182*I182</f>
        <v>40</v>
      </c>
    </row>
    <row r="183" spans="1:10" x14ac:dyDescent="0.2">
      <c r="A183" s="1" t="s">
        <v>240</v>
      </c>
      <c r="B183" s="1" t="s">
        <v>788</v>
      </c>
      <c r="C183" s="1" t="s">
        <v>622</v>
      </c>
      <c r="D183" s="18">
        <v>7990</v>
      </c>
      <c r="E183" s="1">
        <v>12</v>
      </c>
      <c r="F183" s="1">
        <v>11</v>
      </c>
      <c r="G183" s="4">
        <v>3</v>
      </c>
      <c r="H183" s="2">
        <f>G183/D183</f>
        <v>3.7546933667083853E-4</v>
      </c>
      <c r="I183" s="15">
        <f>IF($D$1/D183&gt;1,FLOOR($D$1/D183,1),0)</f>
        <v>12</v>
      </c>
      <c r="J183" s="3">
        <f>G183*I183</f>
        <v>36</v>
      </c>
    </row>
    <row r="184" spans="1:10" x14ac:dyDescent="0.2">
      <c r="A184" s="1" t="s">
        <v>34</v>
      </c>
      <c r="B184" s="1" t="s">
        <v>795</v>
      </c>
      <c r="C184" s="1" t="s">
        <v>416</v>
      </c>
      <c r="D184" s="18">
        <v>79900</v>
      </c>
      <c r="E184" s="1">
        <v>12</v>
      </c>
      <c r="F184" s="1">
        <v>4</v>
      </c>
      <c r="G184" s="4">
        <v>34</v>
      </c>
      <c r="H184" s="2">
        <f>G184/D184</f>
        <v>4.2553191489361702E-4</v>
      </c>
      <c r="I184" s="15">
        <f>IF($D$1/D184&gt;1,FLOOR($D$1/D184,1),0)</f>
        <v>1</v>
      </c>
      <c r="J184" s="3">
        <f>G184*I184</f>
        <v>34</v>
      </c>
    </row>
    <row r="185" spans="1:10" x14ac:dyDescent="0.2">
      <c r="A185" s="1" t="s">
        <v>92</v>
      </c>
      <c r="B185" s="1" t="s">
        <v>793</v>
      </c>
      <c r="C185" s="1" t="s">
        <v>474</v>
      </c>
      <c r="D185" s="18">
        <v>37900</v>
      </c>
      <c r="E185" s="1">
        <v>1</v>
      </c>
      <c r="F185" s="1">
        <v>0</v>
      </c>
      <c r="G185" s="4">
        <v>16</v>
      </c>
      <c r="H185" s="2">
        <f>G185/D185</f>
        <v>4.2216358839050134E-4</v>
      </c>
      <c r="I185" s="15">
        <f>IF($D$1/D185&gt;1,FLOOR($D$1/D185,1),0)</f>
        <v>2</v>
      </c>
      <c r="J185" s="3">
        <f>G185*I185</f>
        <v>32</v>
      </c>
    </row>
    <row r="186" spans="1:10" x14ac:dyDescent="0.2">
      <c r="A186" s="1" t="s">
        <v>292</v>
      </c>
      <c r="B186" s="1" t="s">
        <v>788</v>
      </c>
      <c r="C186" s="1" t="s">
        <v>674</v>
      </c>
      <c r="D186" s="18">
        <v>3490</v>
      </c>
      <c r="E186" s="1">
        <v>8369</v>
      </c>
      <c r="F186" s="1">
        <v>329</v>
      </c>
      <c r="G186" s="4">
        <v>1</v>
      </c>
      <c r="H186" s="2">
        <f>G186/D186</f>
        <v>2.8653295128939826E-4</v>
      </c>
      <c r="I186" s="15">
        <f>IF($D$1/D186&gt;1,FLOOR($D$1/D186,1),0)</f>
        <v>29</v>
      </c>
      <c r="J186" s="3">
        <f>G186*I186</f>
        <v>29</v>
      </c>
    </row>
    <row r="187" spans="1:10" x14ac:dyDescent="0.2">
      <c r="A187" s="1" t="s">
        <v>296</v>
      </c>
      <c r="B187" s="1" t="s">
        <v>788</v>
      </c>
      <c r="C187" s="1" t="s">
        <v>678</v>
      </c>
      <c r="D187" s="18">
        <v>3490</v>
      </c>
      <c r="E187" s="1">
        <v>4762</v>
      </c>
      <c r="F187" s="1">
        <v>76</v>
      </c>
      <c r="G187" s="4">
        <v>1</v>
      </c>
      <c r="H187" s="2">
        <f>G187/D187</f>
        <v>2.8653295128939826E-4</v>
      </c>
      <c r="I187" s="15">
        <f>IF($D$1/D187&gt;1,FLOOR($D$1/D187,1),0)</f>
        <v>29</v>
      </c>
      <c r="J187" s="3">
        <f>G187*I187</f>
        <v>29</v>
      </c>
    </row>
    <row r="188" spans="1:10" x14ac:dyDescent="0.2">
      <c r="A188" s="1" t="s">
        <v>297</v>
      </c>
      <c r="B188" s="1" t="s">
        <v>788</v>
      </c>
      <c r="C188" s="1" t="s">
        <v>679</v>
      </c>
      <c r="D188" s="18">
        <v>3490</v>
      </c>
      <c r="E188" s="1">
        <v>6756</v>
      </c>
      <c r="F188" s="1">
        <v>1998</v>
      </c>
      <c r="G188" s="4">
        <v>1</v>
      </c>
      <c r="H188" s="2">
        <f>G188/D188</f>
        <v>2.8653295128939826E-4</v>
      </c>
      <c r="I188" s="15">
        <f>IF($D$1/D188&gt;1,FLOOR($D$1/D188,1),0)</f>
        <v>29</v>
      </c>
      <c r="J188" s="3">
        <f>G188*I188</f>
        <v>29</v>
      </c>
    </row>
    <row r="189" spans="1:10" x14ac:dyDescent="0.2">
      <c r="A189" s="1" t="s">
        <v>298</v>
      </c>
      <c r="B189" s="1" t="s">
        <v>788</v>
      </c>
      <c r="C189" s="1" t="s">
        <v>680</v>
      </c>
      <c r="D189" s="18">
        <v>3490</v>
      </c>
      <c r="E189" s="1">
        <v>280</v>
      </c>
      <c r="F189" s="1">
        <v>31</v>
      </c>
      <c r="G189" s="4">
        <v>1</v>
      </c>
      <c r="H189" s="2">
        <f>G189/D189</f>
        <v>2.8653295128939826E-4</v>
      </c>
      <c r="I189" s="15">
        <f>IF($D$1/D189&gt;1,FLOOR($D$1/D189,1),0)</f>
        <v>29</v>
      </c>
      <c r="J189" s="3">
        <f>G189*I189</f>
        <v>29</v>
      </c>
    </row>
    <row r="190" spans="1:10" x14ac:dyDescent="0.2">
      <c r="A190" s="1" t="s">
        <v>245</v>
      </c>
      <c r="B190" s="1" t="s">
        <v>788</v>
      </c>
      <c r="C190" s="1" t="s">
        <v>627</v>
      </c>
      <c r="D190" s="18">
        <v>7490</v>
      </c>
      <c r="E190" s="1">
        <v>4144</v>
      </c>
      <c r="F190" s="1">
        <v>1255</v>
      </c>
      <c r="G190" s="4">
        <v>2</v>
      </c>
      <c r="H190" s="2">
        <f>G190/D190</f>
        <v>2.6702269692923899E-4</v>
      </c>
      <c r="I190" s="15">
        <f>IF($D$1/D190&gt;1,FLOOR($D$1/D190,1),0)</f>
        <v>13</v>
      </c>
      <c r="J190" s="3">
        <f>G190*I190</f>
        <v>26</v>
      </c>
    </row>
    <row r="191" spans="1:10" x14ac:dyDescent="0.2">
      <c r="A191" s="1" t="s">
        <v>284</v>
      </c>
      <c r="B191" s="1" t="s">
        <v>793</v>
      </c>
      <c r="C191" s="1" t="s">
        <v>666</v>
      </c>
      <c r="D191" s="18">
        <v>3900</v>
      </c>
      <c r="E191" s="1">
        <v>3478</v>
      </c>
      <c r="F191" s="1">
        <v>539</v>
      </c>
      <c r="G191" s="4">
        <v>1</v>
      </c>
      <c r="H191" s="2">
        <f>G191/D191</f>
        <v>2.5641025641025641E-4</v>
      </c>
      <c r="I191" s="15">
        <f>IF($D$1/D191&gt;1,FLOOR($D$1/D191,1),0)</f>
        <v>26</v>
      </c>
      <c r="J191" s="3">
        <f>G191*I191</f>
        <v>26</v>
      </c>
    </row>
    <row r="192" spans="1:10" x14ac:dyDescent="0.2">
      <c r="A192" s="1" t="s">
        <v>281</v>
      </c>
      <c r="B192" s="1" t="s">
        <v>788</v>
      </c>
      <c r="C192" s="1" t="s">
        <v>663</v>
      </c>
      <c r="D192" s="18">
        <v>3990</v>
      </c>
      <c r="E192" s="1">
        <v>793</v>
      </c>
      <c r="F192" s="1">
        <v>2753</v>
      </c>
      <c r="G192" s="4">
        <v>1</v>
      </c>
      <c r="H192" s="2">
        <f>G192/D192</f>
        <v>2.506265664160401E-4</v>
      </c>
      <c r="I192" s="15">
        <f>IF($D$1/D192&gt;1,FLOOR($D$1/D192,1),0)</f>
        <v>25</v>
      </c>
      <c r="J192" s="3">
        <f>G192*I192</f>
        <v>25</v>
      </c>
    </row>
    <row r="193" spans="1:11" x14ac:dyDescent="0.2">
      <c r="A193" s="1" t="s">
        <v>282</v>
      </c>
      <c r="B193" s="1" t="s">
        <v>788</v>
      </c>
      <c r="C193" s="1" t="s">
        <v>664</v>
      </c>
      <c r="D193" s="18">
        <v>3990</v>
      </c>
      <c r="E193" s="1">
        <v>126</v>
      </c>
      <c r="F193" s="1">
        <v>55</v>
      </c>
      <c r="G193" s="4">
        <v>1</v>
      </c>
      <c r="H193" s="2">
        <f>G193/D193</f>
        <v>2.506265664160401E-4</v>
      </c>
      <c r="I193" s="15">
        <f>IF($D$1/D193&gt;1,FLOOR($D$1/D193,1),0)</f>
        <v>25</v>
      </c>
      <c r="J193" s="3">
        <f>G193*I193</f>
        <v>25</v>
      </c>
    </row>
    <row r="194" spans="1:11" x14ac:dyDescent="0.2">
      <c r="A194" s="1" t="s">
        <v>99</v>
      </c>
      <c r="B194" s="1" t="s">
        <v>793</v>
      </c>
      <c r="C194" s="1" t="s">
        <v>481</v>
      </c>
      <c r="D194" s="18">
        <v>36900</v>
      </c>
      <c r="E194" s="1">
        <v>22</v>
      </c>
      <c r="F194" s="1">
        <v>26</v>
      </c>
      <c r="G194" s="4">
        <v>10</v>
      </c>
      <c r="H194" s="2">
        <f>G194/D194</f>
        <v>2.7100271002710027E-4</v>
      </c>
      <c r="I194" s="15">
        <f>IF($D$1/D194&gt;1,FLOOR($D$1/D194,1),0)</f>
        <v>2</v>
      </c>
      <c r="J194" s="3">
        <f>G194*I194</f>
        <v>20</v>
      </c>
    </row>
    <row r="195" spans="1:11" x14ac:dyDescent="0.2">
      <c r="A195" s="1" t="s">
        <v>262</v>
      </c>
      <c r="B195" s="1" t="s">
        <v>793</v>
      </c>
      <c r="C195" s="1" t="s">
        <v>644</v>
      </c>
      <c r="D195" s="18">
        <v>5900</v>
      </c>
      <c r="E195" s="1">
        <v>875</v>
      </c>
      <c r="F195" s="1">
        <v>294</v>
      </c>
      <c r="G195" s="4">
        <v>1</v>
      </c>
      <c r="H195" s="2">
        <f>G195/D195</f>
        <v>1.6949152542372882E-4</v>
      </c>
      <c r="I195" s="15">
        <f>IF($D$1/D195&gt;1,FLOOR($D$1/D195,1),0)</f>
        <v>17</v>
      </c>
      <c r="J195" s="3">
        <f>G195*I195</f>
        <v>17</v>
      </c>
    </row>
    <row r="196" spans="1:11" x14ac:dyDescent="0.2">
      <c r="A196" s="1" t="s">
        <v>251</v>
      </c>
      <c r="B196" s="1" t="s">
        <v>808</v>
      </c>
      <c r="C196" s="1" t="s">
        <v>633</v>
      </c>
      <c r="D196" s="18">
        <v>6900</v>
      </c>
      <c r="E196" s="1">
        <v>680</v>
      </c>
      <c r="F196" s="1">
        <v>275</v>
      </c>
      <c r="G196" s="4">
        <v>1</v>
      </c>
      <c r="H196" s="2">
        <f>G196/D196</f>
        <v>1.4492753623188405E-4</v>
      </c>
      <c r="I196" s="15">
        <f>IF($D$1/D196&gt;1,FLOOR($D$1/D196,1),0)</f>
        <v>14</v>
      </c>
      <c r="J196" s="3">
        <f>G196*I196</f>
        <v>14</v>
      </c>
    </row>
    <row r="197" spans="1:11" x14ac:dyDescent="0.2">
      <c r="A197" s="1" t="s">
        <v>186</v>
      </c>
      <c r="B197" s="1" t="s">
        <v>809</v>
      </c>
      <c r="C197" s="1" t="s">
        <v>568</v>
      </c>
      <c r="D197" s="18">
        <v>19900</v>
      </c>
      <c r="E197" s="1">
        <v>1</v>
      </c>
      <c r="F197" s="1">
        <v>3</v>
      </c>
      <c r="G197" s="4">
        <v>1</v>
      </c>
      <c r="H197" s="2">
        <f>G197/D197</f>
        <v>5.0251256281407036E-5</v>
      </c>
      <c r="I197" s="15">
        <f>IF($D$1/D197&gt;1,FLOOR($D$1/D197,1),0)</f>
        <v>5</v>
      </c>
      <c r="J197" s="3">
        <f>G197*I197</f>
        <v>5</v>
      </c>
    </row>
    <row r="198" spans="1:11" x14ac:dyDescent="0.2">
      <c r="A198" s="1" t="s">
        <v>39</v>
      </c>
      <c r="B198" s="1" t="s">
        <v>789</v>
      </c>
      <c r="C198" s="1" t="s">
        <v>421</v>
      </c>
      <c r="D198" s="18">
        <v>70000</v>
      </c>
      <c r="E198" s="1">
        <v>160</v>
      </c>
      <c r="F198" s="1">
        <v>210</v>
      </c>
      <c r="G198" s="4">
        <v>4</v>
      </c>
      <c r="H198" s="2">
        <f>G198/D198</f>
        <v>5.7142857142857142E-5</v>
      </c>
      <c r="I198" s="15">
        <f>IF($D$1/D198&gt;1,FLOOR($D$1/D198,1),0)</f>
        <v>1</v>
      </c>
      <c r="J198" s="3">
        <f>G198*I198</f>
        <v>4</v>
      </c>
    </row>
    <row r="199" spans="1:11" x14ac:dyDescent="0.2">
      <c r="A199" s="1" t="s">
        <v>75</v>
      </c>
      <c r="B199" s="1" t="s">
        <v>789</v>
      </c>
      <c r="C199" s="1" t="s">
        <v>457</v>
      </c>
      <c r="D199" s="18">
        <v>45900</v>
      </c>
      <c r="E199" s="1">
        <v>90</v>
      </c>
      <c r="F199" s="1">
        <v>370</v>
      </c>
      <c r="G199" s="4">
        <v>2</v>
      </c>
      <c r="H199" s="2">
        <f>G199/D199</f>
        <v>4.3572984749455335E-5</v>
      </c>
      <c r="I199" s="15">
        <f>IF($D$1/D199&gt;1,FLOOR($D$1/D199,1),0)</f>
        <v>2</v>
      </c>
      <c r="J199" s="3">
        <f>G199*I199</f>
        <v>4</v>
      </c>
    </row>
    <row r="200" spans="1:11" x14ac:dyDescent="0.2">
      <c r="A200" s="1" t="s">
        <v>44</v>
      </c>
      <c r="B200" s="1" t="s">
        <v>802</v>
      </c>
      <c r="C200" s="1" t="s">
        <v>426</v>
      </c>
      <c r="D200" s="18">
        <v>64900</v>
      </c>
      <c r="E200" s="1">
        <v>3304</v>
      </c>
      <c r="F200" s="1">
        <v>3058</v>
      </c>
      <c r="G200" s="4">
        <v>2</v>
      </c>
      <c r="H200" s="2">
        <f>G200/D200</f>
        <v>3.081664098613251E-5</v>
      </c>
      <c r="I200" s="15">
        <f>IF($D$1/D200&gt;1,FLOOR($D$1/D200,1),0)</f>
        <v>1</v>
      </c>
      <c r="J200" s="3">
        <f>G200*I200</f>
        <v>2</v>
      </c>
    </row>
    <row r="201" spans="1:11" x14ac:dyDescent="0.2">
      <c r="A201" s="1" t="s">
        <v>96</v>
      </c>
      <c r="B201" s="1" t="s">
        <v>802</v>
      </c>
      <c r="C201" s="1" t="s">
        <v>478</v>
      </c>
      <c r="D201" s="18">
        <v>36900</v>
      </c>
      <c r="E201" s="1">
        <v>131</v>
      </c>
      <c r="F201" s="1">
        <v>26</v>
      </c>
      <c r="G201" s="4">
        <v>1</v>
      </c>
      <c r="H201" s="2">
        <f>G201/D201</f>
        <v>2.7100271002710027E-5</v>
      </c>
      <c r="I201" s="15">
        <f>IF($D$1/D201&gt;1,FLOOR($D$1/D201,1),0)</f>
        <v>2</v>
      </c>
      <c r="J201" s="3">
        <f>G201*I201</f>
        <v>2</v>
      </c>
    </row>
    <row r="202" spans="1:11" x14ac:dyDescent="0.2">
      <c r="A202" s="1" t="s">
        <v>98</v>
      </c>
      <c r="B202" s="1" t="s">
        <v>802</v>
      </c>
      <c r="C202" s="1" t="s">
        <v>480</v>
      </c>
      <c r="D202" s="18">
        <v>36900</v>
      </c>
      <c r="E202" s="1">
        <v>274</v>
      </c>
      <c r="F202" s="1">
        <v>43</v>
      </c>
      <c r="G202" s="4">
        <v>1</v>
      </c>
      <c r="H202" s="2">
        <f>G202/D202</f>
        <v>2.7100271002710027E-5</v>
      </c>
      <c r="I202" s="15">
        <f>IF($D$1/D202&gt;1,FLOOR($D$1/D202,1),0)</f>
        <v>2</v>
      </c>
      <c r="J202" s="3">
        <f>G202*I202</f>
        <v>2</v>
      </c>
    </row>
    <row r="203" spans="1:11" x14ac:dyDescent="0.2">
      <c r="A203" s="1" t="s">
        <v>24</v>
      </c>
      <c r="B203" s="1" t="s">
        <v>795</v>
      </c>
      <c r="C203" s="1" t="s">
        <v>407</v>
      </c>
      <c r="D203" s="18">
        <v>89900</v>
      </c>
      <c r="E203" s="1">
        <v>13</v>
      </c>
      <c r="F203" s="1">
        <v>4</v>
      </c>
      <c r="G203" s="4">
        <v>2</v>
      </c>
      <c r="H203" s="2">
        <f>G203/D203</f>
        <v>2.224694104560623E-5</v>
      </c>
      <c r="I203" s="15">
        <f>IF($D$1/D203&gt;1,FLOOR($D$1/D203,1),0)</f>
        <v>1</v>
      </c>
      <c r="J203" s="3">
        <f>G203*I203</f>
        <v>2</v>
      </c>
    </row>
    <row r="204" spans="1:11" x14ac:dyDescent="0.2">
      <c r="A204" s="1" t="s">
        <v>49</v>
      </c>
      <c r="B204" s="1" t="s">
        <v>802</v>
      </c>
      <c r="C204" s="1" t="s">
        <v>431</v>
      </c>
      <c r="D204" s="18">
        <v>59900</v>
      </c>
      <c r="E204" s="1">
        <v>89</v>
      </c>
      <c r="F204" s="1">
        <v>23</v>
      </c>
      <c r="G204" s="4">
        <v>1</v>
      </c>
      <c r="H204" s="2">
        <f>G204/D204</f>
        <v>1.6694490818030051E-5</v>
      </c>
      <c r="I204" s="15">
        <f>IF($D$1/D204&gt;1,FLOOR($D$1/D204,1),0)</f>
        <v>1</v>
      </c>
      <c r="J204" s="3">
        <f>G204*I204</f>
        <v>1</v>
      </c>
    </row>
    <row r="205" spans="1:11" x14ac:dyDescent="0.2">
      <c r="A205" s="1" t="s">
        <v>30</v>
      </c>
      <c r="B205" s="1" t="s">
        <v>802</v>
      </c>
      <c r="C205" s="1" t="s">
        <v>413</v>
      </c>
      <c r="D205" s="18">
        <v>83900</v>
      </c>
      <c r="E205" s="1">
        <v>32</v>
      </c>
      <c r="F205" s="1">
        <v>24</v>
      </c>
      <c r="G205" s="4">
        <v>1</v>
      </c>
      <c r="H205" s="2">
        <f>G205/D205</f>
        <v>1.1918951132300358E-5</v>
      </c>
      <c r="I205" s="15">
        <f>IF($D$1/D205&gt;1,FLOOR($D$1/D205,1),0)</f>
        <v>1</v>
      </c>
      <c r="J205" s="3">
        <f>G205*I205</f>
        <v>1</v>
      </c>
    </row>
    <row r="206" spans="1:11" x14ac:dyDescent="0.2">
      <c r="A206" s="1" t="s">
        <v>388</v>
      </c>
      <c r="B206" s="1" t="s">
        <v>785</v>
      </c>
      <c r="C206" s="1" t="s">
        <v>770</v>
      </c>
      <c r="D206" s="18">
        <v>390</v>
      </c>
      <c r="E206" s="1">
        <v>205</v>
      </c>
      <c r="F206" s="1">
        <v>362</v>
      </c>
      <c r="G206" s="4">
        <v>0</v>
      </c>
      <c r="H206" s="2">
        <f>G206/D206</f>
        <v>0</v>
      </c>
      <c r="I206" s="15">
        <f>IF($D$1/D206&gt;1,FLOOR($D$1/D206,1),0)</f>
        <v>261</v>
      </c>
      <c r="J206" s="3">
        <f>G206*I206</f>
        <v>0</v>
      </c>
      <c r="K206" s="14" t="s">
        <v>814</v>
      </c>
    </row>
    <row r="207" spans="1:11" x14ac:dyDescent="0.2">
      <c r="A207" s="1" t="s">
        <v>16</v>
      </c>
      <c r="B207" s="1" t="s">
        <v>789</v>
      </c>
      <c r="C207" s="1" t="s">
        <v>399</v>
      </c>
      <c r="D207" s="18">
        <v>123500</v>
      </c>
      <c r="E207" s="1">
        <v>1</v>
      </c>
      <c r="F207" s="1">
        <v>0</v>
      </c>
      <c r="G207" s="4">
        <v>845</v>
      </c>
      <c r="H207" s="2">
        <f>G207/D207</f>
        <v>6.842105263157895E-3</v>
      </c>
      <c r="I207" s="15">
        <f>IF($D$1/D207&gt;1,FLOOR($D$1/D207,1),0)</f>
        <v>0</v>
      </c>
      <c r="J207" s="3">
        <f>G207*I207</f>
        <v>0</v>
      </c>
    </row>
    <row r="208" spans="1:11" x14ac:dyDescent="0.2">
      <c r="A208" s="1" t="s">
        <v>17</v>
      </c>
      <c r="B208" s="1" t="s">
        <v>789</v>
      </c>
      <c r="C208" s="1" t="s">
        <v>400</v>
      </c>
      <c r="D208" s="18">
        <v>123000</v>
      </c>
      <c r="E208" s="1">
        <v>2</v>
      </c>
      <c r="F208" s="1">
        <v>0</v>
      </c>
      <c r="G208" s="4">
        <v>698</v>
      </c>
      <c r="H208" s="2">
        <f>G208/D208</f>
        <v>5.6747967479674798E-3</v>
      </c>
      <c r="I208" s="15">
        <f>IF($D$1/D208&gt;1,FLOOR($D$1/D208,1),0)</f>
        <v>0</v>
      </c>
      <c r="J208" s="3">
        <f>G208*I208</f>
        <v>0</v>
      </c>
    </row>
    <row r="209" spans="1:11" x14ac:dyDescent="0.2">
      <c r="A209" s="1" t="s">
        <v>10</v>
      </c>
      <c r="B209" s="1" t="s">
        <v>802</v>
      </c>
      <c r="C209" s="1" t="s">
        <v>393</v>
      </c>
      <c r="D209" s="18">
        <v>199000</v>
      </c>
      <c r="E209" s="1">
        <v>11</v>
      </c>
      <c r="F209" s="1">
        <v>0</v>
      </c>
      <c r="G209" s="4">
        <v>1120</v>
      </c>
      <c r="H209" s="2">
        <f>G209/D209</f>
        <v>5.6281407035175882E-3</v>
      </c>
      <c r="I209" s="15">
        <f>IF($D$1/D209&gt;1,FLOOR($D$1/D209,1),0)</f>
        <v>0</v>
      </c>
      <c r="J209" s="3">
        <f>G209*I209</f>
        <v>0</v>
      </c>
    </row>
    <row r="210" spans="1:11" x14ac:dyDescent="0.2">
      <c r="A210" s="1" t="s">
        <v>8</v>
      </c>
      <c r="B210" s="1" t="s">
        <v>789</v>
      </c>
      <c r="C210" s="1" t="s">
        <v>391</v>
      </c>
      <c r="D210" s="18">
        <v>280000</v>
      </c>
      <c r="E210" s="1">
        <v>14</v>
      </c>
      <c r="F210" s="1">
        <v>4</v>
      </c>
      <c r="G210" s="4">
        <v>1090</v>
      </c>
      <c r="H210" s="2">
        <f>G210/D210</f>
        <v>3.8928571428571428E-3</v>
      </c>
      <c r="I210" s="15">
        <f>IF($D$1/D210&gt;1,FLOOR($D$1/D210,1),0)</f>
        <v>0</v>
      </c>
      <c r="J210" s="3">
        <f>G210*I210</f>
        <v>0</v>
      </c>
    </row>
    <row r="211" spans="1:11" x14ac:dyDescent="0.2">
      <c r="A211" s="1" t="s">
        <v>9</v>
      </c>
      <c r="B211" s="1" t="s">
        <v>804</v>
      </c>
      <c r="C211" s="1" t="s">
        <v>392</v>
      </c>
      <c r="D211" s="18">
        <v>249000</v>
      </c>
      <c r="E211" s="1">
        <v>30</v>
      </c>
      <c r="F211" s="1">
        <v>66</v>
      </c>
      <c r="G211" s="4">
        <v>799</v>
      </c>
      <c r="H211" s="2">
        <f>G211/D211</f>
        <v>3.2088353413654617E-3</v>
      </c>
      <c r="I211" s="15">
        <f>IF($D$1/D211&gt;1,FLOOR($D$1/D211,1),0)</f>
        <v>0</v>
      </c>
      <c r="J211" s="3">
        <f>G211*I211</f>
        <v>0</v>
      </c>
    </row>
    <row r="212" spans="1:11" x14ac:dyDescent="0.2">
      <c r="A212" s="1" t="s">
        <v>11</v>
      </c>
      <c r="B212" s="1" t="s">
        <v>794</v>
      </c>
      <c r="C212" s="1" t="s">
        <v>394</v>
      </c>
      <c r="D212" s="18">
        <v>177500</v>
      </c>
      <c r="E212" s="1">
        <v>7</v>
      </c>
      <c r="F212" s="1">
        <v>7</v>
      </c>
      <c r="G212" s="4">
        <v>529</v>
      </c>
      <c r="H212" s="2">
        <f>G212/D212</f>
        <v>2.9802816901408451E-3</v>
      </c>
      <c r="I212" s="15">
        <f>IF($D$1/D212&gt;1,FLOOR($D$1/D212,1),0)</f>
        <v>0</v>
      </c>
      <c r="J212" s="3">
        <f>G212*I212</f>
        <v>0</v>
      </c>
    </row>
    <row r="213" spans="1:11" x14ac:dyDescent="0.2">
      <c r="A213" s="1" t="s">
        <v>14</v>
      </c>
      <c r="B213" s="1" t="s">
        <v>789</v>
      </c>
      <c r="C213" s="1" t="s">
        <v>397</v>
      </c>
      <c r="D213" s="18">
        <v>140000</v>
      </c>
      <c r="E213" s="1">
        <v>108</v>
      </c>
      <c r="F213" s="1">
        <v>20</v>
      </c>
      <c r="G213" s="4">
        <v>279</v>
      </c>
      <c r="H213" s="2">
        <f>G213/D213</f>
        <v>1.992857142857143E-3</v>
      </c>
      <c r="I213" s="15">
        <f>IF($D$1/D213&gt;1,FLOOR($D$1/D213,1),0)</f>
        <v>0</v>
      </c>
      <c r="J213" s="3">
        <f>G213*I213</f>
        <v>0</v>
      </c>
    </row>
    <row r="214" spans="1:11" x14ac:dyDescent="0.2">
      <c r="A214" s="1" t="s">
        <v>13</v>
      </c>
      <c r="B214" s="1" t="s">
        <v>789</v>
      </c>
      <c r="C214" s="1" t="s">
        <v>396</v>
      </c>
      <c r="D214" s="18">
        <v>149000</v>
      </c>
      <c r="E214" s="1">
        <v>36</v>
      </c>
      <c r="F214" s="1">
        <v>249</v>
      </c>
      <c r="G214" s="4">
        <v>12</v>
      </c>
      <c r="H214" s="2">
        <f>G214/D214</f>
        <v>8.0536912751677858E-5</v>
      </c>
      <c r="I214" s="15">
        <f>IF($D$1/D214&gt;1,FLOOR($D$1/D214,1),0)</f>
        <v>0</v>
      </c>
      <c r="J214" s="3">
        <f>G214*I214</f>
        <v>0</v>
      </c>
    </row>
    <row r="215" spans="1:11" x14ac:dyDescent="0.2">
      <c r="A215" s="1" t="s">
        <v>287</v>
      </c>
      <c r="B215" s="1" t="s">
        <v>785</v>
      </c>
      <c r="C215" s="1" t="s">
        <v>669</v>
      </c>
      <c r="D215" s="18">
        <v>3900</v>
      </c>
      <c r="E215" s="1">
        <v>2</v>
      </c>
      <c r="F215" s="1">
        <v>82</v>
      </c>
      <c r="G215" s="4">
        <v>0</v>
      </c>
      <c r="H215" s="2">
        <f>G215/D215</f>
        <v>0</v>
      </c>
      <c r="I215" s="21">
        <f>IF($D$1/D215&gt;1,FLOOR($D$1/D215,1),0)</f>
        <v>26</v>
      </c>
      <c r="J215" s="22">
        <f>G215*I215</f>
        <v>0</v>
      </c>
      <c r="K215" s="14" t="s">
        <v>814</v>
      </c>
    </row>
    <row r="216" spans="1:11" x14ac:dyDescent="0.2">
      <c r="A216" s="1" t="s">
        <v>368</v>
      </c>
      <c r="B216" s="1" t="s">
        <v>785</v>
      </c>
      <c r="C216" s="1" t="s">
        <v>750</v>
      </c>
      <c r="D216" s="18">
        <v>990</v>
      </c>
      <c r="E216" s="1">
        <v>3</v>
      </c>
      <c r="F216" s="1">
        <v>7</v>
      </c>
      <c r="G216" s="4">
        <v>0</v>
      </c>
      <c r="H216" s="2">
        <f>G216/D216</f>
        <v>0</v>
      </c>
      <c r="I216" s="21">
        <f>IF($D$1/D216&gt;1,FLOOR($D$1/D216,1),0)</f>
        <v>103</v>
      </c>
      <c r="J216" s="22">
        <f>G216*I216</f>
        <v>0</v>
      </c>
    </row>
    <row r="217" spans="1:11" x14ac:dyDescent="0.2">
      <c r="A217" s="1" t="s">
        <v>267</v>
      </c>
      <c r="B217" s="1" t="s">
        <v>788</v>
      </c>
      <c r="C217" s="1" t="s">
        <v>649</v>
      </c>
      <c r="D217" s="18">
        <v>5590</v>
      </c>
      <c r="E217" s="1">
        <v>5</v>
      </c>
      <c r="F217" s="1">
        <v>0</v>
      </c>
      <c r="G217" s="4">
        <v>0</v>
      </c>
      <c r="H217" s="2">
        <f>G217/D217</f>
        <v>0</v>
      </c>
      <c r="I217" s="21">
        <f>IF($D$1/D217&gt;1,FLOOR($D$1/D217,1),0)</f>
        <v>18</v>
      </c>
      <c r="J217" s="22">
        <f>G217*I217</f>
        <v>0</v>
      </c>
    </row>
    <row r="218" spans="1:11" x14ac:dyDescent="0.2">
      <c r="A218" s="1" t="s">
        <v>343</v>
      </c>
      <c r="B218" s="1" t="s">
        <v>785</v>
      </c>
      <c r="C218" s="1" t="s">
        <v>725</v>
      </c>
      <c r="D218" s="18">
        <v>1500</v>
      </c>
      <c r="E218" s="1">
        <v>1</v>
      </c>
      <c r="F218" s="1">
        <v>0</v>
      </c>
      <c r="G218" s="4">
        <v>0</v>
      </c>
      <c r="H218" s="2">
        <f>G218/D218</f>
        <v>0</v>
      </c>
      <c r="I218" s="21">
        <f>IF($D$1/D218&gt;1,FLOOR($D$1/D218,1),0)</f>
        <v>68</v>
      </c>
      <c r="J218" s="22">
        <f>G218*I218</f>
        <v>0</v>
      </c>
    </row>
    <row r="219" spans="1:11" x14ac:dyDescent="0.2">
      <c r="A219" s="1" t="s">
        <v>344</v>
      </c>
      <c r="B219" s="1" t="s">
        <v>785</v>
      </c>
      <c r="C219" s="1" t="s">
        <v>726</v>
      </c>
      <c r="D219" s="18">
        <v>1500</v>
      </c>
      <c r="E219" s="1">
        <v>3</v>
      </c>
      <c r="F219" s="1">
        <v>0</v>
      </c>
      <c r="G219" s="4">
        <v>0</v>
      </c>
      <c r="H219" s="2">
        <f>G219/D219</f>
        <v>0</v>
      </c>
      <c r="I219" s="21">
        <f>IF($D$1/D219&gt;1,FLOOR($D$1/D219,1),0)</f>
        <v>68</v>
      </c>
      <c r="J219" s="22">
        <f>G219*I219</f>
        <v>0</v>
      </c>
      <c r="K219" s="14" t="s">
        <v>814</v>
      </c>
    </row>
    <row r="220" spans="1:11" x14ac:dyDescent="0.2">
      <c r="A220" s="1" t="s">
        <v>12</v>
      </c>
      <c r="B220" s="1" t="s">
        <v>789</v>
      </c>
      <c r="C220" s="1" t="s">
        <v>395</v>
      </c>
      <c r="D220" s="18">
        <v>175000</v>
      </c>
      <c r="E220" s="1">
        <v>0</v>
      </c>
      <c r="F220" s="1">
        <v>0</v>
      </c>
      <c r="G220" s="4">
        <v>750</v>
      </c>
      <c r="H220" s="2">
        <f>G220/D220</f>
        <v>4.2857142857142859E-3</v>
      </c>
      <c r="I220" s="21">
        <f>IF($D$1/D220&gt;1,FLOOR($D$1/D220,1),0)</f>
        <v>0</v>
      </c>
      <c r="J220" s="22">
        <f>G220*I220</f>
        <v>0</v>
      </c>
      <c r="K220" s="14" t="s">
        <v>777</v>
      </c>
    </row>
    <row r="221" spans="1:11" x14ac:dyDescent="0.2">
      <c r="A221" s="1" t="s">
        <v>15</v>
      </c>
      <c r="B221" s="1" t="s">
        <v>794</v>
      </c>
      <c r="C221" s="1" t="s">
        <v>398</v>
      </c>
      <c r="D221" s="18">
        <v>130500</v>
      </c>
      <c r="E221" s="1">
        <v>4</v>
      </c>
      <c r="F221" s="1">
        <v>0</v>
      </c>
      <c r="G221" s="4">
        <v>510</v>
      </c>
      <c r="H221" s="2">
        <f>G221/D221</f>
        <v>3.908045977011494E-3</v>
      </c>
      <c r="I221" s="21">
        <f>IF($D$1/D221&gt;1,FLOOR($D$1/D221,1),0)</f>
        <v>0</v>
      </c>
      <c r="J221" s="22">
        <f>G221*I221</f>
        <v>0</v>
      </c>
    </row>
    <row r="222" spans="1:11" x14ac:dyDescent="0.2">
      <c r="A222" s="10" t="s">
        <v>70</v>
      </c>
      <c r="B222" s="10" t="s">
        <v>787</v>
      </c>
      <c r="C222" s="10" t="s">
        <v>452</v>
      </c>
      <c r="D222" s="19">
        <v>49900</v>
      </c>
      <c r="E222" s="10">
        <v>0</v>
      </c>
      <c r="F222" s="10">
        <v>0</v>
      </c>
      <c r="G222" s="13">
        <v>0</v>
      </c>
      <c r="H222" s="11">
        <f>G222/D222</f>
        <v>0</v>
      </c>
      <c r="I222" s="31">
        <f>IF($D$1/D222&gt;1,FLOOR($D$1/D222,1),0)</f>
        <v>2</v>
      </c>
      <c r="J222" s="12">
        <f>G222*I222</f>
        <v>0</v>
      </c>
      <c r="K222" t="s">
        <v>815</v>
      </c>
    </row>
    <row r="223" spans="1:11" x14ac:dyDescent="0.2">
      <c r="A223" s="10" t="s">
        <v>109</v>
      </c>
      <c r="B223" s="10" t="s">
        <v>798</v>
      </c>
      <c r="C223" s="34" t="s">
        <v>491</v>
      </c>
      <c r="D223" s="19">
        <v>33000</v>
      </c>
      <c r="E223" s="10">
        <v>0</v>
      </c>
      <c r="F223" s="10">
        <v>0</v>
      </c>
      <c r="G223" s="13">
        <v>0</v>
      </c>
      <c r="H223" s="11">
        <f>G223/D223</f>
        <v>0</v>
      </c>
      <c r="I223" s="31">
        <f>IF($D$1/D223&gt;1,FLOOR($D$1/D223,1),0)</f>
        <v>3</v>
      </c>
      <c r="J223" s="12">
        <f>G223*I223</f>
        <v>0</v>
      </c>
      <c r="K223" t="s">
        <v>815</v>
      </c>
    </row>
    <row r="224" spans="1:11" x14ac:dyDescent="0.2">
      <c r="A224" s="10" t="s">
        <v>120</v>
      </c>
      <c r="B224" s="10" t="s">
        <v>787</v>
      </c>
      <c r="C224" s="10" t="s">
        <v>502</v>
      </c>
      <c r="D224" s="19">
        <v>29900</v>
      </c>
      <c r="E224" s="10">
        <v>0</v>
      </c>
      <c r="F224" s="10">
        <v>0</v>
      </c>
      <c r="G224" s="13">
        <v>0</v>
      </c>
      <c r="H224" s="11">
        <f>G224/D224</f>
        <v>0</v>
      </c>
      <c r="I224" s="31">
        <f>IF($D$1/D224&gt;1,FLOOR($D$1/D224,1),0)</f>
        <v>3</v>
      </c>
      <c r="J224" s="12">
        <f>G224*I224</f>
        <v>0</v>
      </c>
    </row>
    <row r="225" spans="1:10" x14ac:dyDescent="0.2">
      <c r="A225" s="10" t="s">
        <v>122</v>
      </c>
      <c r="B225" s="10" t="s">
        <v>808</v>
      </c>
      <c r="C225" s="10" t="s">
        <v>504</v>
      </c>
      <c r="D225" s="19">
        <v>29900</v>
      </c>
      <c r="E225" s="10">
        <v>0</v>
      </c>
      <c r="F225" s="10">
        <v>0</v>
      </c>
      <c r="G225" s="13">
        <v>0</v>
      </c>
      <c r="H225" s="11">
        <f>G225/D225</f>
        <v>0</v>
      </c>
      <c r="I225" s="31">
        <f>IF($D$1/D225&gt;1,FLOOR($D$1/D225,1),0)</f>
        <v>3</v>
      </c>
      <c r="J225" s="12">
        <f>G225*I225</f>
        <v>0</v>
      </c>
    </row>
    <row r="226" spans="1:10" x14ac:dyDescent="0.2">
      <c r="A226" s="10" t="s">
        <v>124</v>
      </c>
      <c r="B226" s="10" t="s">
        <v>794</v>
      </c>
      <c r="C226" s="10" t="s">
        <v>506</v>
      </c>
      <c r="D226" s="19">
        <v>29000</v>
      </c>
      <c r="E226" s="10">
        <v>0</v>
      </c>
      <c r="F226" s="10">
        <v>0</v>
      </c>
      <c r="G226" s="13">
        <v>0</v>
      </c>
      <c r="H226" s="11">
        <f>G226/D226</f>
        <v>0</v>
      </c>
      <c r="I226" s="31">
        <f>IF($D$1/D226&gt;1,FLOOR($D$1/D226,1),0)</f>
        <v>3</v>
      </c>
      <c r="J226" s="12">
        <f>G226*I226</f>
        <v>0</v>
      </c>
    </row>
    <row r="227" spans="1:10" x14ac:dyDescent="0.2">
      <c r="A227" s="10" t="s">
        <v>128</v>
      </c>
      <c r="B227" s="10" t="s">
        <v>794</v>
      </c>
      <c r="C227" s="10" t="s">
        <v>510</v>
      </c>
      <c r="D227" s="19">
        <v>28000</v>
      </c>
      <c r="E227" s="10">
        <v>0</v>
      </c>
      <c r="F227" s="10">
        <v>0</v>
      </c>
      <c r="G227" s="13">
        <v>0</v>
      </c>
      <c r="H227" s="11">
        <f>G227/D227</f>
        <v>0</v>
      </c>
      <c r="I227" s="31">
        <f>IF($D$1/D227&gt;1,FLOOR($D$1/D227,1),0)</f>
        <v>3</v>
      </c>
      <c r="J227" s="12">
        <f>G227*I227</f>
        <v>0</v>
      </c>
    </row>
    <row r="228" spans="1:10" x14ac:dyDescent="0.2">
      <c r="A228" s="10" t="s">
        <v>130</v>
      </c>
      <c r="B228" s="10" t="s">
        <v>794</v>
      </c>
      <c r="C228" s="10" t="s">
        <v>512</v>
      </c>
      <c r="D228" s="19">
        <v>27000</v>
      </c>
      <c r="E228" s="10">
        <v>0</v>
      </c>
      <c r="F228" s="10">
        <v>0</v>
      </c>
      <c r="G228" s="13">
        <v>0</v>
      </c>
      <c r="H228" s="11">
        <f>G228/D228</f>
        <v>0</v>
      </c>
      <c r="I228" s="31">
        <f>IF($D$1/D228&gt;1,FLOOR($D$1/D228,1),0)</f>
        <v>3</v>
      </c>
      <c r="J228" s="12">
        <f>G228*I228</f>
        <v>0</v>
      </c>
    </row>
    <row r="229" spans="1:10" x14ac:dyDescent="0.2">
      <c r="A229" s="10" t="s">
        <v>131</v>
      </c>
      <c r="B229" s="10" t="s">
        <v>793</v>
      </c>
      <c r="C229" s="10" t="s">
        <v>513</v>
      </c>
      <c r="D229" s="19">
        <v>26900</v>
      </c>
      <c r="E229" s="10">
        <v>0</v>
      </c>
      <c r="F229" s="10">
        <v>0</v>
      </c>
      <c r="G229" s="13">
        <v>0</v>
      </c>
      <c r="H229" s="11">
        <f>G229/D229</f>
        <v>0</v>
      </c>
      <c r="I229" s="31">
        <f>IF($D$1/D229&gt;1,FLOOR($D$1/D229,1),0)</f>
        <v>3</v>
      </c>
      <c r="J229" s="12">
        <f>G229*I229</f>
        <v>0</v>
      </c>
    </row>
    <row r="230" spans="1:10" x14ac:dyDescent="0.2">
      <c r="A230" s="10" t="s">
        <v>132</v>
      </c>
      <c r="B230" s="10" t="s">
        <v>808</v>
      </c>
      <c r="C230" s="10" t="s">
        <v>514</v>
      </c>
      <c r="D230" s="19">
        <v>26900</v>
      </c>
      <c r="E230" s="10">
        <v>0</v>
      </c>
      <c r="F230" s="10">
        <v>0</v>
      </c>
      <c r="G230" s="13">
        <v>0</v>
      </c>
      <c r="H230" s="11">
        <f>G230/D230</f>
        <v>0</v>
      </c>
      <c r="I230" s="31">
        <f>IF($D$1/D230&gt;1,FLOOR($D$1/D230,1),0)</f>
        <v>3</v>
      </c>
      <c r="J230" s="12">
        <f>G230*I230</f>
        <v>0</v>
      </c>
    </row>
    <row r="231" spans="1:10" x14ac:dyDescent="0.2">
      <c r="A231" s="10" t="s">
        <v>133</v>
      </c>
      <c r="B231" s="10" t="s">
        <v>808</v>
      </c>
      <c r="C231" s="10" t="s">
        <v>515</v>
      </c>
      <c r="D231" s="19">
        <v>26900</v>
      </c>
      <c r="E231" s="10">
        <v>0</v>
      </c>
      <c r="F231" s="10">
        <v>0</v>
      </c>
      <c r="G231" s="13">
        <v>0</v>
      </c>
      <c r="H231" s="11">
        <f>G231/D231</f>
        <v>0</v>
      </c>
      <c r="I231" s="31">
        <f>IF($D$1/D231&gt;1,FLOOR($D$1/D231,1),0)</f>
        <v>3</v>
      </c>
      <c r="J231" s="12">
        <f>G231*I231</f>
        <v>0</v>
      </c>
    </row>
    <row r="232" spans="1:10" x14ac:dyDescent="0.2">
      <c r="A232" s="10" t="s">
        <v>134</v>
      </c>
      <c r="B232" s="10" t="s">
        <v>808</v>
      </c>
      <c r="C232" s="10" t="s">
        <v>516</v>
      </c>
      <c r="D232" s="19">
        <v>26900</v>
      </c>
      <c r="E232" s="10">
        <v>0</v>
      </c>
      <c r="F232" s="10">
        <v>0</v>
      </c>
      <c r="G232" s="13">
        <v>0</v>
      </c>
      <c r="H232" s="11">
        <f>G232/D232</f>
        <v>0</v>
      </c>
      <c r="I232" s="31">
        <f>IF($D$1/D232&gt;1,FLOOR($D$1/D232,1),0)</f>
        <v>3</v>
      </c>
      <c r="J232" s="12">
        <f>G232*I232</f>
        <v>0</v>
      </c>
    </row>
    <row r="233" spans="1:10" x14ac:dyDescent="0.2">
      <c r="A233" s="10" t="s">
        <v>135</v>
      </c>
      <c r="B233" s="10" t="s">
        <v>808</v>
      </c>
      <c r="C233" s="10" t="s">
        <v>517</v>
      </c>
      <c r="D233" s="19">
        <v>26900</v>
      </c>
      <c r="E233" s="10">
        <v>0</v>
      </c>
      <c r="F233" s="10">
        <v>0</v>
      </c>
      <c r="G233" s="13">
        <v>0</v>
      </c>
      <c r="H233" s="11">
        <f>G233/D233</f>
        <v>0</v>
      </c>
      <c r="I233" s="31">
        <f>IF($D$1/D233&gt;1,FLOOR($D$1/D233,1),0)</f>
        <v>3</v>
      </c>
      <c r="J233" s="12">
        <f>G233*I233</f>
        <v>0</v>
      </c>
    </row>
    <row r="234" spans="1:10" x14ac:dyDescent="0.2">
      <c r="A234" s="10" t="s">
        <v>136</v>
      </c>
      <c r="B234" s="10" t="s">
        <v>808</v>
      </c>
      <c r="C234" s="10" t="s">
        <v>518</v>
      </c>
      <c r="D234" s="19">
        <v>26900</v>
      </c>
      <c r="E234" s="10">
        <v>0</v>
      </c>
      <c r="F234" s="10">
        <v>0</v>
      </c>
      <c r="G234" s="13">
        <v>0</v>
      </c>
      <c r="H234" s="11">
        <f>G234/D234</f>
        <v>0</v>
      </c>
      <c r="I234" s="31">
        <f>IF($D$1/D234&gt;1,FLOOR($D$1/D234,1),0)</f>
        <v>3</v>
      </c>
      <c r="J234" s="12">
        <f>G234*I234</f>
        <v>0</v>
      </c>
    </row>
    <row r="235" spans="1:10" x14ac:dyDescent="0.2">
      <c r="A235" s="10" t="s">
        <v>137</v>
      </c>
      <c r="B235" s="10" t="s">
        <v>808</v>
      </c>
      <c r="C235" s="10" t="s">
        <v>519</v>
      </c>
      <c r="D235" s="19">
        <v>26900</v>
      </c>
      <c r="E235" s="10">
        <v>0</v>
      </c>
      <c r="F235" s="10">
        <v>0</v>
      </c>
      <c r="G235" s="13">
        <v>0</v>
      </c>
      <c r="H235" s="11">
        <f>G235/D235</f>
        <v>0</v>
      </c>
      <c r="I235" s="31">
        <f>IF($D$1/D235&gt;1,FLOOR($D$1/D235,1),0)</f>
        <v>3</v>
      </c>
      <c r="J235" s="12">
        <f>G235*I235</f>
        <v>0</v>
      </c>
    </row>
    <row r="236" spans="1:10" x14ac:dyDescent="0.2">
      <c r="A236" s="10" t="s">
        <v>138</v>
      </c>
      <c r="B236" s="10" t="s">
        <v>808</v>
      </c>
      <c r="C236" s="10" t="s">
        <v>520</v>
      </c>
      <c r="D236" s="19">
        <v>26900</v>
      </c>
      <c r="E236" s="10">
        <v>0</v>
      </c>
      <c r="F236" s="10">
        <v>0</v>
      </c>
      <c r="G236" s="13">
        <v>0</v>
      </c>
      <c r="H236" s="11">
        <f>G236/D236</f>
        <v>0</v>
      </c>
      <c r="I236" s="31">
        <f>IF($D$1/D236&gt;1,FLOOR($D$1/D236,1),0)</f>
        <v>3</v>
      </c>
      <c r="J236" s="12">
        <f>G236*I236</f>
        <v>0</v>
      </c>
    </row>
    <row r="237" spans="1:10" x14ac:dyDescent="0.2">
      <c r="A237" s="10" t="s">
        <v>139</v>
      </c>
      <c r="B237" s="10" t="s">
        <v>808</v>
      </c>
      <c r="C237" s="10" t="s">
        <v>521</v>
      </c>
      <c r="D237" s="19">
        <v>26900</v>
      </c>
      <c r="E237" s="10">
        <v>0</v>
      </c>
      <c r="F237" s="10">
        <v>0</v>
      </c>
      <c r="G237" s="13">
        <v>0</v>
      </c>
      <c r="H237" s="11">
        <f>G237/D237</f>
        <v>0</v>
      </c>
      <c r="I237" s="31">
        <f>IF($D$1/D237&gt;1,FLOOR($D$1/D237,1),0)</f>
        <v>3</v>
      </c>
      <c r="J237" s="12">
        <f>G237*I237</f>
        <v>0</v>
      </c>
    </row>
    <row r="238" spans="1:10" x14ac:dyDescent="0.2">
      <c r="A238" s="10" t="s">
        <v>140</v>
      </c>
      <c r="B238" s="10" t="s">
        <v>796</v>
      </c>
      <c r="C238" s="10" t="s">
        <v>522</v>
      </c>
      <c r="D238" s="19">
        <v>26900</v>
      </c>
      <c r="E238" s="10">
        <v>0</v>
      </c>
      <c r="F238" s="10">
        <v>0</v>
      </c>
      <c r="G238" s="13">
        <v>0</v>
      </c>
      <c r="H238" s="11">
        <f>G238/D238</f>
        <v>0</v>
      </c>
      <c r="I238" s="31">
        <f>IF($D$1/D238&gt;1,FLOOR($D$1/D238,1),0)</f>
        <v>3</v>
      </c>
      <c r="J238" s="12">
        <f>G238*I238</f>
        <v>0</v>
      </c>
    </row>
    <row r="239" spans="1:10" x14ac:dyDescent="0.2">
      <c r="A239" s="10" t="s">
        <v>141</v>
      </c>
      <c r="B239" s="10" t="s">
        <v>808</v>
      </c>
      <c r="C239" s="10" t="s">
        <v>523</v>
      </c>
      <c r="D239" s="19">
        <v>26900</v>
      </c>
      <c r="E239" s="10">
        <v>0</v>
      </c>
      <c r="F239" s="10">
        <v>0</v>
      </c>
      <c r="G239" s="13">
        <v>0</v>
      </c>
      <c r="H239" s="11">
        <f>G239/D239</f>
        <v>0</v>
      </c>
      <c r="I239" s="31">
        <f>IF($D$1/D239&gt;1,FLOOR($D$1/D239,1),0)</f>
        <v>3</v>
      </c>
      <c r="J239" s="12">
        <f>G239*I239</f>
        <v>0</v>
      </c>
    </row>
    <row r="240" spans="1:10" x14ac:dyDescent="0.2">
      <c r="A240" s="10" t="s">
        <v>142</v>
      </c>
      <c r="B240" s="10" t="s">
        <v>794</v>
      </c>
      <c r="C240" s="10" t="s">
        <v>524</v>
      </c>
      <c r="D240" s="19">
        <v>26900</v>
      </c>
      <c r="E240" s="10">
        <v>0</v>
      </c>
      <c r="F240" s="10">
        <v>0</v>
      </c>
      <c r="G240" s="13">
        <v>0</v>
      </c>
      <c r="H240" s="11">
        <f>G240/D240</f>
        <v>0</v>
      </c>
      <c r="I240" s="31">
        <f>IF($D$1/D240&gt;1,FLOOR($D$1/D240,1),0)</f>
        <v>3</v>
      </c>
      <c r="J240" s="12">
        <f>G240*I240</f>
        <v>0</v>
      </c>
    </row>
    <row r="241" spans="1:10" x14ac:dyDescent="0.2">
      <c r="A241" s="10" t="s">
        <v>147</v>
      </c>
      <c r="B241" s="10" t="s">
        <v>788</v>
      </c>
      <c r="C241" s="10" t="s">
        <v>529</v>
      </c>
      <c r="D241" s="19">
        <v>25990</v>
      </c>
      <c r="E241" s="10">
        <v>0</v>
      </c>
      <c r="F241" s="10">
        <v>0</v>
      </c>
      <c r="G241" s="13">
        <v>0</v>
      </c>
      <c r="H241" s="11">
        <f>G241/D241</f>
        <v>0</v>
      </c>
      <c r="I241" s="31">
        <f>IF($D$1/D241&gt;1,FLOOR($D$1/D241,1),0)</f>
        <v>3</v>
      </c>
      <c r="J241" s="12">
        <f>G241*I241</f>
        <v>0</v>
      </c>
    </row>
    <row r="242" spans="1:10" x14ac:dyDescent="0.2">
      <c r="A242" s="10" t="s">
        <v>148</v>
      </c>
      <c r="B242" s="10" t="s">
        <v>788</v>
      </c>
      <c r="C242" s="10" t="s">
        <v>530</v>
      </c>
      <c r="D242" s="19">
        <v>25990</v>
      </c>
      <c r="E242" s="10">
        <v>0</v>
      </c>
      <c r="F242" s="10">
        <v>0</v>
      </c>
      <c r="G242" s="13">
        <v>0</v>
      </c>
      <c r="H242" s="11">
        <f>G242/D242</f>
        <v>0</v>
      </c>
      <c r="I242" s="31">
        <f>IF($D$1/D242&gt;1,FLOOR($D$1/D242,1),0)</f>
        <v>3</v>
      </c>
      <c r="J242" s="12">
        <f>G242*I242</f>
        <v>0</v>
      </c>
    </row>
    <row r="243" spans="1:10" x14ac:dyDescent="0.2">
      <c r="A243" s="10" t="s">
        <v>149</v>
      </c>
      <c r="B243" s="10" t="s">
        <v>788</v>
      </c>
      <c r="C243" s="10" t="s">
        <v>531</v>
      </c>
      <c r="D243" s="19">
        <v>25990</v>
      </c>
      <c r="E243" s="10">
        <v>0</v>
      </c>
      <c r="F243" s="10">
        <v>0</v>
      </c>
      <c r="G243" s="13">
        <v>0</v>
      </c>
      <c r="H243" s="11">
        <f>G243/D243</f>
        <v>0</v>
      </c>
      <c r="I243" s="31">
        <f>IF($D$1/D243&gt;1,FLOOR($D$1/D243,1),0)</f>
        <v>3</v>
      </c>
      <c r="J243" s="12">
        <f>G243*I243</f>
        <v>0</v>
      </c>
    </row>
    <row r="244" spans="1:10" x14ac:dyDescent="0.2">
      <c r="A244" s="10" t="s">
        <v>150</v>
      </c>
      <c r="B244" s="10" t="s">
        <v>788</v>
      </c>
      <c r="C244" s="10" t="s">
        <v>532</v>
      </c>
      <c r="D244" s="19">
        <v>25990</v>
      </c>
      <c r="E244" s="10">
        <v>0</v>
      </c>
      <c r="F244" s="10">
        <v>0</v>
      </c>
      <c r="G244" s="13">
        <v>0</v>
      </c>
      <c r="H244" s="11">
        <f>G244/D244</f>
        <v>0</v>
      </c>
      <c r="I244" s="31">
        <f>IF($D$1/D244&gt;1,FLOOR($D$1/D244,1),0)</f>
        <v>3</v>
      </c>
      <c r="J244" s="12">
        <f>G244*I244</f>
        <v>0</v>
      </c>
    </row>
    <row r="245" spans="1:10" x14ac:dyDescent="0.2">
      <c r="A245" s="10" t="s">
        <v>151</v>
      </c>
      <c r="B245" s="10" t="s">
        <v>787</v>
      </c>
      <c r="C245" s="10" t="s">
        <v>533</v>
      </c>
      <c r="D245" s="19">
        <v>25900</v>
      </c>
      <c r="E245" s="10">
        <v>0</v>
      </c>
      <c r="F245" s="10">
        <v>0</v>
      </c>
      <c r="G245" s="13">
        <v>0</v>
      </c>
      <c r="H245" s="11">
        <f>G245/D245</f>
        <v>0</v>
      </c>
      <c r="I245" s="31">
        <f>IF($D$1/D245&gt;1,FLOOR($D$1/D245,1),0)</f>
        <v>3</v>
      </c>
      <c r="J245" s="12">
        <f>G245*I245</f>
        <v>0</v>
      </c>
    </row>
    <row r="246" spans="1:10" x14ac:dyDescent="0.2">
      <c r="A246" s="10" t="s">
        <v>152</v>
      </c>
      <c r="B246" s="10" t="s">
        <v>803</v>
      </c>
      <c r="C246" s="10" t="s">
        <v>534</v>
      </c>
      <c r="D246" s="19">
        <v>25900</v>
      </c>
      <c r="E246" s="10">
        <v>0</v>
      </c>
      <c r="F246" s="10">
        <v>0</v>
      </c>
      <c r="G246" s="13">
        <v>0</v>
      </c>
      <c r="H246" s="11">
        <f>G246/D246</f>
        <v>0</v>
      </c>
      <c r="I246" s="31">
        <f>IF($D$1/D246&gt;1,FLOOR($D$1/D246,1),0)</f>
        <v>3</v>
      </c>
      <c r="J246" s="12">
        <f>G246*I246</f>
        <v>0</v>
      </c>
    </row>
    <row r="247" spans="1:10" x14ac:dyDescent="0.2">
      <c r="A247" s="10" t="s">
        <v>154</v>
      </c>
      <c r="B247" s="10" t="s">
        <v>788</v>
      </c>
      <c r="C247" s="10" t="s">
        <v>536</v>
      </c>
      <c r="D247" s="19">
        <v>25490</v>
      </c>
      <c r="E247" s="10">
        <v>0</v>
      </c>
      <c r="F247" s="10">
        <v>0</v>
      </c>
      <c r="G247" s="13">
        <v>0</v>
      </c>
      <c r="H247" s="11">
        <f>G247/D247</f>
        <v>0</v>
      </c>
      <c r="I247" s="31">
        <f>IF($D$1/D247&gt;1,FLOOR($D$1/D247,1),0)</f>
        <v>4</v>
      </c>
      <c r="J247" s="12">
        <f>G247*I247</f>
        <v>0</v>
      </c>
    </row>
    <row r="248" spans="1:10" x14ac:dyDescent="0.2">
      <c r="A248" s="10" t="s">
        <v>155</v>
      </c>
      <c r="B248" s="10" t="s">
        <v>788</v>
      </c>
      <c r="C248" s="10" t="s">
        <v>537</v>
      </c>
      <c r="D248" s="19">
        <v>25490</v>
      </c>
      <c r="E248" s="10">
        <v>0</v>
      </c>
      <c r="F248" s="10">
        <v>0</v>
      </c>
      <c r="G248" s="13">
        <v>0</v>
      </c>
      <c r="H248" s="11">
        <f>G248/D248</f>
        <v>0</v>
      </c>
      <c r="I248" s="31">
        <f>IF($D$1/D248&gt;1,FLOOR($D$1/D248,1),0)</f>
        <v>4</v>
      </c>
      <c r="J248" s="12">
        <f>G248*I248</f>
        <v>0</v>
      </c>
    </row>
    <row r="249" spans="1:10" x14ac:dyDescent="0.2">
      <c r="A249" s="10" t="s">
        <v>157</v>
      </c>
      <c r="B249" s="10" t="s">
        <v>804</v>
      </c>
      <c r="C249" s="10" t="s">
        <v>539</v>
      </c>
      <c r="D249" s="19">
        <v>24900</v>
      </c>
      <c r="E249" s="10">
        <v>0</v>
      </c>
      <c r="F249" s="10">
        <v>0</v>
      </c>
      <c r="G249" s="13">
        <v>0</v>
      </c>
      <c r="H249" s="11">
        <f>G249/D249</f>
        <v>0</v>
      </c>
      <c r="I249" s="31">
        <f>IF($D$1/D249&gt;1,FLOOR($D$1/D249,1),0)</f>
        <v>4</v>
      </c>
      <c r="J249" s="12">
        <f>G249*I249</f>
        <v>0</v>
      </c>
    </row>
    <row r="250" spans="1:10" x14ac:dyDescent="0.2">
      <c r="A250" s="10" t="s">
        <v>158</v>
      </c>
      <c r="B250" s="10" t="s">
        <v>789</v>
      </c>
      <c r="C250" s="10" t="s">
        <v>540</v>
      </c>
      <c r="D250" s="19">
        <v>24900</v>
      </c>
      <c r="E250" s="10">
        <v>0</v>
      </c>
      <c r="F250" s="10">
        <v>0</v>
      </c>
      <c r="G250" s="13">
        <v>0</v>
      </c>
      <c r="H250" s="11">
        <f>G250/D250</f>
        <v>0</v>
      </c>
      <c r="I250" s="31">
        <f>IF($D$1/D250&gt;1,FLOOR($D$1/D250,1),0)</f>
        <v>4</v>
      </c>
      <c r="J250" s="12">
        <f>G250*I250</f>
        <v>0</v>
      </c>
    </row>
    <row r="251" spans="1:10" x14ac:dyDescent="0.2">
      <c r="A251" s="10" t="s">
        <v>160</v>
      </c>
      <c r="B251" s="10" t="s">
        <v>787</v>
      </c>
      <c r="C251" s="10" t="s">
        <v>542</v>
      </c>
      <c r="D251" s="19">
        <v>24900</v>
      </c>
      <c r="E251" s="10">
        <v>0</v>
      </c>
      <c r="F251" s="10">
        <v>0</v>
      </c>
      <c r="G251" s="13">
        <v>0</v>
      </c>
      <c r="H251" s="11">
        <f>G251/D251</f>
        <v>0</v>
      </c>
      <c r="I251" s="31">
        <f>IF($D$1/D251&gt;1,FLOOR($D$1/D251,1),0)</f>
        <v>4</v>
      </c>
      <c r="J251" s="12">
        <f>G251*I251</f>
        <v>0</v>
      </c>
    </row>
    <row r="252" spans="1:10" x14ac:dyDescent="0.2">
      <c r="A252" s="10" t="s">
        <v>161</v>
      </c>
      <c r="B252" s="10" t="s">
        <v>802</v>
      </c>
      <c r="C252" s="10" t="s">
        <v>543</v>
      </c>
      <c r="D252" s="19">
        <v>24900</v>
      </c>
      <c r="E252" s="10">
        <v>0</v>
      </c>
      <c r="F252" s="10">
        <v>0</v>
      </c>
      <c r="G252" s="13">
        <v>0</v>
      </c>
      <c r="H252" s="11">
        <f>G252/D252</f>
        <v>0</v>
      </c>
      <c r="I252" s="31">
        <f>IF($D$1/D252&gt;1,FLOOR($D$1/D252,1),0)</f>
        <v>4</v>
      </c>
      <c r="J252" s="12">
        <f>G252*I252</f>
        <v>0</v>
      </c>
    </row>
    <row r="253" spans="1:10" x14ac:dyDescent="0.2">
      <c r="A253" s="10" t="s">
        <v>162</v>
      </c>
      <c r="B253" s="10" t="s">
        <v>796</v>
      </c>
      <c r="C253" s="10" t="s">
        <v>544</v>
      </c>
      <c r="D253" s="19">
        <v>24900</v>
      </c>
      <c r="E253" s="10">
        <v>0</v>
      </c>
      <c r="F253" s="10">
        <v>0</v>
      </c>
      <c r="G253" s="13">
        <v>0</v>
      </c>
      <c r="H253" s="11">
        <f>G253/D253</f>
        <v>0</v>
      </c>
      <c r="I253" s="31">
        <f>IF($D$1/D253&gt;1,FLOOR($D$1/D253,1),0)</f>
        <v>4</v>
      </c>
      <c r="J253" s="12">
        <f>G253*I253</f>
        <v>0</v>
      </c>
    </row>
    <row r="254" spans="1:10" x14ac:dyDescent="0.2">
      <c r="A254" s="10" t="s">
        <v>164</v>
      </c>
      <c r="B254" s="10" t="s">
        <v>795</v>
      </c>
      <c r="C254" s="10" t="s">
        <v>546</v>
      </c>
      <c r="D254" s="19">
        <v>23900</v>
      </c>
      <c r="E254" s="10">
        <v>0</v>
      </c>
      <c r="F254" s="10">
        <v>0</v>
      </c>
      <c r="G254" s="13">
        <v>0</v>
      </c>
      <c r="H254" s="11">
        <f>G254/D254</f>
        <v>0</v>
      </c>
      <c r="I254" s="31">
        <f>IF($D$1/D254&gt;1,FLOOR($D$1/D254,1),0)</f>
        <v>4</v>
      </c>
      <c r="J254" s="12">
        <f>G254*I254</f>
        <v>0</v>
      </c>
    </row>
    <row r="255" spans="1:10" x14ac:dyDescent="0.2">
      <c r="A255" s="10" t="s">
        <v>165</v>
      </c>
      <c r="B255" s="10" t="s">
        <v>787</v>
      </c>
      <c r="C255" s="10" t="s">
        <v>547</v>
      </c>
      <c r="D255" s="19">
        <v>23900</v>
      </c>
      <c r="E255" s="10">
        <v>0</v>
      </c>
      <c r="F255" s="10">
        <v>0</v>
      </c>
      <c r="G255" s="13">
        <v>0</v>
      </c>
      <c r="H255" s="11">
        <f>G255/D255</f>
        <v>0</v>
      </c>
      <c r="I255" s="31">
        <f>IF($D$1/D255&gt;1,FLOOR($D$1/D255,1),0)</f>
        <v>4</v>
      </c>
      <c r="J255" s="12">
        <f>G255*I255</f>
        <v>0</v>
      </c>
    </row>
    <row r="256" spans="1:10" x14ac:dyDescent="0.2">
      <c r="A256" s="10" t="s">
        <v>167</v>
      </c>
      <c r="B256" s="10" t="s">
        <v>794</v>
      </c>
      <c r="C256" s="10" t="s">
        <v>549</v>
      </c>
      <c r="D256" s="19">
        <v>23500</v>
      </c>
      <c r="E256" s="10">
        <v>0</v>
      </c>
      <c r="F256" s="10">
        <v>0</v>
      </c>
      <c r="G256" s="13">
        <v>0</v>
      </c>
      <c r="H256" s="11">
        <f>G256/D256</f>
        <v>0</v>
      </c>
      <c r="I256" s="31">
        <f>IF($D$1/D256&gt;1,FLOOR($D$1/D256,1),0)</f>
        <v>4</v>
      </c>
      <c r="J256" s="12">
        <f>G256*I256</f>
        <v>0</v>
      </c>
    </row>
    <row r="257" spans="1:10" x14ac:dyDescent="0.2">
      <c r="A257" s="10" t="s">
        <v>168</v>
      </c>
      <c r="B257" s="10" t="s">
        <v>789</v>
      </c>
      <c r="C257" s="10" t="s">
        <v>550</v>
      </c>
      <c r="D257" s="19">
        <v>22900</v>
      </c>
      <c r="E257" s="10">
        <v>0</v>
      </c>
      <c r="F257" s="10">
        <v>0</v>
      </c>
      <c r="G257" s="13">
        <v>0</v>
      </c>
      <c r="H257" s="11">
        <f>G257/D257</f>
        <v>0</v>
      </c>
      <c r="I257" s="31">
        <f>IF($D$1/D257&gt;1,FLOOR($D$1/D257,1),0)</f>
        <v>4</v>
      </c>
      <c r="J257" s="12">
        <f>G257*I257</f>
        <v>0</v>
      </c>
    </row>
    <row r="258" spans="1:10" x14ac:dyDescent="0.2">
      <c r="A258" s="10" t="s">
        <v>170</v>
      </c>
      <c r="B258" s="10" t="s">
        <v>795</v>
      </c>
      <c r="C258" s="10" t="s">
        <v>552</v>
      </c>
      <c r="D258" s="19">
        <v>21900</v>
      </c>
      <c r="E258" s="10">
        <v>0</v>
      </c>
      <c r="F258" s="10">
        <v>0</v>
      </c>
      <c r="G258" s="13">
        <v>0</v>
      </c>
      <c r="H258" s="11">
        <f>G258/D258</f>
        <v>0</v>
      </c>
      <c r="I258" s="31">
        <f>IF($D$1/D258&gt;1,FLOOR($D$1/D258,1),0)</f>
        <v>4</v>
      </c>
      <c r="J258" s="12">
        <f>G258*I258</f>
        <v>0</v>
      </c>
    </row>
    <row r="259" spans="1:10" x14ac:dyDescent="0.2">
      <c r="A259" s="10" t="s">
        <v>172</v>
      </c>
      <c r="B259" s="10" t="s">
        <v>783</v>
      </c>
      <c r="C259" s="10" t="s">
        <v>554</v>
      </c>
      <c r="D259" s="19">
        <v>21900</v>
      </c>
      <c r="E259" s="10">
        <v>0</v>
      </c>
      <c r="F259" s="10">
        <v>0</v>
      </c>
      <c r="G259" s="13">
        <v>0</v>
      </c>
      <c r="H259" s="11">
        <f>G259/D259</f>
        <v>0</v>
      </c>
      <c r="I259" s="31">
        <f>IF($D$1/D259&gt;1,FLOOR($D$1/D259,1),0)</f>
        <v>4</v>
      </c>
      <c r="J259" s="12">
        <f>G259*I259</f>
        <v>0</v>
      </c>
    </row>
    <row r="260" spans="1:10" x14ac:dyDescent="0.2">
      <c r="A260" s="10" t="s">
        <v>173</v>
      </c>
      <c r="B260" s="10" t="s">
        <v>795</v>
      </c>
      <c r="C260" s="10" t="s">
        <v>555</v>
      </c>
      <c r="D260" s="19">
        <v>21900</v>
      </c>
      <c r="E260" s="10">
        <v>0</v>
      </c>
      <c r="F260" s="10">
        <v>0</v>
      </c>
      <c r="G260" s="13">
        <v>0</v>
      </c>
      <c r="H260" s="11">
        <f>G260/D260</f>
        <v>0</v>
      </c>
      <c r="I260" s="31">
        <f>IF($D$1/D260&gt;1,FLOOR($D$1/D260,1),0)</f>
        <v>4</v>
      </c>
      <c r="J260" s="12">
        <f>G260*I260</f>
        <v>0</v>
      </c>
    </row>
    <row r="261" spans="1:10" x14ac:dyDescent="0.2">
      <c r="A261" s="10" t="s">
        <v>174</v>
      </c>
      <c r="B261" s="10" t="s">
        <v>808</v>
      </c>
      <c r="C261" s="10" t="s">
        <v>556</v>
      </c>
      <c r="D261" s="19">
        <v>21900</v>
      </c>
      <c r="E261" s="10">
        <v>0</v>
      </c>
      <c r="F261" s="10">
        <v>0</v>
      </c>
      <c r="G261" s="13">
        <v>0</v>
      </c>
      <c r="H261" s="11">
        <f>G261/D261</f>
        <v>0</v>
      </c>
      <c r="I261" s="31">
        <f>IF($D$1/D261&gt;1,FLOOR($D$1/D261,1),0)</f>
        <v>4</v>
      </c>
      <c r="J261" s="12">
        <f>G261*I261</f>
        <v>0</v>
      </c>
    </row>
    <row r="262" spans="1:10" x14ac:dyDescent="0.2">
      <c r="A262" s="10" t="s">
        <v>175</v>
      </c>
      <c r="B262" s="10" t="s">
        <v>808</v>
      </c>
      <c r="C262" s="10" t="s">
        <v>557</v>
      </c>
      <c r="D262" s="19">
        <v>21900</v>
      </c>
      <c r="E262" s="10">
        <v>0</v>
      </c>
      <c r="F262" s="10">
        <v>0</v>
      </c>
      <c r="G262" s="13">
        <v>0</v>
      </c>
      <c r="H262" s="11">
        <f>G262/D262</f>
        <v>0</v>
      </c>
      <c r="I262" s="31">
        <f>IF($D$1/D262&gt;1,FLOOR($D$1/D262,1),0)</f>
        <v>4</v>
      </c>
      <c r="J262" s="12">
        <f>G262*I262</f>
        <v>0</v>
      </c>
    </row>
    <row r="263" spans="1:10" x14ac:dyDescent="0.2">
      <c r="A263" s="10" t="s">
        <v>176</v>
      </c>
      <c r="B263" s="10" t="s">
        <v>808</v>
      </c>
      <c r="C263" s="10" t="s">
        <v>558</v>
      </c>
      <c r="D263" s="19">
        <v>21900</v>
      </c>
      <c r="E263" s="10">
        <v>0</v>
      </c>
      <c r="F263" s="10">
        <v>0</v>
      </c>
      <c r="G263" s="13">
        <v>0</v>
      </c>
      <c r="H263" s="11">
        <f>G263/D263</f>
        <v>0</v>
      </c>
      <c r="I263" s="31">
        <f>IF($D$1/D263&gt;1,FLOOR($D$1/D263,1),0)</f>
        <v>4</v>
      </c>
      <c r="J263" s="12">
        <f>G263*I263</f>
        <v>0</v>
      </c>
    </row>
    <row r="264" spans="1:10" x14ac:dyDescent="0.2">
      <c r="A264" s="10" t="s">
        <v>177</v>
      </c>
      <c r="B264" s="10" t="s">
        <v>808</v>
      </c>
      <c r="C264" s="10" t="s">
        <v>559</v>
      </c>
      <c r="D264" s="19">
        <v>21900</v>
      </c>
      <c r="E264" s="10">
        <v>0</v>
      </c>
      <c r="F264" s="10">
        <v>0</v>
      </c>
      <c r="G264" s="13">
        <v>0</v>
      </c>
      <c r="H264" s="11">
        <f>G264/D264</f>
        <v>0</v>
      </c>
      <c r="I264" s="31">
        <f>IF($D$1/D264&gt;1,FLOOR($D$1/D264,1),0)</f>
        <v>4</v>
      </c>
      <c r="J264" s="12">
        <f>G264*I264</f>
        <v>0</v>
      </c>
    </row>
    <row r="265" spans="1:10" x14ac:dyDescent="0.2">
      <c r="A265" s="10" t="s">
        <v>178</v>
      </c>
      <c r="B265" s="10" t="s">
        <v>804</v>
      </c>
      <c r="C265" s="10" t="s">
        <v>560</v>
      </c>
      <c r="D265" s="19">
        <v>21900</v>
      </c>
      <c r="E265" s="10">
        <v>0</v>
      </c>
      <c r="F265" s="10">
        <v>0</v>
      </c>
      <c r="G265" s="13">
        <v>0</v>
      </c>
      <c r="H265" s="11">
        <f>G265/D265</f>
        <v>0</v>
      </c>
      <c r="I265" s="31">
        <f>IF($D$1/D265&gt;1,FLOOR($D$1/D265,1),0)</f>
        <v>4</v>
      </c>
      <c r="J265" s="12">
        <f>G265*I265</f>
        <v>0</v>
      </c>
    </row>
    <row r="266" spans="1:10" x14ac:dyDescent="0.2">
      <c r="A266" s="10" t="s">
        <v>180</v>
      </c>
      <c r="B266" s="10" t="s">
        <v>805</v>
      </c>
      <c r="C266" s="10" t="s">
        <v>562</v>
      </c>
      <c r="D266" s="19">
        <v>20000</v>
      </c>
      <c r="E266" s="10">
        <v>0</v>
      </c>
      <c r="F266" s="10">
        <v>0</v>
      </c>
      <c r="G266" s="13">
        <v>0</v>
      </c>
      <c r="H266" s="11">
        <f>G266/D266</f>
        <v>0</v>
      </c>
      <c r="I266" s="31">
        <f>IF($D$1/D266&gt;1,FLOOR($D$1/D266,1),0)</f>
        <v>5</v>
      </c>
      <c r="J266" s="12">
        <f>G266*I266</f>
        <v>0</v>
      </c>
    </row>
    <row r="267" spans="1:10" x14ac:dyDescent="0.2">
      <c r="A267" s="10" t="s">
        <v>181</v>
      </c>
      <c r="B267" s="10" t="s">
        <v>788</v>
      </c>
      <c r="C267" s="10" t="s">
        <v>563</v>
      </c>
      <c r="D267" s="19">
        <v>19990</v>
      </c>
      <c r="E267" s="10">
        <v>0</v>
      </c>
      <c r="F267" s="10">
        <v>0</v>
      </c>
      <c r="G267" s="13">
        <v>0</v>
      </c>
      <c r="H267" s="11">
        <f>G267/D267</f>
        <v>0</v>
      </c>
      <c r="I267" s="31">
        <f>IF($D$1/D267&gt;1,FLOOR($D$1/D267,1),0)</f>
        <v>5</v>
      </c>
      <c r="J267" s="12">
        <f>G267*I267</f>
        <v>0</v>
      </c>
    </row>
    <row r="268" spans="1:10" x14ac:dyDescent="0.2">
      <c r="A268" s="10" t="s">
        <v>182</v>
      </c>
      <c r="B268" s="10" t="s">
        <v>788</v>
      </c>
      <c r="C268" s="10" t="s">
        <v>564</v>
      </c>
      <c r="D268" s="19">
        <v>19990</v>
      </c>
      <c r="E268" s="10">
        <v>0</v>
      </c>
      <c r="F268" s="10">
        <v>0</v>
      </c>
      <c r="G268" s="13">
        <v>0</v>
      </c>
      <c r="H268" s="11">
        <f>G268/D268</f>
        <v>0</v>
      </c>
      <c r="I268" s="31">
        <f>IF($D$1/D268&gt;1,FLOOR($D$1/D268,1),0)</f>
        <v>5</v>
      </c>
      <c r="J268" s="12">
        <f>G268*I268</f>
        <v>0</v>
      </c>
    </row>
    <row r="269" spans="1:10" x14ac:dyDescent="0.2">
      <c r="A269" s="10" t="s">
        <v>183</v>
      </c>
      <c r="B269" s="10" t="s">
        <v>788</v>
      </c>
      <c r="C269" s="10" t="s">
        <v>565</v>
      </c>
      <c r="D269" s="19">
        <v>19990</v>
      </c>
      <c r="E269" s="10">
        <v>0</v>
      </c>
      <c r="F269" s="10">
        <v>0</v>
      </c>
      <c r="G269" s="13">
        <v>0</v>
      </c>
      <c r="H269" s="11">
        <f>G269/D269</f>
        <v>0</v>
      </c>
      <c r="I269" s="31">
        <f>IF($D$1/D269&gt;1,FLOOR($D$1/D269,1),0)</f>
        <v>5</v>
      </c>
      <c r="J269" s="12">
        <f>G269*I269</f>
        <v>0</v>
      </c>
    </row>
    <row r="270" spans="1:10" x14ac:dyDescent="0.2">
      <c r="A270" s="10" t="s">
        <v>184</v>
      </c>
      <c r="B270" s="10" t="s">
        <v>789</v>
      </c>
      <c r="C270" s="10" t="s">
        <v>566</v>
      </c>
      <c r="D270" s="19">
        <v>19900</v>
      </c>
      <c r="E270" s="10">
        <v>0</v>
      </c>
      <c r="F270" s="10">
        <v>0</v>
      </c>
      <c r="G270" s="13">
        <v>0</v>
      </c>
      <c r="H270" s="11">
        <f>G270/D270</f>
        <v>0</v>
      </c>
      <c r="I270" s="31">
        <f>IF($D$1/D270&gt;1,FLOOR($D$1/D270,1),0)</f>
        <v>5</v>
      </c>
      <c r="J270" s="12">
        <f>G270*I270</f>
        <v>0</v>
      </c>
    </row>
    <row r="271" spans="1:10" x14ac:dyDescent="0.2">
      <c r="A271" s="10" t="s">
        <v>185</v>
      </c>
      <c r="B271" s="10" t="s">
        <v>809</v>
      </c>
      <c r="C271" s="10" t="s">
        <v>567</v>
      </c>
      <c r="D271" s="19">
        <v>19900</v>
      </c>
      <c r="E271" s="10">
        <v>0</v>
      </c>
      <c r="F271" s="10">
        <v>0</v>
      </c>
      <c r="G271" s="13">
        <v>0</v>
      </c>
      <c r="H271" s="11">
        <f>G271/D271</f>
        <v>0</v>
      </c>
      <c r="I271" s="31">
        <f>IF($D$1/D271&gt;1,FLOOR($D$1/D271,1),0)</f>
        <v>5</v>
      </c>
      <c r="J271" s="12">
        <f>G271*I271</f>
        <v>0</v>
      </c>
    </row>
    <row r="272" spans="1:10" x14ac:dyDescent="0.2">
      <c r="A272" s="10" t="s">
        <v>187</v>
      </c>
      <c r="B272" s="10" t="s">
        <v>809</v>
      </c>
      <c r="C272" s="10" t="s">
        <v>569</v>
      </c>
      <c r="D272" s="19">
        <v>19900</v>
      </c>
      <c r="E272" s="10">
        <v>0</v>
      </c>
      <c r="F272" s="10">
        <v>0</v>
      </c>
      <c r="G272" s="13">
        <v>0</v>
      </c>
      <c r="H272" s="11">
        <f>G272/D272</f>
        <v>0</v>
      </c>
      <c r="I272" s="31">
        <f>IF($D$1/D272&gt;1,FLOOR($D$1/D272,1),0)</f>
        <v>5</v>
      </c>
      <c r="J272" s="12">
        <f>G272*I272</f>
        <v>0</v>
      </c>
    </row>
    <row r="273" spans="1:10" x14ac:dyDescent="0.2">
      <c r="A273" s="10" t="s">
        <v>189</v>
      </c>
      <c r="B273" s="10" t="s">
        <v>787</v>
      </c>
      <c r="C273" s="10" t="s">
        <v>571</v>
      </c>
      <c r="D273" s="19">
        <v>19900</v>
      </c>
      <c r="E273" s="10">
        <v>0</v>
      </c>
      <c r="F273" s="10">
        <v>0</v>
      </c>
      <c r="G273" s="13">
        <v>0</v>
      </c>
      <c r="H273" s="11">
        <f>G273/D273</f>
        <v>0</v>
      </c>
      <c r="I273" s="31">
        <f>IF($D$1/D273&gt;1,FLOOR($D$1/D273,1),0)</f>
        <v>5</v>
      </c>
      <c r="J273" s="12">
        <f>G273*I273</f>
        <v>0</v>
      </c>
    </row>
    <row r="274" spans="1:10" x14ac:dyDescent="0.2">
      <c r="A274" s="10" t="s">
        <v>192</v>
      </c>
      <c r="B274" s="10" t="s">
        <v>806</v>
      </c>
      <c r="C274" s="10" t="s">
        <v>574</v>
      </c>
      <c r="D274" s="19">
        <v>19900</v>
      </c>
      <c r="E274" s="10">
        <v>0</v>
      </c>
      <c r="F274" s="10">
        <v>0</v>
      </c>
      <c r="G274" s="13">
        <v>0</v>
      </c>
      <c r="H274" s="11">
        <f>G274/D274</f>
        <v>0</v>
      </c>
      <c r="I274" s="31">
        <f>IF($D$1/D274&gt;1,FLOOR($D$1/D274,1),0)</f>
        <v>5</v>
      </c>
      <c r="J274" s="12">
        <f>G274*I274</f>
        <v>0</v>
      </c>
    </row>
    <row r="275" spans="1:10" x14ac:dyDescent="0.2">
      <c r="A275" s="10" t="s">
        <v>193</v>
      </c>
      <c r="B275" s="10" t="s">
        <v>810</v>
      </c>
      <c r="C275" s="10" t="s">
        <v>575</v>
      </c>
      <c r="D275" s="19">
        <v>19900</v>
      </c>
      <c r="E275" s="10">
        <v>0</v>
      </c>
      <c r="F275" s="10">
        <v>0</v>
      </c>
      <c r="G275" s="13">
        <v>0</v>
      </c>
      <c r="H275" s="11">
        <f>G275/D275</f>
        <v>0</v>
      </c>
      <c r="I275" s="31">
        <f>IF($D$1/D275&gt;1,FLOOR($D$1/D275,1),0)</f>
        <v>5</v>
      </c>
      <c r="J275" s="12">
        <f>G275*I275</f>
        <v>0</v>
      </c>
    </row>
    <row r="276" spans="1:10" x14ac:dyDescent="0.2">
      <c r="A276" s="10" t="s">
        <v>195</v>
      </c>
      <c r="B276" s="10" t="s">
        <v>811</v>
      </c>
      <c r="C276" s="10" t="s">
        <v>577</v>
      </c>
      <c r="D276" s="19">
        <v>19900</v>
      </c>
      <c r="E276" s="10">
        <v>0</v>
      </c>
      <c r="F276" s="10">
        <v>0</v>
      </c>
      <c r="G276" s="13">
        <v>0</v>
      </c>
      <c r="H276" s="11">
        <f>G276/D276</f>
        <v>0</v>
      </c>
      <c r="I276" s="31">
        <f>IF($D$1/D276&gt;1,FLOOR($D$1/D276,1),0)</f>
        <v>5</v>
      </c>
      <c r="J276" s="12">
        <f>G276*I276</f>
        <v>0</v>
      </c>
    </row>
    <row r="277" spans="1:10" x14ac:dyDescent="0.2">
      <c r="A277" s="10" t="s">
        <v>199</v>
      </c>
      <c r="B277" s="10" t="s">
        <v>798</v>
      </c>
      <c r="C277" s="10" t="s">
        <v>581</v>
      </c>
      <c r="D277" s="19">
        <v>18000</v>
      </c>
      <c r="E277" s="10">
        <v>0</v>
      </c>
      <c r="F277" s="10">
        <v>0</v>
      </c>
      <c r="G277" s="13">
        <v>0</v>
      </c>
      <c r="H277" s="11">
        <f>G277/D277</f>
        <v>0</v>
      </c>
      <c r="I277" s="31">
        <f>IF($D$1/D277&gt;1,FLOOR($D$1/D277,1),0)</f>
        <v>5</v>
      </c>
      <c r="J277" s="12">
        <f>G277*I277</f>
        <v>0</v>
      </c>
    </row>
    <row r="278" spans="1:10" x14ac:dyDescent="0.2">
      <c r="A278" s="10" t="s">
        <v>202</v>
      </c>
      <c r="B278" s="10" t="s">
        <v>806</v>
      </c>
      <c r="C278" s="10" t="s">
        <v>584</v>
      </c>
      <c r="D278" s="19">
        <v>16900</v>
      </c>
      <c r="E278" s="10">
        <v>0</v>
      </c>
      <c r="F278" s="10">
        <v>0</v>
      </c>
      <c r="G278" s="13">
        <v>0</v>
      </c>
      <c r="H278" s="11">
        <f>G278/D278</f>
        <v>0</v>
      </c>
      <c r="I278" s="31">
        <f>IF($D$1/D278&gt;1,FLOOR($D$1/D278,1),0)</f>
        <v>6</v>
      </c>
      <c r="J278" s="12">
        <f>G278*I278</f>
        <v>0</v>
      </c>
    </row>
    <row r="279" spans="1:10" x14ac:dyDescent="0.2">
      <c r="A279" s="10" t="s">
        <v>203</v>
      </c>
      <c r="B279" s="10" t="s">
        <v>783</v>
      </c>
      <c r="C279" s="10" t="s">
        <v>585</v>
      </c>
      <c r="D279" s="19">
        <v>16900</v>
      </c>
      <c r="E279" s="10">
        <v>0</v>
      </c>
      <c r="F279" s="10">
        <v>0</v>
      </c>
      <c r="G279" s="13">
        <v>0</v>
      </c>
      <c r="H279" s="11">
        <f>G279/D279</f>
        <v>0</v>
      </c>
      <c r="I279" s="31">
        <f>IF($D$1/D279&gt;1,FLOOR($D$1/D279,1),0)</f>
        <v>6</v>
      </c>
      <c r="J279" s="12">
        <f>G279*I279</f>
        <v>0</v>
      </c>
    </row>
    <row r="280" spans="1:10" x14ac:dyDescent="0.2">
      <c r="A280" s="10" t="s">
        <v>204</v>
      </c>
      <c r="B280" s="10" t="s">
        <v>802</v>
      </c>
      <c r="C280" s="10" t="s">
        <v>586</v>
      </c>
      <c r="D280" s="19">
        <v>16900</v>
      </c>
      <c r="E280" s="10">
        <v>0</v>
      </c>
      <c r="F280" s="10">
        <v>0</v>
      </c>
      <c r="G280" s="13">
        <v>0</v>
      </c>
      <c r="H280" s="11">
        <f>G280/D280</f>
        <v>0</v>
      </c>
      <c r="I280" s="31">
        <f>IF($D$1/D280&gt;1,FLOOR($D$1/D280,1),0)</f>
        <v>6</v>
      </c>
      <c r="J280" s="12">
        <f>G280*I280</f>
        <v>0</v>
      </c>
    </row>
    <row r="281" spans="1:10" x14ac:dyDescent="0.2">
      <c r="A281" s="10" t="s">
        <v>209</v>
      </c>
      <c r="B281" s="10" t="s">
        <v>803</v>
      </c>
      <c r="C281" s="10" t="s">
        <v>591</v>
      </c>
      <c r="D281" s="19">
        <v>14900</v>
      </c>
      <c r="E281" s="10">
        <v>0</v>
      </c>
      <c r="F281" s="10">
        <v>0</v>
      </c>
      <c r="G281" s="13">
        <v>0</v>
      </c>
      <c r="H281" s="11">
        <f>G281/D281</f>
        <v>0</v>
      </c>
      <c r="I281" s="31">
        <f>IF($D$1/D281&gt;1,FLOOR($D$1/D281,1),0)</f>
        <v>6</v>
      </c>
      <c r="J281" s="12">
        <f>G281*I281</f>
        <v>0</v>
      </c>
    </row>
    <row r="282" spans="1:10" x14ac:dyDescent="0.2">
      <c r="A282" s="10" t="s">
        <v>211</v>
      </c>
      <c r="B282" s="10" t="s">
        <v>804</v>
      </c>
      <c r="C282" s="10" t="s">
        <v>593</v>
      </c>
      <c r="D282" s="19">
        <v>14900</v>
      </c>
      <c r="E282" s="10">
        <v>0</v>
      </c>
      <c r="F282" s="10">
        <v>0</v>
      </c>
      <c r="G282" s="13">
        <v>0</v>
      </c>
      <c r="H282" s="11">
        <f>G282/D282</f>
        <v>0</v>
      </c>
      <c r="I282" s="31">
        <f>IF($D$1/D282&gt;1,FLOOR($D$1/D282,1),0)</f>
        <v>6</v>
      </c>
      <c r="J282" s="12">
        <f>G282*I282</f>
        <v>0</v>
      </c>
    </row>
    <row r="283" spans="1:10" x14ac:dyDescent="0.2">
      <c r="A283" s="10" t="s">
        <v>214</v>
      </c>
      <c r="B283" s="10" t="s">
        <v>785</v>
      </c>
      <c r="C283" s="10" t="s">
        <v>596</v>
      </c>
      <c r="D283" s="19">
        <v>14900</v>
      </c>
      <c r="E283" s="10">
        <v>0</v>
      </c>
      <c r="F283" s="10">
        <v>0</v>
      </c>
      <c r="G283" s="13">
        <v>0</v>
      </c>
      <c r="H283" s="11">
        <f>G283/D283</f>
        <v>0</v>
      </c>
      <c r="I283" s="31">
        <f>IF($D$1/D283&gt;1,FLOOR($D$1/D283,1),0)</f>
        <v>6</v>
      </c>
      <c r="J283" s="12">
        <f>G283*I283</f>
        <v>0</v>
      </c>
    </row>
    <row r="284" spans="1:10" x14ac:dyDescent="0.2">
      <c r="A284" s="10" t="s">
        <v>216</v>
      </c>
      <c r="B284" s="10" t="s">
        <v>806</v>
      </c>
      <c r="C284" s="10" t="s">
        <v>598</v>
      </c>
      <c r="D284" s="19">
        <v>14900</v>
      </c>
      <c r="E284" s="10">
        <v>0</v>
      </c>
      <c r="F284" s="10">
        <v>0</v>
      </c>
      <c r="G284" s="13">
        <v>0</v>
      </c>
      <c r="H284" s="11">
        <f>G284/D284</f>
        <v>0</v>
      </c>
      <c r="I284" s="31">
        <f>IF($D$1/D284&gt;1,FLOOR($D$1/D284,1),0)</f>
        <v>6</v>
      </c>
      <c r="J284" s="12">
        <f>G284*I284</f>
        <v>0</v>
      </c>
    </row>
    <row r="285" spans="1:10" x14ac:dyDescent="0.2">
      <c r="A285" s="10" t="s">
        <v>222</v>
      </c>
      <c r="B285" s="10" t="s">
        <v>791</v>
      </c>
      <c r="C285" s="10" t="s">
        <v>604</v>
      </c>
      <c r="D285" s="19">
        <v>12900</v>
      </c>
      <c r="E285" s="10">
        <v>0</v>
      </c>
      <c r="F285" s="10">
        <v>0</v>
      </c>
      <c r="G285" s="13">
        <v>0</v>
      </c>
      <c r="H285" s="11">
        <f>G285/D285</f>
        <v>0</v>
      </c>
      <c r="I285" s="31">
        <f>IF($D$1/D285&gt;1,FLOOR($D$1/D285,1),0)</f>
        <v>7</v>
      </c>
      <c r="J285" s="12">
        <f>G285*I285</f>
        <v>0</v>
      </c>
    </row>
    <row r="286" spans="1:10" x14ac:dyDescent="0.2">
      <c r="A286" s="10" t="s">
        <v>223</v>
      </c>
      <c r="B286" s="10" t="s">
        <v>787</v>
      </c>
      <c r="C286" s="10" t="s">
        <v>605</v>
      </c>
      <c r="D286" s="19">
        <v>11900</v>
      </c>
      <c r="E286" s="10">
        <v>0</v>
      </c>
      <c r="F286" s="10">
        <v>0</v>
      </c>
      <c r="G286" s="13">
        <v>0</v>
      </c>
      <c r="H286" s="11">
        <f>G286/D286</f>
        <v>0</v>
      </c>
      <c r="I286" s="31">
        <f>IF($D$1/D286&gt;1,FLOOR($D$1/D286,1),0)</f>
        <v>8</v>
      </c>
      <c r="J286" s="12">
        <f>G286*I286</f>
        <v>0</v>
      </c>
    </row>
    <row r="287" spans="1:10" x14ac:dyDescent="0.2">
      <c r="A287" s="10" t="s">
        <v>224</v>
      </c>
      <c r="B287" s="10" t="s">
        <v>787</v>
      </c>
      <c r="C287" s="10" t="s">
        <v>606</v>
      </c>
      <c r="D287" s="19">
        <v>10900</v>
      </c>
      <c r="E287" s="10">
        <v>0</v>
      </c>
      <c r="F287" s="10">
        <v>0</v>
      </c>
      <c r="G287" s="13">
        <v>0</v>
      </c>
      <c r="H287" s="11">
        <f>G287/D287</f>
        <v>0</v>
      </c>
      <c r="I287" s="31">
        <f>IF($D$1/D287&gt;1,FLOOR($D$1/D287,1),0)</f>
        <v>9</v>
      </c>
      <c r="J287" s="12">
        <f>G287*I287</f>
        <v>0</v>
      </c>
    </row>
    <row r="288" spans="1:10" x14ac:dyDescent="0.2">
      <c r="A288" s="10" t="s">
        <v>225</v>
      </c>
      <c r="B288" s="10" t="s">
        <v>793</v>
      </c>
      <c r="C288" s="10" t="s">
        <v>607</v>
      </c>
      <c r="D288" s="19">
        <v>10900</v>
      </c>
      <c r="E288" s="10">
        <v>0</v>
      </c>
      <c r="F288" s="10">
        <v>0</v>
      </c>
      <c r="G288" s="13">
        <v>0</v>
      </c>
      <c r="H288" s="11">
        <f>G288/D288</f>
        <v>0</v>
      </c>
      <c r="I288" s="31">
        <f>IF($D$1/D288&gt;1,FLOOR($D$1/D288,1),0)</f>
        <v>9</v>
      </c>
      <c r="J288" s="12">
        <f>G288*I288</f>
        <v>0</v>
      </c>
    </row>
    <row r="289" spans="1:10" x14ac:dyDescent="0.2">
      <c r="A289" s="10" t="s">
        <v>226</v>
      </c>
      <c r="B289" s="10" t="s">
        <v>786</v>
      </c>
      <c r="C289" s="10" t="s">
        <v>608</v>
      </c>
      <c r="D289" s="19">
        <v>10000</v>
      </c>
      <c r="E289" s="10">
        <v>0</v>
      </c>
      <c r="F289" s="10">
        <v>0</v>
      </c>
      <c r="G289" s="13">
        <v>0</v>
      </c>
      <c r="H289" s="11">
        <f>G289/D289</f>
        <v>0</v>
      </c>
      <c r="I289" s="31">
        <f>IF($D$1/D289&gt;1,FLOOR($D$1/D289,1),0)</f>
        <v>10</v>
      </c>
      <c r="J289" s="12">
        <f>G289*I289</f>
        <v>0</v>
      </c>
    </row>
    <row r="290" spans="1:10" x14ac:dyDescent="0.2">
      <c r="A290" s="10" t="s">
        <v>227</v>
      </c>
      <c r="B290" s="10" t="s">
        <v>786</v>
      </c>
      <c r="C290" s="10" t="s">
        <v>609</v>
      </c>
      <c r="D290" s="19">
        <v>10000</v>
      </c>
      <c r="E290" s="10">
        <v>0</v>
      </c>
      <c r="F290" s="10">
        <v>0</v>
      </c>
      <c r="G290" s="13">
        <v>0</v>
      </c>
      <c r="H290" s="11">
        <f>G290/D290</f>
        <v>0</v>
      </c>
      <c r="I290" s="31">
        <f>IF($D$1/D290&gt;1,FLOOR($D$1/D290,1),0)</f>
        <v>10</v>
      </c>
      <c r="J290" s="12">
        <f>G290*I290</f>
        <v>0</v>
      </c>
    </row>
    <row r="291" spans="1:10" x14ac:dyDescent="0.2">
      <c r="A291" s="10" t="s">
        <v>228</v>
      </c>
      <c r="B291" s="10" t="s">
        <v>786</v>
      </c>
      <c r="C291" s="10" t="s">
        <v>610</v>
      </c>
      <c r="D291" s="19">
        <v>10000</v>
      </c>
      <c r="E291" s="10">
        <v>0</v>
      </c>
      <c r="F291" s="10">
        <v>0</v>
      </c>
      <c r="G291" s="13">
        <v>0</v>
      </c>
      <c r="H291" s="11">
        <f>G291/D291</f>
        <v>0</v>
      </c>
      <c r="I291" s="31">
        <f>IF($D$1/D291&gt;1,FLOOR($D$1/D291,1),0)</f>
        <v>10</v>
      </c>
      <c r="J291" s="12">
        <f>G291*I291</f>
        <v>0</v>
      </c>
    </row>
    <row r="292" spans="1:10" x14ac:dyDescent="0.2">
      <c r="A292" s="10" t="s">
        <v>229</v>
      </c>
      <c r="B292" s="10" t="s">
        <v>805</v>
      </c>
      <c r="C292" s="10" t="s">
        <v>611</v>
      </c>
      <c r="D292" s="19">
        <v>10000</v>
      </c>
      <c r="E292" s="10">
        <v>0</v>
      </c>
      <c r="F292" s="10">
        <v>0</v>
      </c>
      <c r="G292" s="13">
        <v>0</v>
      </c>
      <c r="H292" s="11">
        <f>G292/D292</f>
        <v>0</v>
      </c>
      <c r="I292" s="31">
        <f>IF($D$1/D292&gt;1,FLOOR($D$1/D292,1),0)</f>
        <v>10</v>
      </c>
      <c r="J292" s="12">
        <f>G292*I292</f>
        <v>0</v>
      </c>
    </row>
    <row r="293" spans="1:10" x14ac:dyDescent="0.2">
      <c r="A293" s="10" t="s">
        <v>230</v>
      </c>
      <c r="B293" s="10" t="s">
        <v>793</v>
      </c>
      <c r="C293" s="10" t="s">
        <v>612</v>
      </c>
      <c r="D293" s="19">
        <v>9900</v>
      </c>
      <c r="E293" s="10">
        <v>0</v>
      </c>
      <c r="F293" s="10">
        <v>0</v>
      </c>
      <c r="G293" s="13">
        <v>0</v>
      </c>
      <c r="H293" s="11">
        <f>G293/D293</f>
        <v>0</v>
      </c>
      <c r="I293" s="31">
        <f>IF($D$1/D293&gt;1,FLOOR($D$1/D293,1),0)</f>
        <v>10</v>
      </c>
      <c r="J293" s="12">
        <f>G293*I293</f>
        <v>0</v>
      </c>
    </row>
    <row r="294" spans="1:10" x14ac:dyDescent="0.2">
      <c r="A294" s="10" t="s">
        <v>231</v>
      </c>
      <c r="B294" s="10" t="s">
        <v>803</v>
      </c>
      <c r="C294" s="10" t="s">
        <v>613</v>
      </c>
      <c r="D294" s="19">
        <v>9900</v>
      </c>
      <c r="E294" s="10">
        <v>0</v>
      </c>
      <c r="F294" s="10">
        <v>0</v>
      </c>
      <c r="G294" s="13">
        <v>0</v>
      </c>
      <c r="H294" s="11">
        <f>G294/D294</f>
        <v>0</v>
      </c>
      <c r="I294" s="31">
        <f>IF($D$1/D294&gt;1,FLOOR($D$1/D294,1),0)</f>
        <v>10</v>
      </c>
      <c r="J294" s="12">
        <f>G294*I294</f>
        <v>0</v>
      </c>
    </row>
    <row r="295" spans="1:10" x14ac:dyDescent="0.2">
      <c r="A295" s="10" t="s">
        <v>234</v>
      </c>
      <c r="B295" s="10" t="s">
        <v>810</v>
      </c>
      <c r="C295" s="10" t="s">
        <v>616</v>
      </c>
      <c r="D295" s="19">
        <v>9900</v>
      </c>
      <c r="E295" s="10">
        <v>0</v>
      </c>
      <c r="F295" s="10">
        <v>0</v>
      </c>
      <c r="G295" s="13">
        <v>0</v>
      </c>
      <c r="H295" s="11">
        <f>G295/D295</f>
        <v>0</v>
      </c>
      <c r="I295" s="31">
        <f>IF($D$1/D295&gt;1,FLOOR($D$1/D295,1),0)</f>
        <v>10</v>
      </c>
      <c r="J295" s="12">
        <f>G295*I295</f>
        <v>0</v>
      </c>
    </row>
    <row r="296" spans="1:10" x14ac:dyDescent="0.2">
      <c r="A296" s="10" t="s">
        <v>236</v>
      </c>
      <c r="B296" s="10" t="s">
        <v>812</v>
      </c>
      <c r="C296" s="10" t="s">
        <v>618</v>
      </c>
      <c r="D296" s="19">
        <v>9000</v>
      </c>
      <c r="E296" s="10">
        <v>0</v>
      </c>
      <c r="F296" s="10">
        <v>0</v>
      </c>
      <c r="G296" s="13">
        <v>0</v>
      </c>
      <c r="H296" s="11">
        <f>G296/D296</f>
        <v>0</v>
      </c>
      <c r="I296" s="31">
        <f>IF($D$1/D296&gt;1,FLOOR($D$1/D296,1),0)</f>
        <v>11</v>
      </c>
      <c r="J296" s="12">
        <f>G296*I296</f>
        <v>0</v>
      </c>
    </row>
    <row r="297" spans="1:10" x14ac:dyDescent="0.2">
      <c r="A297" s="10" t="s">
        <v>237</v>
      </c>
      <c r="B297" s="10" t="s">
        <v>793</v>
      </c>
      <c r="C297" s="10" t="s">
        <v>619</v>
      </c>
      <c r="D297" s="19">
        <v>8900</v>
      </c>
      <c r="E297" s="10">
        <v>0</v>
      </c>
      <c r="F297" s="10">
        <v>0</v>
      </c>
      <c r="G297" s="13">
        <v>0</v>
      </c>
      <c r="H297" s="11">
        <f>G297/D297</f>
        <v>0</v>
      </c>
      <c r="I297" s="31">
        <f>IF($D$1/D297&gt;1,FLOOR($D$1/D297,1),0)</f>
        <v>11</v>
      </c>
      <c r="J297" s="12">
        <f>G297*I297</f>
        <v>0</v>
      </c>
    </row>
    <row r="298" spans="1:10" x14ac:dyDescent="0.2">
      <c r="A298" s="10" t="s">
        <v>241</v>
      </c>
      <c r="B298" s="10" t="s">
        <v>788</v>
      </c>
      <c r="C298" s="10" t="s">
        <v>623</v>
      </c>
      <c r="D298" s="19">
        <v>7990</v>
      </c>
      <c r="E298" s="10">
        <v>0</v>
      </c>
      <c r="F298" s="10">
        <v>0</v>
      </c>
      <c r="G298" s="13">
        <v>0</v>
      </c>
      <c r="H298" s="11">
        <f>G298/D298</f>
        <v>0</v>
      </c>
      <c r="I298" s="31">
        <f>IF($D$1/D298&gt;1,FLOOR($D$1/D298,1),0)</f>
        <v>12</v>
      </c>
      <c r="J298" s="12">
        <f>G298*I298</f>
        <v>0</v>
      </c>
    </row>
    <row r="299" spans="1:10" x14ac:dyDescent="0.2">
      <c r="A299" s="10" t="s">
        <v>242</v>
      </c>
      <c r="B299" s="10" t="s">
        <v>793</v>
      </c>
      <c r="C299" s="10" t="s">
        <v>624</v>
      </c>
      <c r="D299" s="19">
        <v>7900</v>
      </c>
      <c r="E299" s="10">
        <v>0</v>
      </c>
      <c r="F299" s="10">
        <v>0</v>
      </c>
      <c r="G299" s="13">
        <v>0</v>
      </c>
      <c r="H299" s="11">
        <f>G299/D299</f>
        <v>0</v>
      </c>
      <c r="I299" s="31">
        <f>IF($D$1/D299&gt;1,FLOOR($D$1/D299,1),0)</f>
        <v>12</v>
      </c>
      <c r="J299" s="12">
        <f>G299*I299</f>
        <v>0</v>
      </c>
    </row>
    <row r="300" spans="1:10" x14ac:dyDescent="0.2">
      <c r="A300" s="10" t="s">
        <v>244</v>
      </c>
      <c r="B300" s="10" t="s">
        <v>796</v>
      </c>
      <c r="C300" s="10" t="s">
        <v>626</v>
      </c>
      <c r="D300" s="19">
        <v>7500</v>
      </c>
      <c r="E300" s="10">
        <v>0</v>
      </c>
      <c r="F300" s="10">
        <v>0</v>
      </c>
      <c r="G300" s="13">
        <v>0</v>
      </c>
      <c r="H300" s="11">
        <f>G300/D300</f>
        <v>0</v>
      </c>
      <c r="I300" s="31">
        <f>IF($D$1/D300&gt;1,FLOOR($D$1/D300,1),0)</f>
        <v>13</v>
      </c>
      <c r="J300" s="12">
        <f>G300*I300</f>
        <v>0</v>
      </c>
    </row>
    <row r="301" spans="1:10" x14ac:dyDescent="0.2">
      <c r="A301" s="10" t="s">
        <v>246</v>
      </c>
      <c r="B301" s="10" t="s">
        <v>788</v>
      </c>
      <c r="C301" s="10" t="s">
        <v>628</v>
      </c>
      <c r="D301" s="19">
        <v>7190</v>
      </c>
      <c r="E301" s="10">
        <v>0</v>
      </c>
      <c r="F301" s="10">
        <v>0</v>
      </c>
      <c r="G301" s="13">
        <v>0</v>
      </c>
      <c r="H301" s="11">
        <f>G301/D301</f>
        <v>0</v>
      </c>
      <c r="I301" s="31">
        <f>IF($D$1/D301&gt;1,FLOOR($D$1/D301,1),0)</f>
        <v>14</v>
      </c>
      <c r="J301" s="12">
        <f>G301*I301</f>
        <v>0</v>
      </c>
    </row>
    <row r="302" spans="1:10" x14ac:dyDescent="0.2">
      <c r="A302" s="10" t="s">
        <v>248</v>
      </c>
      <c r="B302" s="10" t="s">
        <v>788</v>
      </c>
      <c r="C302" s="10" t="s">
        <v>630</v>
      </c>
      <c r="D302" s="19">
        <v>6990</v>
      </c>
      <c r="E302" s="10">
        <v>0</v>
      </c>
      <c r="F302" s="10">
        <v>0</v>
      </c>
      <c r="G302" s="13">
        <v>0</v>
      </c>
      <c r="H302" s="11">
        <f>G302/D302</f>
        <v>0</v>
      </c>
      <c r="I302" s="31">
        <f>IF($D$1/D302&gt;1,FLOOR($D$1/D302,1),0)</f>
        <v>14</v>
      </c>
      <c r="J302" s="12">
        <f>G302*I302</f>
        <v>0</v>
      </c>
    </row>
    <row r="303" spans="1:10" x14ac:dyDescent="0.2">
      <c r="A303" s="10" t="s">
        <v>249</v>
      </c>
      <c r="B303" s="10" t="s">
        <v>803</v>
      </c>
      <c r="C303" s="10" t="s">
        <v>631</v>
      </c>
      <c r="D303" s="19">
        <v>6900</v>
      </c>
      <c r="E303" s="10">
        <v>0</v>
      </c>
      <c r="F303" s="10">
        <v>0</v>
      </c>
      <c r="G303" s="13">
        <v>0</v>
      </c>
      <c r="H303" s="11">
        <f>G303/D303</f>
        <v>0</v>
      </c>
      <c r="I303" s="31">
        <f>IF($D$1/D303&gt;1,FLOOR($D$1/D303,1),0)</f>
        <v>14</v>
      </c>
      <c r="J303" s="12">
        <f>G303*I303</f>
        <v>0</v>
      </c>
    </row>
    <row r="304" spans="1:10" x14ac:dyDescent="0.2">
      <c r="A304" s="10" t="s">
        <v>250</v>
      </c>
      <c r="B304" s="10" t="s">
        <v>790</v>
      </c>
      <c r="C304" s="10" t="s">
        <v>632</v>
      </c>
      <c r="D304" s="19">
        <v>6900</v>
      </c>
      <c r="E304" s="10">
        <v>0</v>
      </c>
      <c r="F304" s="10">
        <v>0</v>
      </c>
      <c r="G304" s="13">
        <v>0</v>
      </c>
      <c r="H304" s="11">
        <f>G304/D304</f>
        <v>0</v>
      </c>
      <c r="I304" s="31">
        <f>IF($D$1/D304&gt;1,FLOOR($D$1/D304,1),0)</f>
        <v>14</v>
      </c>
      <c r="J304" s="12">
        <f>G304*I304</f>
        <v>0</v>
      </c>
    </row>
    <row r="305" spans="1:10" x14ac:dyDescent="0.2">
      <c r="A305" s="10" t="s">
        <v>252</v>
      </c>
      <c r="B305" s="10" t="s">
        <v>810</v>
      </c>
      <c r="C305" s="10" t="s">
        <v>634</v>
      </c>
      <c r="D305" s="19">
        <v>6900</v>
      </c>
      <c r="E305" s="10">
        <v>0</v>
      </c>
      <c r="F305" s="10">
        <v>0</v>
      </c>
      <c r="G305" s="13">
        <v>0</v>
      </c>
      <c r="H305" s="11">
        <f>G305/D305</f>
        <v>0</v>
      </c>
      <c r="I305" s="31">
        <f>IF($D$1/D305&gt;1,FLOOR($D$1/D305,1),0)</f>
        <v>14</v>
      </c>
      <c r="J305" s="12">
        <f>G305*I305</f>
        <v>0</v>
      </c>
    </row>
    <row r="306" spans="1:10" x14ac:dyDescent="0.2">
      <c r="A306" s="10" t="s">
        <v>254</v>
      </c>
      <c r="B306" s="10" t="s">
        <v>788</v>
      </c>
      <c r="C306" s="10" t="s">
        <v>636</v>
      </c>
      <c r="D306" s="19">
        <v>6590</v>
      </c>
      <c r="E306" s="10">
        <v>0</v>
      </c>
      <c r="F306" s="10">
        <v>0</v>
      </c>
      <c r="G306" s="13">
        <v>0</v>
      </c>
      <c r="H306" s="11">
        <f>G306/D306</f>
        <v>0</v>
      </c>
      <c r="I306" s="31">
        <f>IF($D$1/D306&gt;1,FLOOR($D$1/D306,1),0)</f>
        <v>15</v>
      </c>
      <c r="J306" s="12">
        <f>G306*I306</f>
        <v>0</v>
      </c>
    </row>
    <row r="307" spans="1:10" x14ac:dyDescent="0.2">
      <c r="A307" s="10" t="s">
        <v>255</v>
      </c>
      <c r="B307" s="10" t="s">
        <v>790</v>
      </c>
      <c r="C307" s="10" t="s">
        <v>637</v>
      </c>
      <c r="D307" s="19">
        <v>6000</v>
      </c>
      <c r="E307" s="10">
        <v>0</v>
      </c>
      <c r="F307" s="10">
        <v>0</v>
      </c>
      <c r="G307" s="13">
        <v>0</v>
      </c>
      <c r="H307" s="11">
        <f>G307/D307</f>
        <v>0</v>
      </c>
      <c r="I307" s="31">
        <f>IF($D$1/D307&gt;1,FLOOR($D$1/D307,1),0)</f>
        <v>17</v>
      </c>
      <c r="J307" s="12">
        <f>G307*I307</f>
        <v>0</v>
      </c>
    </row>
    <row r="308" spans="1:10" x14ac:dyDescent="0.2">
      <c r="A308" s="10" t="s">
        <v>258</v>
      </c>
      <c r="B308" s="10" t="s">
        <v>788</v>
      </c>
      <c r="C308" s="10" t="s">
        <v>640</v>
      </c>
      <c r="D308" s="19">
        <v>5990</v>
      </c>
      <c r="E308" s="10">
        <v>0</v>
      </c>
      <c r="F308" s="10">
        <v>0</v>
      </c>
      <c r="G308" s="13">
        <v>0</v>
      </c>
      <c r="H308" s="11">
        <f>G308/D308</f>
        <v>0</v>
      </c>
      <c r="I308" s="31">
        <f>IF($D$1/D308&gt;1,FLOOR($D$1/D308,1),0)</f>
        <v>17</v>
      </c>
      <c r="J308" s="12">
        <f>G308*I308</f>
        <v>0</v>
      </c>
    </row>
    <row r="309" spans="1:10" x14ac:dyDescent="0.2">
      <c r="A309" s="10" t="s">
        <v>260</v>
      </c>
      <c r="B309" s="10" t="s">
        <v>788</v>
      </c>
      <c r="C309" s="10" t="s">
        <v>642</v>
      </c>
      <c r="D309" s="19">
        <v>5990</v>
      </c>
      <c r="E309" s="10">
        <v>0</v>
      </c>
      <c r="F309" s="10">
        <v>0</v>
      </c>
      <c r="G309" s="13">
        <v>0</v>
      </c>
      <c r="H309" s="11">
        <f>G309/D309</f>
        <v>0</v>
      </c>
      <c r="I309" s="31">
        <f>IF($D$1/D309&gt;1,FLOOR($D$1/D309,1),0)</f>
        <v>17</v>
      </c>
      <c r="J309" s="12">
        <f>G309*I309</f>
        <v>0</v>
      </c>
    </row>
    <row r="310" spans="1:10" x14ac:dyDescent="0.2">
      <c r="A310" s="10" t="s">
        <v>261</v>
      </c>
      <c r="B310" s="10" t="s">
        <v>803</v>
      </c>
      <c r="C310" s="10" t="s">
        <v>643</v>
      </c>
      <c r="D310" s="19">
        <v>5900</v>
      </c>
      <c r="E310" s="10">
        <v>0</v>
      </c>
      <c r="F310" s="10">
        <v>0</v>
      </c>
      <c r="G310" s="13">
        <v>0</v>
      </c>
      <c r="H310" s="11">
        <f>G310/D310</f>
        <v>0</v>
      </c>
      <c r="I310" s="31">
        <f>IF($D$1/D310&gt;1,FLOOR($D$1/D310,1),0)</f>
        <v>17</v>
      </c>
      <c r="J310" s="12">
        <f>G310*I310</f>
        <v>0</v>
      </c>
    </row>
    <row r="311" spans="1:10" x14ac:dyDescent="0.2">
      <c r="A311" s="10" t="s">
        <v>263</v>
      </c>
      <c r="B311" s="10" t="s">
        <v>812</v>
      </c>
      <c r="C311" s="10" t="s">
        <v>645</v>
      </c>
      <c r="D311" s="19">
        <v>5900</v>
      </c>
      <c r="E311" s="10">
        <v>0</v>
      </c>
      <c r="F311" s="10">
        <v>0</v>
      </c>
      <c r="G311" s="13">
        <v>0</v>
      </c>
      <c r="H311" s="11">
        <f>G311/D311</f>
        <v>0</v>
      </c>
      <c r="I311" s="31">
        <f>IF($D$1/D311&gt;1,FLOOR($D$1/D311,1),0)</f>
        <v>17</v>
      </c>
      <c r="J311" s="12">
        <f>G311*I311</f>
        <v>0</v>
      </c>
    </row>
    <row r="312" spans="1:10" x14ac:dyDescent="0.2">
      <c r="A312" s="10" t="s">
        <v>264</v>
      </c>
      <c r="B312" s="10" t="s">
        <v>812</v>
      </c>
      <c r="C312" s="10" t="s">
        <v>646</v>
      </c>
      <c r="D312" s="19">
        <v>5900</v>
      </c>
      <c r="E312" s="10">
        <v>0</v>
      </c>
      <c r="F312" s="10">
        <v>0</v>
      </c>
      <c r="G312" s="13">
        <v>0</v>
      </c>
      <c r="H312" s="11">
        <f>G312/D312</f>
        <v>0</v>
      </c>
      <c r="I312" s="31">
        <f>IF($D$1/D312&gt;1,FLOOR($D$1/D312,1),0)</f>
        <v>17</v>
      </c>
      <c r="J312" s="12">
        <f>G312*I312</f>
        <v>0</v>
      </c>
    </row>
    <row r="313" spans="1:10" x14ac:dyDescent="0.2">
      <c r="A313" s="10" t="s">
        <v>265</v>
      </c>
      <c r="B313" s="10" t="s">
        <v>811</v>
      </c>
      <c r="C313" s="10" t="s">
        <v>647</v>
      </c>
      <c r="D313" s="19">
        <v>5900</v>
      </c>
      <c r="E313" s="10">
        <v>0</v>
      </c>
      <c r="F313" s="10">
        <v>0</v>
      </c>
      <c r="G313" s="13">
        <v>0</v>
      </c>
      <c r="H313" s="11">
        <f>G313/D313</f>
        <v>0</v>
      </c>
      <c r="I313" s="31">
        <f>IF($D$1/D313&gt;1,FLOOR($D$1/D313,1),0)</f>
        <v>17</v>
      </c>
      <c r="J313" s="12">
        <f>G313*I313</f>
        <v>0</v>
      </c>
    </row>
    <row r="314" spans="1:10" x14ac:dyDescent="0.2">
      <c r="A314" s="10" t="s">
        <v>268</v>
      </c>
      <c r="B314" s="10" t="s">
        <v>788</v>
      </c>
      <c r="C314" s="10" t="s">
        <v>650</v>
      </c>
      <c r="D314" s="19">
        <v>5590</v>
      </c>
      <c r="E314" s="10">
        <v>0</v>
      </c>
      <c r="F314" s="10">
        <v>0</v>
      </c>
      <c r="G314" s="13">
        <v>0</v>
      </c>
      <c r="H314" s="11">
        <f>G314/D314</f>
        <v>0</v>
      </c>
      <c r="I314" s="31">
        <f>IF($D$1/D314&gt;1,FLOOR($D$1/D314,1),0)</f>
        <v>18</v>
      </c>
      <c r="J314" s="12">
        <f>G314*I314</f>
        <v>0</v>
      </c>
    </row>
    <row r="315" spans="1:10" x14ac:dyDescent="0.2">
      <c r="A315" s="10" t="s">
        <v>270</v>
      </c>
      <c r="B315" s="10" t="s">
        <v>793</v>
      </c>
      <c r="C315" s="10" t="s">
        <v>652</v>
      </c>
      <c r="D315" s="19">
        <v>4900</v>
      </c>
      <c r="E315" s="10">
        <v>0</v>
      </c>
      <c r="F315" s="10">
        <v>0</v>
      </c>
      <c r="G315" s="13">
        <v>0</v>
      </c>
      <c r="H315" s="11">
        <f>G315/D315</f>
        <v>0</v>
      </c>
      <c r="I315" s="31">
        <f>IF($D$1/D315&gt;1,FLOOR($D$1/D315,1),0)</f>
        <v>20</v>
      </c>
      <c r="J315" s="12">
        <f>G315*I315</f>
        <v>0</v>
      </c>
    </row>
    <row r="316" spans="1:10" x14ac:dyDescent="0.2">
      <c r="A316" s="10" t="s">
        <v>271</v>
      </c>
      <c r="B316" s="10" t="s">
        <v>790</v>
      </c>
      <c r="C316" s="10" t="s">
        <v>653</v>
      </c>
      <c r="D316" s="19">
        <v>4900</v>
      </c>
      <c r="E316" s="10">
        <v>0</v>
      </c>
      <c r="F316" s="10">
        <v>0</v>
      </c>
      <c r="G316" s="13">
        <v>0</v>
      </c>
      <c r="H316" s="11">
        <f>G316/D316</f>
        <v>0</v>
      </c>
      <c r="I316" s="31">
        <f>IF($D$1/D316&gt;1,FLOOR($D$1/D316,1),0)</f>
        <v>20</v>
      </c>
      <c r="J316" s="12">
        <f>G316*I316</f>
        <v>0</v>
      </c>
    </row>
    <row r="317" spans="1:10" x14ac:dyDescent="0.2">
      <c r="A317" s="10" t="s">
        <v>272</v>
      </c>
      <c r="B317" s="10" t="s">
        <v>790</v>
      </c>
      <c r="C317" s="10" t="s">
        <v>654</v>
      </c>
      <c r="D317" s="19">
        <v>4900</v>
      </c>
      <c r="E317" s="10">
        <v>0</v>
      </c>
      <c r="F317" s="10">
        <v>0</v>
      </c>
      <c r="G317" s="13">
        <v>0</v>
      </c>
      <c r="H317" s="11">
        <f>G317/D317</f>
        <v>0</v>
      </c>
      <c r="I317" s="31">
        <f>IF($D$1/D317&gt;1,FLOOR($D$1/D317,1),0)</f>
        <v>20</v>
      </c>
      <c r="J317" s="12">
        <f>G317*I317</f>
        <v>0</v>
      </c>
    </row>
    <row r="318" spans="1:10" x14ac:dyDescent="0.2">
      <c r="A318" s="10" t="s">
        <v>277</v>
      </c>
      <c r="B318" s="10" t="s">
        <v>788</v>
      </c>
      <c r="C318" s="10" t="s">
        <v>659</v>
      </c>
      <c r="D318" s="19">
        <v>4400</v>
      </c>
      <c r="E318" s="10">
        <v>0</v>
      </c>
      <c r="F318" s="10">
        <v>0</v>
      </c>
      <c r="G318" s="13">
        <v>0</v>
      </c>
      <c r="H318" s="11">
        <f>G318/D318</f>
        <v>0</v>
      </c>
      <c r="I318" s="31">
        <f>IF($D$1/D318&gt;1,FLOOR($D$1/D318,1),0)</f>
        <v>23</v>
      </c>
      <c r="J318" s="12">
        <f>G318*I318</f>
        <v>0</v>
      </c>
    </row>
    <row r="319" spans="1:10" x14ac:dyDescent="0.2">
      <c r="A319" s="10" t="s">
        <v>278</v>
      </c>
      <c r="B319" s="10" t="s">
        <v>788</v>
      </c>
      <c r="C319" s="10" t="s">
        <v>660</v>
      </c>
      <c r="D319" s="19">
        <v>4390</v>
      </c>
      <c r="E319" s="10">
        <v>0</v>
      </c>
      <c r="F319" s="10">
        <v>0</v>
      </c>
      <c r="G319" s="13">
        <v>0</v>
      </c>
      <c r="H319" s="11">
        <f>G319/D319</f>
        <v>0</v>
      </c>
      <c r="I319" s="31">
        <f>IF($D$1/D319&gt;1,FLOOR($D$1/D319,1),0)</f>
        <v>23</v>
      </c>
      <c r="J319" s="12">
        <f>G319*I319</f>
        <v>0</v>
      </c>
    </row>
    <row r="320" spans="1:10" x14ac:dyDescent="0.2">
      <c r="A320" s="10" t="s">
        <v>286</v>
      </c>
      <c r="B320" s="10" t="s">
        <v>793</v>
      </c>
      <c r="C320" s="10" t="s">
        <v>668</v>
      </c>
      <c r="D320" s="19">
        <v>3900</v>
      </c>
      <c r="E320" s="10">
        <v>0</v>
      </c>
      <c r="F320" s="10">
        <v>0</v>
      </c>
      <c r="G320" s="13">
        <v>0</v>
      </c>
      <c r="H320" s="11">
        <f>G320/D320</f>
        <v>0</v>
      </c>
      <c r="I320" s="31">
        <f>IF($D$1/D320&gt;1,FLOOR($D$1/D320,1),0)</f>
        <v>26</v>
      </c>
      <c r="J320" s="12">
        <f>G320*I320</f>
        <v>0</v>
      </c>
    </row>
    <row r="321" spans="1:10" x14ac:dyDescent="0.2">
      <c r="A321" s="10" t="s">
        <v>288</v>
      </c>
      <c r="B321" s="10" t="s">
        <v>793</v>
      </c>
      <c r="C321" s="10" t="s">
        <v>670</v>
      </c>
      <c r="D321" s="19">
        <v>3900</v>
      </c>
      <c r="E321" s="10">
        <v>0</v>
      </c>
      <c r="F321" s="10">
        <v>0</v>
      </c>
      <c r="G321" s="13">
        <v>0</v>
      </c>
      <c r="H321" s="11">
        <f>G321/D321</f>
        <v>0</v>
      </c>
      <c r="I321" s="31">
        <f>IF($D$1/D321&gt;1,FLOOR($D$1/D321,1),0)</f>
        <v>26</v>
      </c>
      <c r="J321" s="12">
        <f>G321*I321</f>
        <v>0</v>
      </c>
    </row>
    <row r="322" spans="1:10" x14ac:dyDescent="0.2">
      <c r="A322" s="10" t="s">
        <v>289</v>
      </c>
      <c r="B322" s="10" t="s">
        <v>793</v>
      </c>
      <c r="C322" s="10" t="s">
        <v>671</v>
      </c>
      <c r="D322" s="19">
        <v>3900</v>
      </c>
      <c r="E322" s="10">
        <v>0</v>
      </c>
      <c r="F322" s="10">
        <v>0</v>
      </c>
      <c r="G322" s="13">
        <v>0</v>
      </c>
      <c r="H322" s="11">
        <f>G322/D322</f>
        <v>0</v>
      </c>
      <c r="I322" s="31">
        <f>IF($D$1/D322&gt;1,FLOOR($D$1/D322,1),0)</f>
        <v>26</v>
      </c>
      <c r="J322" s="12">
        <f>G322*I322</f>
        <v>0</v>
      </c>
    </row>
    <row r="323" spans="1:10" x14ac:dyDescent="0.2">
      <c r="A323" s="10" t="s">
        <v>290</v>
      </c>
      <c r="B323" s="10" t="s">
        <v>811</v>
      </c>
      <c r="C323" s="10" t="s">
        <v>672</v>
      </c>
      <c r="D323" s="19">
        <v>3900</v>
      </c>
      <c r="E323" s="10">
        <v>0</v>
      </c>
      <c r="F323" s="10">
        <v>0</v>
      </c>
      <c r="G323" s="13">
        <v>0</v>
      </c>
      <c r="H323" s="11">
        <f>G323/D323</f>
        <v>0</v>
      </c>
      <c r="I323" s="31">
        <f>IF($D$1/D323&gt;1,FLOOR($D$1/D323,1),0)</f>
        <v>26</v>
      </c>
      <c r="J323" s="12">
        <f>G323*I323</f>
        <v>0</v>
      </c>
    </row>
    <row r="324" spans="1:10" x14ac:dyDescent="0.2">
      <c r="A324" s="10" t="s">
        <v>293</v>
      </c>
      <c r="B324" s="10" t="s">
        <v>788</v>
      </c>
      <c r="C324" s="10" t="s">
        <v>675</v>
      </c>
      <c r="D324" s="19">
        <v>3490</v>
      </c>
      <c r="E324" s="10">
        <v>0</v>
      </c>
      <c r="F324" s="10">
        <v>0</v>
      </c>
      <c r="G324" s="13">
        <v>0</v>
      </c>
      <c r="H324" s="11">
        <f>G324/D324</f>
        <v>0</v>
      </c>
      <c r="I324" s="31">
        <f>IF($D$1/D324&gt;1,FLOOR($D$1/D324,1),0)</f>
        <v>29</v>
      </c>
      <c r="J324" s="12">
        <f>G324*I324</f>
        <v>0</v>
      </c>
    </row>
    <row r="325" spans="1:10" x14ac:dyDescent="0.2">
      <c r="A325" s="10" t="s">
        <v>294</v>
      </c>
      <c r="B325" s="10" t="s">
        <v>788</v>
      </c>
      <c r="C325" s="10" t="s">
        <v>676</v>
      </c>
      <c r="D325" s="19">
        <v>3490</v>
      </c>
      <c r="E325" s="10">
        <v>0</v>
      </c>
      <c r="F325" s="10">
        <v>0</v>
      </c>
      <c r="G325" s="13">
        <v>0</v>
      </c>
      <c r="H325" s="11">
        <f>G325/D325</f>
        <v>0</v>
      </c>
      <c r="I325" s="31">
        <f>IF($D$1/D325&gt;1,FLOOR($D$1/D325,1),0)</f>
        <v>29</v>
      </c>
      <c r="J325" s="12">
        <f>G325*I325</f>
        <v>0</v>
      </c>
    </row>
    <row r="326" spans="1:10" x14ac:dyDescent="0.2">
      <c r="A326" s="10" t="s">
        <v>302</v>
      </c>
      <c r="B326" s="10" t="s">
        <v>788</v>
      </c>
      <c r="C326" s="10" t="s">
        <v>684</v>
      </c>
      <c r="D326" s="19">
        <v>3000</v>
      </c>
      <c r="E326" s="10">
        <v>0</v>
      </c>
      <c r="F326" s="10">
        <v>0</v>
      </c>
      <c r="G326" s="13">
        <v>0</v>
      </c>
      <c r="H326" s="11">
        <f>G326/D326</f>
        <v>0</v>
      </c>
      <c r="I326" s="31">
        <f>IF($D$1/D326&gt;1,FLOOR($D$1/D326,1),0)</f>
        <v>34</v>
      </c>
      <c r="J326" s="12">
        <f>G326*I326</f>
        <v>0</v>
      </c>
    </row>
    <row r="327" spans="1:10" x14ac:dyDescent="0.2">
      <c r="A327" s="10" t="s">
        <v>303</v>
      </c>
      <c r="B327" s="10" t="s">
        <v>788</v>
      </c>
      <c r="C327" s="10" t="s">
        <v>685</v>
      </c>
      <c r="D327" s="19">
        <v>2990</v>
      </c>
      <c r="E327" s="10">
        <v>0</v>
      </c>
      <c r="F327" s="10">
        <v>0</v>
      </c>
      <c r="G327" s="13">
        <v>0</v>
      </c>
      <c r="H327" s="11">
        <f>G327/D327</f>
        <v>0</v>
      </c>
      <c r="I327" s="31">
        <f>IF($D$1/D327&gt;1,FLOOR($D$1/D327,1),0)</f>
        <v>34</v>
      </c>
      <c r="J327" s="12">
        <f>G327*I327</f>
        <v>0</v>
      </c>
    </row>
    <row r="328" spans="1:10" x14ac:dyDescent="0.2">
      <c r="A328" s="10" t="s">
        <v>306</v>
      </c>
      <c r="B328" s="10" t="s">
        <v>790</v>
      </c>
      <c r="C328" s="10" t="s">
        <v>688</v>
      </c>
      <c r="D328" s="19">
        <v>2900</v>
      </c>
      <c r="E328" s="10">
        <v>0</v>
      </c>
      <c r="F328" s="10">
        <v>0</v>
      </c>
      <c r="G328" s="13">
        <v>0</v>
      </c>
      <c r="H328" s="11">
        <f>G328/D328</f>
        <v>0</v>
      </c>
      <c r="I328" s="31">
        <f>IF($D$1/D328&gt;1,FLOOR($D$1/D328,1),0)</f>
        <v>35</v>
      </c>
      <c r="J328" s="12">
        <f>G328*I328</f>
        <v>0</v>
      </c>
    </row>
    <row r="329" spans="1:10" x14ac:dyDescent="0.2">
      <c r="A329" s="10" t="s">
        <v>307</v>
      </c>
      <c r="B329" s="10" t="s">
        <v>807</v>
      </c>
      <c r="C329" s="10" t="s">
        <v>689</v>
      </c>
      <c r="D329" s="19">
        <v>2900</v>
      </c>
      <c r="E329" s="10">
        <v>0</v>
      </c>
      <c r="F329" s="10">
        <v>0</v>
      </c>
      <c r="G329" s="13">
        <v>0</v>
      </c>
      <c r="H329" s="11">
        <f>G329/D329</f>
        <v>0</v>
      </c>
      <c r="I329" s="31">
        <f>IF($D$1/D329&gt;1,FLOOR($D$1/D329,1),0)</f>
        <v>35</v>
      </c>
      <c r="J329" s="12">
        <f>G329*I329</f>
        <v>0</v>
      </c>
    </row>
    <row r="330" spans="1:10" x14ac:dyDescent="0.2">
      <c r="A330" s="10" t="s">
        <v>308</v>
      </c>
      <c r="B330" s="10" t="s">
        <v>788</v>
      </c>
      <c r="C330" s="10" t="s">
        <v>690</v>
      </c>
      <c r="D330" s="19">
        <v>2490</v>
      </c>
      <c r="E330" s="10">
        <v>0</v>
      </c>
      <c r="F330" s="10">
        <v>0</v>
      </c>
      <c r="G330" s="13">
        <v>0</v>
      </c>
      <c r="H330" s="11">
        <f>G330/D330</f>
        <v>0</v>
      </c>
      <c r="I330" s="31">
        <f>IF($D$1/D330&gt;1,FLOOR($D$1/D330,1),0)</f>
        <v>40</v>
      </c>
      <c r="J330" s="12">
        <f>G330*I330</f>
        <v>0</v>
      </c>
    </row>
    <row r="331" spans="1:10" x14ac:dyDescent="0.2">
      <c r="A331" s="10" t="s">
        <v>311</v>
      </c>
      <c r="B331" s="10" t="s">
        <v>788</v>
      </c>
      <c r="C331" s="10" t="s">
        <v>693</v>
      </c>
      <c r="D331" s="19">
        <v>2400</v>
      </c>
      <c r="E331" s="10">
        <v>0</v>
      </c>
      <c r="F331" s="10">
        <v>0</v>
      </c>
      <c r="G331" s="13">
        <v>0</v>
      </c>
      <c r="H331" s="11">
        <f>G331/D331</f>
        <v>0</v>
      </c>
      <c r="I331" s="31">
        <f>IF($D$1/D331&gt;1,FLOOR($D$1/D331,1),0)</f>
        <v>42</v>
      </c>
      <c r="J331" s="12">
        <f>G331*I331</f>
        <v>0</v>
      </c>
    </row>
    <row r="332" spans="1:10" x14ac:dyDescent="0.2">
      <c r="A332" s="10" t="s">
        <v>312</v>
      </c>
      <c r="B332" s="10" t="s">
        <v>787</v>
      </c>
      <c r="C332" s="34" t="s">
        <v>694</v>
      </c>
      <c r="D332" s="19">
        <v>2000</v>
      </c>
      <c r="E332" s="10">
        <v>0</v>
      </c>
      <c r="F332" s="10">
        <v>0</v>
      </c>
      <c r="G332" s="13">
        <v>0</v>
      </c>
      <c r="H332" s="11">
        <f>G332/D332</f>
        <v>0</v>
      </c>
      <c r="I332" s="31">
        <f>IF($D$1/D332&gt;1,FLOOR($D$1/D332,1),0)</f>
        <v>51</v>
      </c>
      <c r="J332" s="12">
        <f>G332*I332</f>
        <v>0</v>
      </c>
    </row>
    <row r="333" spans="1:10" x14ac:dyDescent="0.2">
      <c r="A333" s="10" t="s">
        <v>314</v>
      </c>
      <c r="B333" s="10" t="s">
        <v>788</v>
      </c>
      <c r="C333" s="10" t="s">
        <v>696</v>
      </c>
      <c r="D333" s="19">
        <v>2000</v>
      </c>
      <c r="E333" s="10">
        <v>0</v>
      </c>
      <c r="F333" s="10">
        <v>0</v>
      </c>
      <c r="G333" s="13">
        <v>0</v>
      </c>
      <c r="H333" s="11">
        <f>G333/D333</f>
        <v>0</v>
      </c>
      <c r="I333" s="31">
        <f>IF($D$1/D333&gt;1,FLOOR($D$1/D333,1),0)</f>
        <v>51</v>
      </c>
      <c r="J333" s="12">
        <f>G333*I333</f>
        <v>0</v>
      </c>
    </row>
    <row r="334" spans="1:10" x14ac:dyDescent="0.2">
      <c r="A334" s="10" t="s">
        <v>316</v>
      </c>
      <c r="B334" s="10" t="s">
        <v>788</v>
      </c>
      <c r="C334" s="10" t="s">
        <v>698</v>
      </c>
      <c r="D334" s="19">
        <v>2000</v>
      </c>
      <c r="E334" s="10">
        <v>0</v>
      </c>
      <c r="F334" s="10">
        <v>0</v>
      </c>
      <c r="G334" s="13">
        <v>0</v>
      </c>
      <c r="H334" s="11">
        <f>G334/D334</f>
        <v>0</v>
      </c>
      <c r="I334" s="31">
        <f>IF($D$1/D334&gt;1,FLOOR($D$1/D334,1),0)</f>
        <v>51</v>
      </c>
      <c r="J334" s="12">
        <f>G334*I334</f>
        <v>0</v>
      </c>
    </row>
    <row r="335" spans="1:10" x14ac:dyDescent="0.2">
      <c r="A335" s="10" t="s">
        <v>317</v>
      </c>
      <c r="B335" s="10" t="s">
        <v>788</v>
      </c>
      <c r="C335" s="10" t="s">
        <v>699</v>
      </c>
      <c r="D335" s="19">
        <v>2000</v>
      </c>
      <c r="E335" s="10">
        <v>0</v>
      </c>
      <c r="F335" s="10">
        <v>0</v>
      </c>
      <c r="G335" s="13">
        <v>0</v>
      </c>
      <c r="H335" s="11">
        <f>G335/D335</f>
        <v>0</v>
      </c>
      <c r="I335" s="31">
        <f>IF($D$1/D335&gt;1,FLOOR($D$1/D335,1),0)</f>
        <v>51</v>
      </c>
      <c r="J335" s="12">
        <f>G335*I335</f>
        <v>0</v>
      </c>
    </row>
    <row r="336" spans="1:10" x14ac:dyDescent="0.2">
      <c r="A336" s="10" t="s">
        <v>319</v>
      </c>
      <c r="B336" s="10" t="s">
        <v>788</v>
      </c>
      <c r="C336" s="10" t="s">
        <v>701</v>
      </c>
      <c r="D336" s="19">
        <v>1990</v>
      </c>
      <c r="E336" s="10">
        <v>0</v>
      </c>
      <c r="F336" s="10">
        <v>0</v>
      </c>
      <c r="G336" s="13">
        <v>0</v>
      </c>
      <c r="H336" s="11">
        <f>G336/D336</f>
        <v>0</v>
      </c>
      <c r="I336" s="31">
        <f>IF($D$1/D336&gt;1,FLOOR($D$1/D336,1),0)</f>
        <v>51</v>
      </c>
      <c r="J336" s="12">
        <f>G336*I336</f>
        <v>0</v>
      </c>
    </row>
    <row r="337" spans="1:10" x14ac:dyDescent="0.2">
      <c r="A337" s="10" t="s">
        <v>320</v>
      </c>
      <c r="B337" s="10" t="s">
        <v>788</v>
      </c>
      <c r="C337" s="10" t="s">
        <v>702</v>
      </c>
      <c r="D337" s="19">
        <v>1990</v>
      </c>
      <c r="E337" s="10">
        <v>0</v>
      </c>
      <c r="F337" s="10">
        <v>0</v>
      </c>
      <c r="G337" s="13">
        <v>0</v>
      </c>
      <c r="H337" s="11">
        <f>G337/D337</f>
        <v>0</v>
      </c>
      <c r="I337" s="31">
        <f>IF($D$1/D337&gt;1,FLOOR($D$1/D337,1),0)</f>
        <v>51</v>
      </c>
      <c r="J337" s="12">
        <f>G337*I337</f>
        <v>0</v>
      </c>
    </row>
    <row r="338" spans="1:10" x14ac:dyDescent="0.2">
      <c r="A338" s="10" t="s">
        <v>321</v>
      </c>
      <c r="B338" s="10" t="s">
        <v>788</v>
      </c>
      <c r="C338" s="10" t="s">
        <v>703</v>
      </c>
      <c r="D338" s="19">
        <v>1990</v>
      </c>
      <c r="E338" s="10">
        <v>0</v>
      </c>
      <c r="F338" s="10">
        <v>0</v>
      </c>
      <c r="G338" s="13">
        <v>0</v>
      </c>
      <c r="H338" s="11">
        <f>G338/D338</f>
        <v>0</v>
      </c>
      <c r="I338" s="31">
        <f>IF($D$1/D338&gt;1,FLOOR($D$1/D338,1),0)</f>
        <v>51</v>
      </c>
      <c r="J338" s="12">
        <f>G338*I338</f>
        <v>0</v>
      </c>
    </row>
    <row r="339" spans="1:10" x14ac:dyDescent="0.2">
      <c r="A339" s="10" t="s">
        <v>322</v>
      </c>
      <c r="B339" s="10" t="s">
        <v>785</v>
      </c>
      <c r="C339" s="10" t="s">
        <v>704</v>
      </c>
      <c r="D339" s="19">
        <v>1900</v>
      </c>
      <c r="E339" s="10">
        <v>0</v>
      </c>
      <c r="F339" s="10">
        <v>0</v>
      </c>
      <c r="G339" s="13">
        <v>0</v>
      </c>
      <c r="H339" s="11">
        <f>G339/D339</f>
        <v>0</v>
      </c>
      <c r="I339" s="31">
        <f>IF($D$1/D339&gt;1,FLOOR($D$1/D339,1),0)</f>
        <v>53</v>
      </c>
      <c r="J339" s="12">
        <f>G339*I339</f>
        <v>0</v>
      </c>
    </row>
    <row r="340" spans="1:10" x14ac:dyDescent="0.2">
      <c r="A340" s="10" t="s">
        <v>325</v>
      </c>
      <c r="B340" s="10" t="s">
        <v>807</v>
      </c>
      <c r="C340" s="10" t="s">
        <v>707</v>
      </c>
      <c r="D340" s="19">
        <v>1900</v>
      </c>
      <c r="E340" s="10">
        <v>0</v>
      </c>
      <c r="F340" s="10">
        <v>0</v>
      </c>
      <c r="G340" s="13">
        <v>0</v>
      </c>
      <c r="H340" s="11">
        <f>G340/D340</f>
        <v>0</v>
      </c>
      <c r="I340" s="31">
        <f>IF($D$1/D340&gt;1,FLOOR($D$1/D340,1),0)</f>
        <v>53</v>
      </c>
      <c r="J340" s="12">
        <f>G340*I340</f>
        <v>0</v>
      </c>
    </row>
    <row r="341" spans="1:10" x14ac:dyDescent="0.2">
      <c r="A341" s="10" t="s">
        <v>326</v>
      </c>
      <c r="B341" s="10" t="s">
        <v>811</v>
      </c>
      <c r="C341" s="10" t="s">
        <v>708</v>
      </c>
      <c r="D341" s="19">
        <v>1900</v>
      </c>
      <c r="E341" s="10">
        <v>0</v>
      </c>
      <c r="F341" s="10">
        <v>0</v>
      </c>
      <c r="G341" s="13">
        <v>0</v>
      </c>
      <c r="H341" s="11">
        <f>G341/D341</f>
        <v>0</v>
      </c>
      <c r="I341" s="31">
        <f>IF($D$1/D341&gt;1,FLOOR($D$1/D341,1),0)</f>
        <v>53</v>
      </c>
      <c r="J341" s="12">
        <f>G341*I341</f>
        <v>0</v>
      </c>
    </row>
    <row r="342" spans="1:10" x14ac:dyDescent="0.2">
      <c r="A342" s="10" t="s">
        <v>327</v>
      </c>
      <c r="B342" s="10" t="s">
        <v>785</v>
      </c>
      <c r="C342" s="10" t="s">
        <v>709</v>
      </c>
      <c r="D342" s="19">
        <v>1900</v>
      </c>
      <c r="E342" s="10">
        <v>0</v>
      </c>
      <c r="F342" s="10">
        <v>0</v>
      </c>
      <c r="G342" s="13">
        <v>0</v>
      </c>
      <c r="H342" s="11">
        <f>G342/D342</f>
        <v>0</v>
      </c>
      <c r="I342" s="31">
        <f>IF($D$1/D342&gt;1,FLOOR($D$1/D342,1),0)</f>
        <v>53</v>
      </c>
      <c r="J342" s="12">
        <f>G342*I342</f>
        <v>0</v>
      </c>
    </row>
    <row r="343" spans="1:10" x14ac:dyDescent="0.2">
      <c r="A343" s="10" t="s">
        <v>328</v>
      </c>
      <c r="B343" s="10" t="s">
        <v>785</v>
      </c>
      <c r="C343" s="10" t="s">
        <v>710</v>
      </c>
      <c r="D343" s="19">
        <v>1900</v>
      </c>
      <c r="E343" s="10">
        <v>0</v>
      </c>
      <c r="F343" s="10">
        <v>0</v>
      </c>
      <c r="G343" s="13">
        <v>0</v>
      </c>
      <c r="H343" s="11">
        <f>G343/D343</f>
        <v>0</v>
      </c>
      <c r="I343" s="31">
        <f>IF($D$1/D343&gt;1,FLOOR($D$1/D343,1),0)</f>
        <v>53</v>
      </c>
      <c r="J343" s="12">
        <f>G343*I343</f>
        <v>0</v>
      </c>
    </row>
    <row r="344" spans="1:10" x14ac:dyDescent="0.2">
      <c r="A344" s="10" t="s">
        <v>329</v>
      </c>
      <c r="B344" s="10" t="s">
        <v>785</v>
      </c>
      <c r="C344" s="10" t="s">
        <v>711</v>
      </c>
      <c r="D344" s="19">
        <v>1900</v>
      </c>
      <c r="E344" s="10">
        <v>0</v>
      </c>
      <c r="F344" s="10">
        <v>0</v>
      </c>
      <c r="G344" s="13">
        <v>0</v>
      </c>
      <c r="H344" s="11">
        <f>G344/D344</f>
        <v>0</v>
      </c>
      <c r="I344" s="31">
        <f>IF($D$1/D344&gt;1,FLOOR($D$1/D344,1),0)</f>
        <v>53</v>
      </c>
      <c r="J344" s="12">
        <f>G344*I344</f>
        <v>0</v>
      </c>
    </row>
    <row r="345" spans="1:10" x14ac:dyDescent="0.2">
      <c r="A345" s="10" t="s">
        <v>330</v>
      </c>
      <c r="B345" s="10" t="s">
        <v>788</v>
      </c>
      <c r="C345" s="10" t="s">
        <v>712</v>
      </c>
      <c r="D345" s="19">
        <v>1900</v>
      </c>
      <c r="E345" s="10">
        <v>0</v>
      </c>
      <c r="F345" s="10">
        <v>0</v>
      </c>
      <c r="G345" s="13">
        <v>0</v>
      </c>
      <c r="H345" s="11">
        <f>G345/D345</f>
        <v>0</v>
      </c>
      <c r="I345" s="31">
        <f>IF($D$1/D345&gt;1,FLOOR($D$1/D345,1),0)</f>
        <v>53</v>
      </c>
      <c r="J345" s="12">
        <f>G345*I345</f>
        <v>0</v>
      </c>
    </row>
    <row r="346" spans="1:10" x14ac:dyDescent="0.2">
      <c r="A346" s="10" t="s">
        <v>331</v>
      </c>
      <c r="B346" s="10" t="s">
        <v>788</v>
      </c>
      <c r="C346" s="10" t="s">
        <v>713</v>
      </c>
      <c r="D346" s="19">
        <v>1900</v>
      </c>
      <c r="E346" s="10">
        <v>0</v>
      </c>
      <c r="F346" s="10">
        <v>0</v>
      </c>
      <c r="G346" s="13">
        <v>0</v>
      </c>
      <c r="H346" s="11">
        <f>G346/D346</f>
        <v>0</v>
      </c>
      <c r="I346" s="31">
        <f>IF($D$1/D346&gt;1,FLOOR($D$1/D346,1),0)</f>
        <v>53</v>
      </c>
      <c r="J346" s="12">
        <f>G346*I346</f>
        <v>0</v>
      </c>
    </row>
    <row r="347" spans="1:10" x14ac:dyDescent="0.2">
      <c r="A347" s="10" t="s">
        <v>332</v>
      </c>
      <c r="B347" s="10" t="s">
        <v>788</v>
      </c>
      <c r="C347" s="10" t="s">
        <v>714</v>
      </c>
      <c r="D347" s="19">
        <v>1900</v>
      </c>
      <c r="E347" s="10">
        <v>0</v>
      </c>
      <c r="F347" s="10">
        <v>0</v>
      </c>
      <c r="G347" s="13">
        <v>0</v>
      </c>
      <c r="H347" s="11">
        <f>G347/D347</f>
        <v>0</v>
      </c>
      <c r="I347" s="31">
        <f>IF($D$1/D347&gt;1,FLOOR($D$1/D347,1),0)</f>
        <v>53</v>
      </c>
      <c r="J347" s="12">
        <f>G347*I347</f>
        <v>0</v>
      </c>
    </row>
    <row r="348" spans="1:10" x14ac:dyDescent="0.2">
      <c r="A348" s="10" t="s">
        <v>333</v>
      </c>
      <c r="B348" s="10" t="s">
        <v>788</v>
      </c>
      <c r="C348" s="10" t="s">
        <v>715</v>
      </c>
      <c r="D348" s="19">
        <v>1900</v>
      </c>
      <c r="E348" s="10">
        <v>0</v>
      </c>
      <c r="F348" s="10">
        <v>0</v>
      </c>
      <c r="G348" s="13">
        <v>0</v>
      </c>
      <c r="H348" s="11">
        <f>G348/D348</f>
        <v>0</v>
      </c>
      <c r="I348" s="31">
        <f>IF($D$1/D348&gt;1,FLOOR($D$1/D348,1),0)</f>
        <v>53</v>
      </c>
      <c r="J348" s="12">
        <f>G348*I348</f>
        <v>0</v>
      </c>
    </row>
    <row r="349" spans="1:10" x14ac:dyDescent="0.2">
      <c r="A349" s="10" t="s">
        <v>334</v>
      </c>
      <c r="B349" s="10" t="s">
        <v>790</v>
      </c>
      <c r="C349" s="10" t="s">
        <v>716</v>
      </c>
      <c r="D349" s="19">
        <v>1900</v>
      </c>
      <c r="E349" s="10">
        <v>0</v>
      </c>
      <c r="F349" s="10">
        <v>0</v>
      </c>
      <c r="G349" s="13">
        <v>0</v>
      </c>
      <c r="H349" s="11">
        <f>G349/D349</f>
        <v>0</v>
      </c>
      <c r="I349" s="31">
        <f>IF($D$1/D349&gt;1,FLOOR($D$1/D349,1),0)</f>
        <v>53</v>
      </c>
      <c r="J349" s="12">
        <f>G349*I349</f>
        <v>0</v>
      </c>
    </row>
    <row r="350" spans="1:10" x14ac:dyDescent="0.2">
      <c r="A350" s="10" t="s">
        <v>338</v>
      </c>
      <c r="B350" s="10" t="s">
        <v>785</v>
      </c>
      <c r="C350" s="10" t="s">
        <v>720</v>
      </c>
      <c r="D350" s="19">
        <v>1600</v>
      </c>
      <c r="E350" s="10">
        <v>0</v>
      </c>
      <c r="F350" s="10">
        <v>0</v>
      </c>
      <c r="G350" s="13">
        <v>0</v>
      </c>
      <c r="H350" s="11">
        <f>G350/D350</f>
        <v>0</v>
      </c>
      <c r="I350" s="31">
        <f>IF($D$1/D350&gt;1,FLOOR($D$1/D350,1),0)</f>
        <v>63</v>
      </c>
      <c r="J350" s="12">
        <f>G350*I350</f>
        <v>0</v>
      </c>
    </row>
    <row r="351" spans="1:10" x14ac:dyDescent="0.2">
      <c r="A351" s="10" t="s">
        <v>339</v>
      </c>
      <c r="B351" s="10" t="s">
        <v>785</v>
      </c>
      <c r="C351" s="10" t="s">
        <v>721</v>
      </c>
      <c r="D351" s="19">
        <v>1600</v>
      </c>
      <c r="E351" s="10">
        <v>0</v>
      </c>
      <c r="F351" s="10">
        <v>0</v>
      </c>
      <c r="G351" s="13">
        <v>0</v>
      </c>
      <c r="H351" s="11">
        <f>G351/D351</f>
        <v>0</v>
      </c>
      <c r="I351" s="31">
        <f>IF($D$1/D351&gt;1,FLOOR($D$1/D351,1),0)</f>
        <v>63</v>
      </c>
      <c r="J351" s="12">
        <f>G351*I351</f>
        <v>0</v>
      </c>
    </row>
    <row r="352" spans="1:10" x14ac:dyDescent="0.2">
      <c r="A352" s="10" t="s">
        <v>340</v>
      </c>
      <c r="B352" s="10" t="s">
        <v>788</v>
      </c>
      <c r="C352" s="10" t="s">
        <v>722</v>
      </c>
      <c r="D352" s="19">
        <v>1599</v>
      </c>
      <c r="E352" s="10">
        <v>0</v>
      </c>
      <c r="F352" s="10">
        <v>0</v>
      </c>
      <c r="G352" s="13">
        <v>0</v>
      </c>
      <c r="H352" s="11">
        <f>G352/D352</f>
        <v>0</v>
      </c>
      <c r="I352" s="31">
        <f>IF($D$1/D352&gt;1,FLOOR($D$1/D352,1),0)</f>
        <v>63</v>
      </c>
      <c r="J352" s="12">
        <f>G352*I352</f>
        <v>0</v>
      </c>
    </row>
    <row r="353" spans="1:10" x14ac:dyDescent="0.2">
      <c r="A353" s="10" t="s">
        <v>346</v>
      </c>
      <c r="B353" s="10" t="s">
        <v>790</v>
      </c>
      <c r="C353" s="10" t="s">
        <v>728</v>
      </c>
      <c r="D353" s="19">
        <v>1500</v>
      </c>
      <c r="E353" s="10">
        <v>0</v>
      </c>
      <c r="F353" s="10">
        <v>0</v>
      </c>
      <c r="G353" s="13">
        <v>0</v>
      </c>
      <c r="H353" s="11">
        <f>G353/D353</f>
        <v>0</v>
      </c>
      <c r="I353" s="31">
        <f>IF($D$1/D353&gt;1,FLOOR($D$1/D353,1),0)</f>
        <v>68</v>
      </c>
      <c r="J353" s="12">
        <f>G353*I353</f>
        <v>0</v>
      </c>
    </row>
    <row r="354" spans="1:10" x14ac:dyDescent="0.2">
      <c r="A354" s="10" t="s">
        <v>347</v>
      </c>
      <c r="B354" s="10" t="s">
        <v>790</v>
      </c>
      <c r="C354" s="10" t="s">
        <v>729</v>
      </c>
      <c r="D354" s="19">
        <v>1500</v>
      </c>
      <c r="E354" s="10">
        <v>0</v>
      </c>
      <c r="F354" s="10">
        <v>0</v>
      </c>
      <c r="G354" s="13">
        <v>0</v>
      </c>
      <c r="H354" s="11">
        <f>G354/D354</f>
        <v>0</v>
      </c>
      <c r="I354" s="31">
        <f>IF($D$1/D354&gt;1,FLOOR($D$1/D354,1),0)</f>
        <v>68</v>
      </c>
      <c r="J354" s="12">
        <f>G354*I354</f>
        <v>0</v>
      </c>
    </row>
    <row r="355" spans="1:10" x14ac:dyDescent="0.2">
      <c r="A355" s="10" t="s">
        <v>349</v>
      </c>
      <c r="B355" s="10" t="s">
        <v>788</v>
      </c>
      <c r="C355" s="10" t="s">
        <v>731</v>
      </c>
      <c r="D355" s="19">
        <v>1490</v>
      </c>
      <c r="E355" s="10">
        <v>0</v>
      </c>
      <c r="F355" s="10">
        <v>0</v>
      </c>
      <c r="G355" s="13">
        <v>0</v>
      </c>
      <c r="H355" s="11">
        <f>G355/D355</f>
        <v>0</v>
      </c>
      <c r="I355" s="31">
        <f>IF($D$1/D355&gt;1,FLOOR($D$1/D355,1),0)</f>
        <v>68</v>
      </c>
      <c r="J355" s="12">
        <f>G355*I355</f>
        <v>0</v>
      </c>
    </row>
    <row r="356" spans="1:10" x14ac:dyDescent="0.2">
      <c r="A356" s="10" t="s">
        <v>350</v>
      </c>
      <c r="B356" s="10" t="s">
        <v>786</v>
      </c>
      <c r="C356" s="10" t="s">
        <v>732</v>
      </c>
      <c r="D356" s="19">
        <v>1400</v>
      </c>
      <c r="E356" s="10">
        <v>0</v>
      </c>
      <c r="F356" s="10">
        <v>0</v>
      </c>
      <c r="G356" s="13">
        <v>0</v>
      </c>
      <c r="H356" s="11">
        <f>G356/D356</f>
        <v>0</v>
      </c>
      <c r="I356" s="31">
        <f>IF($D$1/D356&gt;1,FLOOR($D$1/D356,1),0)</f>
        <v>72</v>
      </c>
      <c r="J356" s="12">
        <f>G356*I356</f>
        <v>0</v>
      </c>
    </row>
    <row r="357" spans="1:10" x14ac:dyDescent="0.2">
      <c r="A357" s="10" t="s">
        <v>351</v>
      </c>
      <c r="B357" s="10" t="s">
        <v>785</v>
      </c>
      <c r="C357" s="10" t="s">
        <v>733</v>
      </c>
      <c r="D357" s="19">
        <v>1300</v>
      </c>
      <c r="E357" s="10">
        <v>0</v>
      </c>
      <c r="F357" s="10">
        <v>0</v>
      </c>
      <c r="G357" s="13">
        <v>0</v>
      </c>
      <c r="H357" s="11">
        <f>G357/D357</f>
        <v>0</v>
      </c>
      <c r="I357" s="31">
        <f>IF($D$1/D357&gt;1,FLOOR($D$1/D357,1),0)</f>
        <v>78</v>
      </c>
      <c r="J357" s="12">
        <f>G357*I357</f>
        <v>0</v>
      </c>
    </row>
    <row r="358" spans="1:10" x14ac:dyDescent="0.2">
      <c r="A358" s="10" t="s">
        <v>352</v>
      </c>
      <c r="B358" s="10" t="s">
        <v>785</v>
      </c>
      <c r="C358" s="10" t="s">
        <v>734</v>
      </c>
      <c r="D358" s="19">
        <v>1300</v>
      </c>
      <c r="E358" s="10">
        <v>0</v>
      </c>
      <c r="F358" s="10">
        <v>0</v>
      </c>
      <c r="G358" s="13">
        <v>0</v>
      </c>
      <c r="H358" s="11">
        <f>G358/D358</f>
        <v>0</v>
      </c>
      <c r="I358" s="31">
        <f>IF($D$1/D358&gt;1,FLOOR($D$1/D358,1),0)</f>
        <v>78</v>
      </c>
      <c r="J358" s="12">
        <f>G358*I358</f>
        <v>0</v>
      </c>
    </row>
    <row r="359" spans="1:10" x14ac:dyDescent="0.2">
      <c r="A359" s="10" t="s">
        <v>353</v>
      </c>
      <c r="B359" s="10" t="s">
        <v>785</v>
      </c>
      <c r="C359" s="10" t="s">
        <v>735</v>
      </c>
      <c r="D359" s="19">
        <v>1200</v>
      </c>
      <c r="E359" s="10">
        <v>0</v>
      </c>
      <c r="F359" s="10">
        <v>0</v>
      </c>
      <c r="G359" s="13">
        <v>0</v>
      </c>
      <c r="H359" s="11">
        <f>G359/D359</f>
        <v>0</v>
      </c>
      <c r="I359" s="31">
        <f>IF($D$1/D359&gt;1,FLOOR($D$1/D359,1),0)</f>
        <v>85</v>
      </c>
      <c r="J359" s="12">
        <f>G359*I359</f>
        <v>0</v>
      </c>
    </row>
    <row r="360" spans="1:10" x14ac:dyDescent="0.2">
      <c r="A360" s="10" t="s">
        <v>354</v>
      </c>
      <c r="B360" s="10" t="s">
        <v>790</v>
      </c>
      <c r="C360" s="10" t="s">
        <v>736</v>
      </c>
      <c r="D360" s="19">
        <v>1200</v>
      </c>
      <c r="E360" s="10">
        <v>0</v>
      </c>
      <c r="F360" s="10">
        <v>0</v>
      </c>
      <c r="G360" s="13">
        <v>0</v>
      </c>
      <c r="H360" s="11">
        <f>G360/D360</f>
        <v>0</v>
      </c>
      <c r="I360" s="31">
        <f>IF($D$1/D360&gt;1,FLOOR($D$1/D360,1),0)</f>
        <v>85</v>
      </c>
      <c r="J360" s="12">
        <f>G360*I360</f>
        <v>0</v>
      </c>
    </row>
    <row r="361" spans="1:10" x14ac:dyDescent="0.2">
      <c r="A361" s="10" t="s">
        <v>355</v>
      </c>
      <c r="B361" s="10" t="s">
        <v>788</v>
      </c>
      <c r="C361" s="10" t="s">
        <v>737</v>
      </c>
      <c r="D361" s="19">
        <v>1190</v>
      </c>
      <c r="E361" s="10">
        <v>0</v>
      </c>
      <c r="F361" s="10">
        <v>0</v>
      </c>
      <c r="G361" s="13">
        <v>0</v>
      </c>
      <c r="H361" s="11">
        <f>G361/D361</f>
        <v>0</v>
      </c>
      <c r="I361" s="31">
        <f>IF($D$1/D361&gt;1,FLOOR($D$1/D361,1),0)</f>
        <v>85</v>
      </c>
      <c r="J361" s="12">
        <f>G361*I361</f>
        <v>0</v>
      </c>
    </row>
    <row r="362" spans="1:10" x14ac:dyDescent="0.2">
      <c r="A362" s="10" t="s">
        <v>356</v>
      </c>
      <c r="B362" s="10" t="s">
        <v>790</v>
      </c>
      <c r="C362" s="10" t="s">
        <v>738</v>
      </c>
      <c r="D362" s="19">
        <v>1100</v>
      </c>
      <c r="E362" s="10">
        <v>0</v>
      </c>
      <c r="F362" s="10">
        <v>0</v>
      </c>
      <c r="G362" s="13">
        <v>0</v>
      </c>
      <c r="H362" s="11">
        <f>G362/D362</f>
        <v>0</v>
      </c>
      <c r="I362" s="31">
        <f>IF($D$1/D362&gt;1,FLOOR($D$1/D362,1),0)</f>
        <v>92</v>
      </c>
      <c r="J362" s="12">
        <f>G362*I362</f>
        <v>0</v>
      </c>
    </row>
    <row r="363" spans="1:10" x14ac:dyDescent="0.2">
      <c r="A363" s="10" t="s">
        <v>357</v>
      </c>
      <c r="B363" s="10" t="s">
        <v>788</v>
      </c>
      <c r="C363" s="10" t="s">
        <v>739</v>
      </c>
      <c r="D363" s="19">
        <v>1100</v>
      </c>
      <c r="E363" s="10">
        <v>0</v>
      </c>
      <c r="F363" s="10">
        <v>0</v>
      </c>
      <c r="G363" s="13">
        <v>0</v>
      </c>
      <c r="H363" s="11">
        <f>G363/D363</f>
        <v>0</v>
      </c>
      <c r="I363" s="31">
        <f>IF($D$1/D363&gt;1,FLOOR($D$1/D363,1),0)</f>
        <v>92</v>
      </c>
      <c r="J363" s="12">
        <f>G363*I363</f>
        <v>0</v>
      </c>
    </row>
    <row r="364" spans="1:10" x14ac:dyDescent="0.2">
      <c r="A364" s="10" t="s">
        <v>358</v>
      </c>
      <c r="B364" s="10" t="s">
        <v>786</v>
      </c>
      <c r="C364" s="10" t="s">
        <v>740</v>
      </c>
      <c r="D364" s="19">
        <v>1000</v>
      </c>
      <c r="E364" s="10">
        <v>0</v>
      </c>
      <c r="F364" s="10">
        <v>0</v>
      </c>
      <c r="G364" s="13">
        <v>0</v>
      </c>
      <c r="H364" s="11">
        <f>G364/D364</f>
        <v>0</v>
      </c>
      <c r="I364" s="31">
        <f>IF($D$1/D364&gt;1,FLOOR($D$1/D364,1),0)</f>
        <v>102</v>
      </c>
      <c r="J364" s="12">
        <f>G364*I364</f>
        <v>0</v>
      </c>
    </row>
    <row r="365" spans="1:10" x14ac:dyDescent="0.2">
      <c r="A365" s="10" t="s">
        <v>361</v>
      </c>
      <c r="B365" s="10" t="s">
        <v>785</v>
      </c>
      <c r="C365" s="10" t="s">
        <v>743</v>
      </c>
      <c r="D365" s="19">
        <v>1000</v>
      </c>
      <c r="E365" s="10">
        <v>0</v>
      </c>
      <c r="F365" s="10">
        <v>0</v>
      </c>
      <c r="G365" s="13">
        <v>0</v>
      </c>
      <c r="H365" s="11">
        <f>G365/D365</f>
        <v>0</v>
      </c>
      <c r="I365" s="31">
        <f>IF($D$1/D365&gt;1,FLOOR($D$1/D365,1),0)</f>
        <v>102</v>
      </c>
      <c r="J365" s="12">
        <f>G365*I365</f>
        <v>0</v>
      </c>
    </row>
    <row r="366" spans="1:10" x14ac:dyDescent="0.2">
      <c r="A366" s="10" t="s">
        <v>362</v>
      </c>
      <c r="B366" s="10" t="s">
        <v>785</v>
      </c>
      <c r="C366" s="10" t="s">
        <v>744</v>
      </c>
      <c r="D366" s="19">
        <v>1000</v>
      </c>
      <c r="E366" s="10">
        <v>0</v>
      </c>
      <c r="F366" s="10">
        <v>0</v>
      </c>
      <c r="G366" s="13">
        <v>0</v>
      </c>
      <c r="H366" s="11">
        <f>G366/D366</f>
        <v>0</v>
      </c>
      <c r="I366" s="31">
        <f>IF($D$1/D366&gt;1,FLOOR($D$1/D366,1),0)</f>
        <v>102</v>
      </c>
      <c r="J366" s="12">
        <f>G366*I366</f>
        <v>0</v>
      </c>
    </row>
    <row r="367" spans="1:10" x14ac:dyDescent="0.2">
      <c r="A367" s="10" t="s">
        <v>363</v>
      </c>
      <c r="B367" s="10" t="s">
        <v>785</v>
      </c>
      <c r="C367" s="10" t="s">
        <v>745</v>
      </c>
      <c r="D367" s="19">
        <v>1000</v>
      </c>
      <c r="E367" s="10">
        <v>0</v>
      </c>
      <c r="F367" s="10">
        <v>0</v>
      </c>
      <c r="G367" s="13">
        <v>0</v>
      </c>
      <c r="H367" s="11">
        <f>G367/D367</f>
        <v>0</v>
      </c>
      <c r="I367" s="31">
        <f>IF($D$1/D367&gt;1,FLOOR($D$1/D367,1),0)</f>
        <v>102</v>
      </c>
      <c r="J367" s="12">
        <f>G367*I367</f>
        <v>0</v>
      </c>
    </row>
    <row r="368" spans="1:10" x14ac:dyDescent="0.2">
      <c r="A368" s="10" t="s">
        <v>364</v>
      </c>
      <c r="B368" s="10" t="s">
        <v>785</v>
      </c>
      <c r="C368" s="10" t="s">
        <v>746</v>
      </c>
      <c r="D368" s="19">
        <v>1000</v>
      </c>
      <c r="E368" s="10">
        <v>0</v>
      </c>
      <c r="F368" s="10">
        <v>0</v>
      </c>
      <c r="G368" s="13">
        <v>0</v>
      </c>
      <c r="H368" s="11">
        <f>G368/D368</f>
        <v>0</v>
      </c>
      <c r="I368" s="31">
        <f>IF($D$1/D368&gt;1,FLOOR($D$1/D368,1),0)</f>
        <v>102</v>
      </c>
      <c r="J368" s="12">
        <f>G368*I368</f>
        <v>0</v>
      </c>
    </row>
    <row r="369" spans="1:11" x14ac:dyDescent="0.2">
      <c r="A369" s="10" t="s">
        <v>365</v>
      </c>
      <c r="B369" s="10" t="s">
        <v>788</v>
      </c>
      <c r="C369" s="10" t="s">
        <v>747</v>
      </c>
      <c r="D369" s="19">
        <v>1000</v>
      </c>
      <c r="E369" s="10">
        <v>0</v>
      </c>
      <c r="F369" s="10">
        <v>0</v>
      </c>
      <c r="G369" s="13">
        <v>0</v>
      </c>
      <c r="H369" s="11">
        <f>G369/D369</f>
        <v>0</v>
      </c>
      <c r="I369" s="31">
        <f>IF($D$1/D369&gt;1,FLOOR($D$1/D369,1),0)</f>
        <v>102</v>
      </c>
      <c r="J369" s="12">
        <f>G369*I369</f>
        <v>0</v>
      </c>
    </row>
    <row r="370" spans="1:11" x14ac:dyDescent="0.2">
      <c r="A370" s="10" t="s">
        <v>366</v>
      </c>
      <c r="B370" s="10" t="s">
        <v>790</v>
      </c>
      <c r="C370" s="10" t="s">
        <v>748</v>
      </c>
      <c r="D370" s="19">
        <v>990</v>
      </c>
      <c r="E370" s="10">
        <v>0</v>
      </c>
      <c r="F370" s="10">
        <v>0</v>
      </c>
      <c r="G370" s="13">
        <v>0</v>
      </c>
      <c r="H370" s="11">
        <f>G370/D370</f>
        <v>0</v>
      </c>
      <c r="I370" s="31">
        <f>IF($D$1/D370&gt;1,FLOOR($D$1/D370,1),0)</f>
        <v>103</v>
      </c>
      <c r="J370" s="12">
        <f>G370*I370</f>
        <v>0</v>
      </c>
    </row>
    <row r="371" spans="1:11" x14ac:dyDescent="0.2">
      <c r="A371" s="10" t="s">
        <v>369</v>
      </c>
      <c r="B371" s="10" t="s">
        <v>788</v>
      </c>
      <c r="C371" s="10" t="s">
        <v>751</v>
      </c>
      <c r="D371" s="19">
        <v>990</v>
      </c>
      <c r="E371" s="10">
        <v>0</v>
      </c>
      <c r="F371" s="10">
        <v>0</v>
      </c>
      <c r="G371" s="13">
        <v>0</v>
      </c>
      <c r="H371" s="11">
        <f>G371/D371</f>
        <v>0</v>
      </c>
      <c r="I371" s="31">
        <f>IF($D$1/D371&gt;1,FLOOR($D$1/D371,1),0)</f>
        <v>103</v>
      </c>
      <c r="J371" s="12">
        <f>G371*I371</f>
        <v>0</v>
      </c>
    </row>
    <row r="372" spans="1:11" x14ac:dyDescent="0.2">
      <c r="A372" s="10" t="s">
        <v>370</v>
      </c>
      <c r="B372" s="10" t="s">
        <v>788</v>
      </c>
      <c r="C372" s="10" t="s">
        <v>752</v>
      </c>
      <c r="D372" s="19">
        <v>990</v>
      </c>
      <c r="E372" s="10">
        <v>0</v>
      </c>
      <c r="F372" s="10">
        <v>0</v>
      </c>
      <c r="G372" s="13">
        <v>0</v>
      </c>
      <c r="H372" s="11">
        <f>G372/D372</f>
        <v>0</v>
      </c>
      <c r="I372" s="31">
        <f>IF($D$1/D372&gt;1,FLOOR($D$1/D372,1),0)</f>
        <v>103</v>
      </c>
      <c r="J372" s="12">
        <f>G372*I372</f>
        <v>0</v>
      </c>
    </row>
    <row r="373" spans="1:11" x14ac:dyDescent="0.2">
      <c r="A373" s="10" t="s">
        <v>371</v>
      </c>
      <c r="B373" s="10" t="s">
        <v>788</v>
      </c>
      <c r="C373" s="10" t="s">
        <v>753</v>
      </c>
      <c r="D373" s="19">
        <v>990</v>
      </c>
      <c r="E373" s="10">
        <v>0</v>
      </c>
      <c r="F373" s="10">
        <v>0</v>
      </c>
      <c r="G373" s="13">
        <v>0</v>
      </c>
      <c r="H373" s="11">
        <f>G373/D373</f>
        <v>0</v>
      </c>
      <c r="I373" s="31">
        <f>IF($D$1/D373&gt;1,FLOOR($D$1/D373,1),0)</f>
        <v>103</v>
      </c>
      <c r="J373" s="12">
        <f>G373*I373</f>
        <v>0</v>
      </c>
    </row>
    <row r="374" spans="1:11" x14ac:dyDescent="0.2">
      <c r="A374" s="10" t="s">
        <v>374</v>
      </c>
      <c r="B374" s="10" t="s">
        <v>788</v>
      </c>
      <c r="C374" s="10" t="s">
        <v>756</v>
      </c>
      <c r="D374" s="19">
        <v>990</v>
      </c>
      <c r="E374" s="10">
        <v>0</v>
      </c>
      <c r="F374" s="10">
        <v>0</v>
      </c>
      <c r="G374" s="13">
        <v>0</v>
      </c>
      <c r="H374" s="11">
        <f>G374/D374</f>
        <v>0</v>
      </c>
      <c r="I374" s="31">
        <f>IF($D$1/D374&gt;1,FLOOR($D$1/D374,1),0)</f>
        <v>103</v>
      </c>
      <c r="J374" s="12">
        <f>G374*I374</f>
        <v>0</v>
      </c>
    </row>
    <row r="375" spans="1:11" x14ac:dyDescent="0.2">
      <c r="A375" s="10" t="s">
        <v>375</v>
      </c>
      <c r="B375" s="10" t="s">
        <v>788</v>
      </c>
      <c r="C375" s="10" t="s">
        <v>757</v>
      </c>
      <c r="D375" s="19">
        <v>990</v>
      </c>
      <c r="E375" s="10">
        <v>0</v>
      </c>
      <c r="F375" s="10">
        <v>0</v>
      </c>
      <c r="G375" s="13">
        <v>0</v>
      </c>
      <c r="H375" s="11">
        <f>G375/D375</f>
        <v>0</v>
      </c>
      <c r="I375" s="31">
        <f>IF($D$1/D375&gt;1,FLOOR($D$1/D375,1),0)</f>
        <v>103</v>
      </c>
      <c r="J375" s="12">
        <f>G375*I375</f>
        <v>0</v>
      </c>
    </row>
    <row r="376" spans="1:11" x14ac:dyDescent="0.2">
      <c r="A376" s="10" t="s">
        <v>376</v>
      </c>
      <c r="B376" s="10" t="s">
        <v>788</v>
      </c>
      <c r="C376" s="10" t="s">
        <v>758</v>
      </c>
      <c r="D376" s="19">
        <v>990</v>
      </c>
      <c r="E376" s="10">
        <v>0</v>
      </c>
      <c r="F376" s="10">
        <v>0</v>
      </c>
      <c r="G376" s="13">
        <v>0</v>
      </c>
      <c r="H376" s="11">
        <f>G376/D376</f>
        <v>0</v>
      </c>
      <c r="I376" s="31">
        <f>IF($D$1/D376&gt;1,FLOOR($D$1/D376,1),0)</f>
        <v>103</v>
      </c>
      <c r="J376" s="12">
        <f>G376*I376</f>
        <v>0</v>
      </c>
    </row>
    <row r="377" spans="1:11" x14ac:dyDescent="0.2">
      <c r="A377" s="10" t="s">
        <v>377</v>
      </c>
      <c r="B377" s="10" t="s">
        <v>790</v>
      </c>
      <c r="C377" s="10" t="s">
        <v>759</v>
      </c>
      <c r="D377" s="19">
        <v>900</v>
      </c>
      <c r="E377" s="10">
        <v>0</v>
      </c>
      <c r="F377" s="10">
        <v>0</v>
      </c>
      <c r="G377" s="13">
        <v>0</v>
      </c>
      <c r="H377" s="11">
        <f>G377/D377</f>
        <v>0</v>
      </c>
      <c r="I377" s="31">
        <f>IF($D$1/D377&gt;1,FLOOR($D$1/D377,1),0)</f>
        <v>113</v>
      </c>
      <c r="J377" s="12">
        <f>G377*I377</f>
        <v>0</v>
      </c>
    </row>
    <row r="378" spans="1:11" x14ac:dyDescent="0.2">
      <c r="A378" s="10" t="s">
        <v>378</v>
      </c>
      <c r="B378" s="10" t="s">
        <v>790</v>
      </c>
      <c r="C378" s="10" t="s">
        <v>760</v>
      </c>
      <c r="D378" s="19">
        <v>800</v>
      </c>
      <c r="E378" s="10">
        <v>0</v>
      </c>
      <c r="F378" s="10">
        <v>0</v>
      </c>
      <c r="G378" s="13">
        <v>0</v>
      </c>
      <c r="H378" s="11">
        <f>G378/D378</f>
        <v>0</v>
      </c>
      <c r="I378" s="31">
        <f>IF($D$1/D378&gt;1,FLOOR($D$1/D378,1),0)</f>
        <v>127</v>
      </c>
      <c r="J378" s="12">
        <f>G378*I378</f>
        <v>0</v>
      </c>
    </row>
    <row r="379" spans="1:11" x14ac:dyDescent="0.2">
      <c r="A379" s="10" t="s">
        <v>379</v>
      </c>
      <c r="B379" s="10" t="s">
        <v>786</v>
      </c>
      <c r="C379" s="10" t="s">
        <v>761</v>
      </c>
      <c r="D379" s="19">
        <v>600</v>
      </c>
      <c r="E379" s="10">
        <v>0</v>
      </c>
      <c r="F379" s="10">
        <v>0</v>
      </c>
      <c r="G379" s="13">
        <v>0</v>
      </c>
      <c r="H379" s="11">
        <f>G379/D379</f>
        <v>0</v>
      </c>
      <c r="I379" s="31">
        <f>IF($D$1/D379&gt;1,FLOOR($D$1/D379,1),0)</f>
        <v>170</v>
      </c>
      <c r="J379" s="12">
        <f>G379*I379</f>
        <v>0</v>
      </c>
    </row>
    <row r="380" spans="1:11" x14ac:dyDescent="0.2">
      <c r="A380" s="10" t="s">
        <v>380</v>
      </c>
      <c r="B380" s="10" t="s">
        <v>788</v>
      </c>
      <c r="C380" s="10" t="s">
        <v>762</v>
      </c>
      <c r="D380" s="19">
        <v>600</v>
      </c>
      <c r="E380" s="10">
        <v>0</v>
      </c>
      <c r="F380" s="10">
        <v>0</v>
      </c>
      <c r="G380" s="13">
        <v>0</v>
      </c>
      <c r="H380" s="11">
        <f>G380/D380</f>
        <v>0</v>
      </c>
      <c r="I380" s="31">
        <f>IF($D$1/D380&gt;1,FLOOR($D$1/D380,1),0)</f>
        <v>170</v>
      </c>
      <c r="J380" s="12">
        <f>G380*I380</f>
        <v>0</v>
      </c>
    </row>
    <row r="381" spans="1:11" x14ac:dyDescent="0.2">
      <c r="A381" s="10" t="s">
        <v>381</v>
      </c>
      <c r="B381" s="10" t="s">
        <v>788</v>
      </c>
      <c r="C381" s="10" t="s">
        <v>763</v>
      </c>
      <c r="D381" s="19">
        <v>600</v>
      </c>
      <c r="E381" s="10">
        <v>0</v>
      </c>
      <c r="F381" s="10">
        <v>0</v>
      </c>
      <c r="G381" s="13">
        <v>0</v>
      </c>
      <c r="H381" s="11">
        <f>G381/D381</f>
        <v>0</v>
      </c>
      <c r="I381" s="31">
        <f>IF($D$1/D381&gt;1,FLOOR($D$1/D381,1),0)</f>
        <v>170</v>
      </c>
      <c r="J381" s="12">
        <f>G381*I381</f>
        <v>0</v>
      </c>
    </row>
    <row r="382" spans="1:11" x14ac:dyDescent="0.2">
      <c r="A382" s="10" t="s">
        <v>383</v>
      </c>
      <c r="B382" s="10" t="s">
        <v>788</v>
      </c>
      <c r="C382" s="10" t="s">
        <v>765</v>
      </c>
      <c r="D382" s="19">
        <v>599</v>
      </c>
      <c r="E382" s="10">
        <v>0</v>
      </c>
      <c r="F382" s="10">
        <v>0</v>
      </c>
      <c r="G382" s="13">
        <v>0</v>
      </c>
      <c r="H382" s="11">
        <f>G382/D382</f>
        <v>0</v>
      </c>
      <c r="I382" s="31">
        <f>IF($D$1/D382&gt;1,FLOOR($D$1/D382,1),0)</f>
        <v>170</v>
      </c>
      <c r="J382" s="12">
        <f>G382*I382</f>
        <v>0</v>
      </c>
    </row>
    <row r="383" spans="1:11" x14ac:dyDescent="0.2">
      <c r="A383" s="10" t="s">
        <v>384</v>
      </c>
      <c r="B383" s="10" t="s">
        <v>790</v>
      </c>
      <c r="C383" s="10" t="s">
        <v>766</v>
      </c>
      <c r="D383" s="19">
        <v>580</v>
      </c>
      <c r="E383" s="10">
        <v>0</v>
      </c>
      <c r="F383" s="10">
        <v>0</v>
      </c>
      <c r="G383" s="13">
        <v>0</v>
      </c>
      <c r="H383" s="11">
        <f>G383/D383</f>
        <v>0</v>
      </c>
      <c r="I383" s="31">
        <f>IF($D$1/D383&gt;1,FLOOR($D$1/D383,1),0)</f>
        <v>175</v>
      </c>
      <c r="J383" s="12">
        <f>G383*I383</f>
        <v>0</v>
      </c>
      <c r="K383" t="s">
        <v>815</v>
      </c>
    </row>
    <row r="384" spans="1:11" x14ac:dyDescent="0.2">
      <c r="A384" s="10" t="s">
        <v>385</v>
      </c>
      <c r="B384" s="10" t="s">
        <v>790</v>
      </c>
      <c r="C384" s="10" t="s">
        <v>767</v>
      </c>
      <c r="D384" s="19">
        <v>500</v>
      </c>
      <c r="E384" s="10">
        <v>0</v>
      </c>
      <c r="F384" s="10">
        <v>0</v>
      </c>
      <c r="G384" s="13">
        <v>0</v>
      </c>
      <c r="H384" s="11">
        <f>G384/D384</f>
        <v>0</v>
      </c>
      <c r="I384" s="31">
        <f>IF($D$1/D384&gt;1,FLOOR($D$1/D384,1),0)</f>
        <v>204</v>
      </c>
      <c r="J384" s="12">
        <f>G384*I384</f>
        <v>0</v>
      </c>
    </row>
    <row r="385" spans="1:10" x14ac:dyDescent="0.2">
      <c r="A385" s="10" t="s">
        <v>390</v>
      </c>
      <c r="B385" s="10" t="s">
        <v>790</v>
      </c>
      <c r="C385" s="10" t="s">
        <v>772</v>
      </c>
      <c r="D385" s="19">
        <v>350</v>
      </c>
      <c r="E385" s="10">
        <v>0</v>
      </c>
      <c r="F385" s="10">
        <v>0</v>
      </c>
      <c r="G385" s="13">
        <v>0</v>
      </c>
      <c r="H385" s="11">
        <f>G385/D385</f>
        <v>0</v>
      </c>
      <c r="I385" s="31">
        <f>IF($D$1/D385&gt;1,FLOOR($D$1/D385,1),0)</f>
        <v>291</v>
      </c>
      <c r="J385" s="12">
        <f>G385*I385</f>
        <v>0</v>
      </c>
    </row>
  </sheetData>
  <autoFilter ref="A2:K385" xr:uid="{04E4CA32-499A-4AA2-A215-1AF75AA2C5C8}">
    <sortState ref="A3:K385">
      <sortCondition descending="1" ref="J2:J385"/>
    </sortState>
  </autoFilter>
  <conditionalFormatting sqref="H3:H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vitay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</dc:creator>
  <cp:lastModifiedBy>Miłosz Abramczyk</cp:lastModifiedBy>
  <dcterms:created xsi:type="dcterms:W3CDTF">2018-12-08T14:36:51Z</dcterms:created>
  <dcterms:modified xsi:type="dcterms:W3CDTF">2018-12-09T10:08:11Z</dcterms:modified>
</cp:coreProperties>
</file>