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iloy\OneDrive\Documents\Carnegie Mellon University Notes\Semester 3 - Spring 2023\Applied Machine Learning\Zillow Zestimate Prediction\zillow\"/>
    </mc:Choice>
  </mc:AlternateContent>
  <xr:revisionPtr revIDLastSave="0" documentId="13_ncr:1_{06774E84-99F6-4A22-85FC-EBC8E113850B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Data Dictionary" sheetId="5" r:id="rId1"/>
    <sheet name="Sheet4" sheetId="14" r:id="rId2"/>
    <sheet name="Sheet2" sheetId="11" r:id="rId3"/>
    <sheet name="Sheet1" sheetId="13" r:id="rId4"/>
    <sheet name="Sheet3" sheetId="12" r:id="rId5"/>
    <sheet name="HeatingOrSystemTypeID" sheetId="6" r:id="rId6"/>
    <sheet name="PropertyLandUseTypeID" sheetId="7" r:id="rId7"/>
    <sheet name="StoryTypeID" sheetId="1" r:id="rId8"/>
    <sheet name="AirConditioningTypeID" sheetId="2" r:id="rId9"/>
    <sheet name="ArchitecturalStyleTypeID" sheetId="3" r:id="rId10"/>
    <sheet name="TypeConstructionTypeID" sheetId="4" r:id="rId11"/>
    <sheet name="BuildingClassTypeID" sheetId="9" r:id="rId12"/>
  </sheets>
  <definedNames>
    <definedName name="_xlnm._FilterDatabase" localSheetId="0" hidden="1">'Data Dictionary'!$A$1:$D$59</definedName>
    <definedName name="_xlnm._FilterDatabase" localSheetId="6" hidden="1">PropertyLandUseTypeID!$A$1:$B$26</definedName>
    <definedName name="_xlnm._FilterDatabase" localSheetId="2" hidden="1">Sheet2!$A$1:$C$1</definedName>
    <definedName name="_xlnm._FilterDatabase" localSheetId="4" hidden="1">Sheet3!$A$1:$E$30</definedName>
  </definedNames>
  <calcPr calcId="191029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5" l="1"/>
  <c r="C4" i="5"/>
  <c r="C7" i="5"/>
  <c r="C11" i="5"/>
  <c r="C13" i="5"/>
  <c r="C21" i="5"/>
  <c r="C23" i="5"/>
  <c r="C24" i="5"/>
  <c r="C25" i="5"/>
  <c r="C45" i="5"/>
  <c r="C49" i="5"/>
  <c r="C41" i="5"/>
  <c r="C33" i="5"/>
  <c r="C34" i="5"/>
  <c r="C35" i="5"/>
  <c r="C36" i="5"/>
  <c r="C59" i="5"/>
  <c r="C47" i="5"/>
  <c r="C51" i="5"/>
  <c r="C53" i="5"/>
  <c r="C44" i="5"/>
  <c r="C26" i="5"/>
  <c r="C30" i="5"/>
  <c r="C48" i="5"/>
  <c r="C39" i="5"/>
  <c r="C29" i="5"/>
  <c r="C50" i="5"/>
  <c r="C56" i="5"/>
  <c r="C52" i="5"/>
  <c r="C55" i="5"/>
  <c r="C54" i="5"/>
  <c r="C58" i="5"/>
  <c r="C37" i="5"/>
  <c r="D6" i="12"/>
  <c r="D7" i="12"/>
  <c r="D3" i="12"/>
  <c r="D8" i="12"/>
  <c r="D9" i="12"/>
  <c r="D10" i="12"/>
  <c r="D11" i="12"/>
  <c r="D20" i="12"/>
  <c r="D25" i="12"/>
  <c r="D26" i="12"/>
  <c r="D21" i="12"/>
  <c r="D12" i="12"/>
  <c r="D4" i="12"/>
  <c r="D13" i="12"/>
  <c r="D14" i="12"/>
  <c r="D22" i="12"/>
  <c r="D27" i="12"/>
  <c r="D28" i="12"/>
  <c r="D16" i="12"/>
  <c r="D29" i="12"/>
  <c r="D17" i="12"/>
  <c r="D18" i="12"/>
  <c r="D23" i="12"/>
  <c r="D30" i="12"/>
  <c r="D2" i="12"/>
</calcChain>
</file>

<file path=xl/sharedStrings.xml><?xml version="1.0" encoding="utf-8"?>
<sst xmlns="http://schemas.openxmlformats.org/spreadsheetml/2006/main" count="455" uniqueCount="285">
  <si>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</si>
  <si>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</si>
  <si>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</si>
  <si>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</si>
  <si>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</si>
  <si>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</si>
  <si>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</si>
  <si>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</si>
  <si>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</si>
  <si>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</si>
  <si>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</si>
  <si>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</si>
  <si>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</si>
  <si>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</si>
  <si>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</si>
  <si>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</si>
  <si>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</si>
  <si>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</si>
  <si>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</si>
  <si>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</si>
  <si>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</si>
  <si>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</si>
  <si>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</si>
  <si>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</si>
  <si>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</si>
  <si>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</si>
  <si>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</si>
  <si>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</si>
  <si>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</si>
  <si>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</si>
  <si>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</si>
  <si>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</si>
  <si>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</si>
  <si>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</si>
  <si>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</si>
  <si>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</si>
  <si>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</si>
  <si>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</si>
  <si>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</si>
  <si>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</si>
  <si>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</si>
  <si>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</si>
  <si>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</si>
  <si>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</si>
  <si>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</si>
  <si>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</si>
  <si>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</si>
  <si>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</si>
  <si>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</si>
  <si>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</si>
  <si>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</si>
  <si>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</si>
  <si>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</si>
  <si>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</si>
  <si>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</si>
  <si>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</si>
  <si>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</si>
  <si>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</si>
  <si>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</si>
  <si>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</si>
  <si>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</si>
  <si>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</si>
  <si>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</si>
  <si>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</si>
  <si>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</si>
  <si>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</si>
  <si>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</si>
  <si>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</si>
  <si>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</si>
  <si>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</si>
  <si>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</si>
  <si>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</si>
  <si>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</si>
  <si>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</si>
  <si>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</si>
  <si>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</si>
  <si>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</si>
  <si>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</si>
  <si>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</si>
  <si>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</si>
  <si>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</si>
  <si>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</si>
  <si>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</si>
  <si>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</si>
  <si>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</si>
  <si>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</si>
  <si>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</si>
  <si>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</si>
  <si>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</si>
  <si>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</si>
  <si>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</si>
  <si>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</si>
  <si>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</si>
  <si>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</si>
  <si>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</si>
  <si>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</si>
  <si>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</si>
  <si>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</si>
  <si>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</si>
  <si>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</si>
  <si>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</si>
  <si>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</si>
  <si>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</si>
  <si>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</si>
  <si>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</si>
  <si>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</si>
  <si>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</si>
  <si>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</si>
  <si>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</si>
  <si>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</si>
  <si>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</si>
  <si>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</si>
  <si>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</si>
  <si>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</si>
  <si>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</si>
  <si>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</si>
  <si>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</si>
  <si>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</si>
  <si>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</si>
  <si>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</si>
  <si>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</si>
  <si>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</si>
  <si>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</si>
  <si>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</si>
  <si>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</si>
  <si>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</si>
  <si>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</si>
  <si>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</si>
  <si>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</si>
  <si>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</si>
  <si>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</si>
  <si>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</si>
  <si>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</si>
  <si>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</si>
  <si>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</si>
  <si>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</si>
  <si>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</si>
  <si>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</si>
  <si>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</si>
  <si>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</si>
  <si>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</si>
  <si>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</si>
  <si>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</si>
  <si>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</si>
  <si>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</si>
  <si>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</si>
  <si>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</si>
  <si>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</si>
  <si>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</si>
  <si>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</si>
  <si>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</si>
  <si>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</si>
  <si>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</si>
  <si>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</si>
  <si>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</si>
  <si>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</si>
  <si>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</si>
  <si>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</si>
  <si>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</si>
  <si>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</si>
  <si>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</si>
  <si>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</si>
  <si>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</si>
  <si>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</si>
  <si>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</si>
  <si>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</si>
  <si>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</si>
  <si>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</si>
  <si>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</si>
  <si>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</si>
  <si>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</si>
  <si>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</si>
  <si>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</si>
  <si>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</si>
  <si>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</si>
  <si>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</si>
  <si>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</si>
  <si>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</si>
  <si>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</si>
  <si>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</si>
  <si>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</si>
  <si>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</si>
  <si>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</si>
  <si>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</si>
  <si>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</si>
  <si>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</si>
  <si>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</si>
  <si>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</si>
  <si>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</si>
  <si>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</si>
  <si>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</si>
  <si>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</si>
  <si>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</si>
  <si>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</si>
  <si>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</si>
  <si>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</si>
  <si>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</si>
  <si>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</si>
  <si>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</si>
  <si>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</si>
  <si>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</si>
  <si>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</si>
  <si>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</si>
  <si>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</si>
  <si>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</si>
  <si>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</si>
  <si>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</si>
  <si>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</si>
  <si>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</si>
  <si>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parcelid</t>
  </si>
  <si>
    <t>airconditioningtypeid</t>
  </si>
  <si>
    <t>architecturalstyletypeid</t>
  </si>
  <si>
    <t>basementsqft</t>
  </si>
  <si>
    <t>bathroomcnt</t>
  </si>
  <si>
    <t>bedroomcnt</t>
  </si>
  <si>
    <t>buildingclasstypeid</t>
  </si>
  <si>
    <t>buildingqualitytypeid</t>
  </si>
  <si>
    <t>calculatedbathnbr</t>
  </si>
  <si>
    <t>decktypeid</t>
  </si>
  <si>
    <t>finishedfloor1squarefeet</t>
  </si>
  <si>
    <t>calculatedfinishedsquarefeet</t>
  </si>
  <si>
    <t>finishedsquarefeet12</t>
  </si>
  <si>
    <t>finishedsquarefeet13</t>
  </si>
  <si>
    <t>finishedsquarefeet15</t>
  </si>
  <si>
    <t>finishedsquarefeet50</t>
  </si>
  <si>
    <t>finishedsquarefeet6</t>
  </si>
  <si>
    <t>fips</t>
  </si>
  <si>
    <t>fireplacecnt</t>
  </si>
  <si>
    <t>fullbathcnt</t>
  </si>
  <si>
    <t>garagecarcnt</t>
  </si>
  <si>
    <t>garagetotalsqft</t>
  </si>
  <si>
    <t>hashottuborspa</t>
  </si>
  <si>
    <t>heatingorsystemtypeid</t>
  </si>
  <si>
    <t>latitude</t>
  </si>
  <si>
    <t>longitude</t>
  </si>
  <si>
    <t>lotsizesquarefeet</t>
  </si>
  <si>
    <t>poolcnt</t>
  </si>
  <si>
    <t>poolsizesum</t>
  </si>
  <si>
    <t>pooltypeid10</t>
  </si>
  <si>
    <t>pooltypeid2</t>
  </si>
  <si>
    <t>pooltypeid7</t>
  </si>
  <si>
    <t>propertycountylandusecode</t>
  </si>
  <si>
    <t>propertylandusetypeid</t>
  </si>
  <si>
    <t>propertyzoningdesc</t>
  </si>
  <si>
    <t>rawcensustractandblock</t>
  </si>
  <si>
    <t>regionidcity</t>
  </si>
  <si>
    <t>regionidcounty</t>
  </si>
  <si>
    <t>regionidneighborhood</t>
  </si>
  <si>
    <t>regionidzip</t>
  </si>
  <si>
    <t>roomcnt</t>
  </si>
  <si>
    <t>storytypeid</t>
  </si>
  <si>
    <t>threequarterbathnbr</t>
  </si>
  <si>
    <t>typeconstructiontypeid</t>
  </si>
  <si>
    <t>unitcnt</t>
  </si>
  <si>
    <t>yardbuildingsqft17</t>
  </si>
  <si>
    <t>yardbuildingsqft26</t>
  </si>
  <si>
    <t>yearbuilt</t>
  </si>
  <si>
    <t>numberofstories</t>
  </si>
  <si>
    <t>fireplaceflag</t>
  </si>
  <si>
    <t>structuretaxvaluedollarcnt</t>
  </si>
  <si>
    <t>taxvaluedollarcnt</t>
  </si>
  <si>
    <t>assessmentyear</t>
  </si>
  <si>
    <t>landtaxvaluedollarcnt</t>
  </si>
  <si>
    <t>taxamount</t>
  </si>
  <si>
    <t>taxdelinquencyflag</t>
  </si>
  <si>
    <t>taxdelinquencyyear</t>
  </si>
  <si>
    <t>censustractandblock</t>
  </si>
  <si>
    <t>a</t>
  </si>
  <si>
    <t>b</t>
  </si>
  <si>
    <t>c</t>
  </si>
  <si>
    <t>d</t>
  </si>
  <si>
    <t>Done</t>
  </si>
  <si>
    <t>Mean</t>
  </si>
  <si>
    <t>Most Frequent</t>
  </si>
  <si>
    <t>Median</t>
  </si>
  <si>
    <t>KNN</t>
  </si>
  <si>
    <t>logerror</t>
  </si>
  <si>
    <t>transactiondate</t>
  </si>
  <si>
    <t>transactiondate_year</t>
  </si>
  <si>
    <t>transactiondate_month</t>
  </si>
  <si>
    <t>transactiondate_quarter</t>
  </si>
  <si>
    <t>NaN</t>
  </si>
  <si>
    <t>A</t>
  </si>
  <si>
    <t>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</si>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</sst>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3">
    <dxf>
      <fill>
        <patternFill patternType="solid">
          <fgColor rgb="FFDDEBF7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zoomScale="125" zoomScaleNormal="125" zoomScalePageLayoutView="125" workbookViewId="0">
      <selection activeCell="A11" sqref="A11"/>
    </sheetView>
  </sheetViews>
  <sheetFormatPr defaultColWidth="8.77734375" defaultRowHeight="14.4" x14ac:dyDescent="0.3"/>
  <cols>
    <col min="1" max="1" width="41.6640625" customWidth="1"/>
    <col min="2" max="2" width="55.33203125" customWidth="1"/>
  </cols>
  <sheetData>
    <row r="1" spans="1:3" x14ac:dyDescent="0.3">
      <c r="A1" t="s">
        <v>282</v>
      </c>
      <c r="B1" t="s">
        <v>125</v>
      </c>
      <c r="C1" t="s">
        <v>283</v>
      </c>
    </row>
    <row r="2" spans="1:3" x14ac:dyDescent="0.3">
      <c r="A2" s="2" t="s">
        <v>210</v>
      </c>
      <c r="B2" t="s">
        <v>98</v>
      </c>
      <c r="C2">
        <v>0</v>
      </c>
    </row>
    <row r="3" spans="1:3" x14ac:dyDescent="0.3">
      <c r="A3" s="1" t="s">
        <v>211</v>
      </c>
      <c r="B3" t="s">
        <v>181</v>
      </c>
      <c r="C3">
        <f>VLOOKUP(A3,Sheet2!A:C,3,0)</f>
        <v>99.721186000000003</v>
      </c>
    </row>
    <row r="4" spans="1:3" x14ac:dyDescent="0.3">
      <c r="A4" s="1" t="s">
        <v>212</v>
      </c>
      <c r="B4" t="s">
        <v>99</v>
      </c>
      <c r="C4">
        <f>VLOOKUP(A4,Sheet2!A:C,3,0)</f>
        <v>99.944595000000007</v>
      </c>
    </row>
    <row r="5" spans="1:3" x14ac:dyDescent="0.3">
      <c r="A5" s="2" t="s">
        <v>213</v>
      </c>
      <c r="B5" t="s">
        <v>100</v>
      </c>
      <c r="C5">
        <v>0</v>
      </c>
    </row>
    <row r="6" spans="1:3" x14ac:dyDescent="0.3">
      <c r="A6" s="2" t="s">
        <v>214</v>
      </c>
      <c r="B6" t="s">
        <v>190</v>
      </c>
      <c r="C6">
        <v>0</v>
      </c>
    </row>
    <row r="7" spans="1:3" x14ac:dyDescent="0.3">
      <c r="A7" s="2" t="s">
        <v>216</v>
      </c>
      <c r="B7" t="s">
        <v>101</v>
      </c>
      <c r="C7">
        <f>VLOOKUP(A7,Sheet2!A:C,3,0)</f>
        <v>36.151060000000001</v>
      </c>
    </row>
    <row r="8" spans="1:3" x14ac:dyDescent="0.3">
      <c r="A8" s="1" t="s">
        <v>215</v>
      </c>
      <c r="B8" t="s">
        <v>205</v>
      </c>
      <c r="C8">
        <v>100</v>
      </c>
    </row>
    <row r="9" spans="1:3" x14ac:dyDescent="0.3">
      <c r="A9" s="1" t="s">
        <v>217</v>
      </c>
      <c r="B9" t="s">
        <v>102</v>
      </c>
      <c r="C9">
        <v>100</v>
      </c>
    </row>
    <row r="10" spans="1:3" x14ac:dyDescent="0.3">
      <c r="A10" s="2" t="s">
        <v>218</v>
      </c>
      <c r="B10" t="s">
        <v>178</v>
      </c>
      <c r="C10">
        <v>0</v>
      </c>
    </row>
    <row r="11" spans="1:3" x14ac:dyDescent="0.3">
      <c r="A11" s="1" t="s">
        <v>251</v>
      </c>
      <c r="B11" t="s">
        <v>103</v>
      </c>
      <c r="C11">
        <f>VLOOKUP(A11,Sheet2!A:C,3,0)</f>
        <v>86.824860000000001</v>
      </c>
    </row>
    <row r="12" spans="1:3" x14ac:dyDescent="0.3">
      <c r="A12" s="1" t="s">
        <v>219</v>
      </c>
      <c r="B12" t="s">
        <v>104</v>
      </c>
      <c r="C12">
        <v>100</v>
      </c>
    </row>
    <row r="13" spans="1:3" x14ac:dyDescent="0.3">
      <c r="A13" s="2" t="s">
        <v>220</v>
      </c>
      <c r="B13" t="s">
        <v>202</v>
      </c>
      <c r="C13">
        <f>VLOOKUP(A13,Sheet2!A:C,3,0)</f>
        <v>0.51354200000000005</v>
      </c>
    </row>
    <row r="14" spans="1:3" x14ac:dyDescent="0.3">
      <c r="A14" s="1" t="s">
        <v>225</v>
      </c>
      <c r="B14" t="s">
        <v>201</v>
      </c>
      <c r="C14">
        <v>100</v>
      </c>
    </row>
    <row r="15" spans="1:3" x14ac:dyDescent="0.3">
      <c r="A15" s="1" t="s">
        <v>221</v>
      </c>
      <c r="B15" t="s">
        <v>206</v>
      </c>
      <c r="C15">
        <v>100</v>
      </c>
    </row>
    <row r="16" spans="1:3" x14ac:dyDescent="0.3">
      <c r="A16" s="1" t="s">
        <v>222</v>
      </c>
      <c r="B16" t="s">
        <v>207</v>
      </c>
      <c r="C16">
        <v>100</v>
      </c>
    </row>
    <row r="17" spans="1:3" x14ac:dyDescent="0.3">
      <c r="A17" s="1" t="s">
        <v>223</v>
      </c>
      <c r="B17" t="s">
        <v>208</v>
      </c>
      <c r="C17">
        <v>100</v>
      </c>
    </row>
    <row r="18" spans="1:3" x14ac:dyDescent="0.3">
      <c r="A18" s="1" t="s">
        <v>224</v>
      </c>
      <c r="B18" t="s">
        <v>104</v>
      </c>
      <c r="C18">
        <v>100</v>
      </c>
    </row>
    <row r="19" spans="1:3" x14ac:dyDescent="0.3">
      <c r="A19" s="2" t="s">
        <v>226</v>
      </c>
      <c r="B19" t="s">
        <v>182</v>
      </c>
      <c r="C19">
        <v>0</v>
      </c>
    </row>
    <row r="20" spans="1:3" x14ac:dyDescent="0.3">
      <c r="A20" s="2" t="s">
        <v>227</v>
      </c>
      <c r="B20" t="s">
        <v>105</v>
      </c>
      <c r="C20">
        <v>0</v>
      </c>
    </row>
    <row r="21" spans="1:3" x14ac:dyDescent="0.3">
      <c r="A21" s="2" t="s">
        <v>258</v>
      </c>
      <c r="B21" t="s">
        <v>188</v>
      </c>
      <c r="C21">
        <f>VLOOKUP(A21,Sheet2!A:C,3,0)</f>
        <v>99.765271999999996</v>
      </c>
    </row>
    <row r="22" spans="1:3" x14ac:dyDescent="0.3">
      <c r="A22" s="1" t="s">
        <v>228</v>
      </c>
      <c r="B22" t="s">
        <v>106</v>
      </c>
      <c r="C22">
        <v>100</v>
      </c>
    </row>
    <row r="23" spans="1:3" x14ac:dyDescent="0.3">
      <c r="A23" s="2" t="s">
        <v>229</v>
      </c>
      <c r="B23" t="s">
        <v>107</v>
      </c>
      <c r="C23">
        <f>VLOOKUP(A23,Sheet2!A:C,3,0)</f>
        <v>66.961168999999998</v>
      </c>
    </row>
    <row r="24" spans="1:3" x14ac:dyDescent="0.3">
      <c r="A24" s="2" t="s">
        <v>230</v>
      </c>
      <c r="B24" t="s">
        <v>185</v>
      </c>
      <c r="C24">
        <f>VLOOKUP(A24,Sheet2!A:C,3,0)</f>
        <v>66.961168999999998</v>
      </c>
    </row>
    <row r="25" spans="1:3" x14ac:dyDescent="0.3">
      <c r="A25" s="2" t="s">
        <v>231</v>
      </c>
      <c r="B25" t="s">
        <v>184</v>
      </c>
      <c r="C25">
        <f>VLOOKUP(A25,Sheet2!A:C,3,0)</f>
        <v>97.674169000000006</v>
      </c>
    </row>
    <row r="26" spans="1:3" x14ac:dyDescent="0.3">
      <c r="A26" s="6" t="s">
        <v>250</v>
      </c>
      <c r="B26" s="6" t="s">
        <v>183</v>
      </c>
      <c r="C26" s="6">
        <f>VLOOKUP(A26,Sheet2!A:C,3,0)</f>
        <v>99.944595000000007</v>
      </c>
    </row>
    <row r="27" spans="1:3" x14ac:dyDescent="0.3">
      <c r="A27" s="2" t="s">
        <v>233</v>
      </c>
      <c r="B27" t="s">
        <v>109</v>
      </c>
      <c r="C27">
        <v>0</v>
      </c>
    </row>
    <row r="28" spans="1:3" x14ac:dyDescent="0.3">
      <c r="A28" s="2" t="s">
        <v>234</v>
      </c>
      <c r="B28" t="s">
        <v>189</v>
      </c>
      <c r="C28">
        <v>0</v>
      </c>
    </row>
    <row r="29" spans="1:3" x14ac:dyDescent="0.3">
      <c r="A29" s="6" t="s">
        <v>255</v>
      </c>
      <c r="B29" s="6" t="s">
        <v>127</v>
      </c>
      <c r="C29" s="6">
        <f>VLOOKUP(A29,Sheet2!A:C,3,0)</f>
        <v>99.901700000000005</v>
      </c>
    </row>
    <row r="30" spans="1:3" x14ac:dyDescent="0.3">
      <c r="A30" s="6" t="s">
        <v>252</v>
      </c>
      <c r="B30" s="6" t="s">
        <v>180</v>
      </c>
      <c r="C30" s="6">
        <f>VLOOKUP(A30,Sheet2!A:C,3,0)</f>
        <v>99.689014999999998</v>
      </c>
    </row>
    <row r="31" spans="1:3" x14ac:dyDescent="0.3">
      <c r="A31" s="2" t="s">
        <v>209</v>
      </c>
      <c r="B31" t="s">
        <v>111</v>
      </c>
      <c r="C31">
        <v>0</v>
      </c>
    </row>
    <row r="32" spans="1:3" x14ac:dyDescent="0.3">
      <c r="A32" s="2" t="s">
        <v>236</v>
      </c>
      <c r="B32" t="s">
        <v>112</v>
      </c>
      <c r="C32">
        <v>0</v>
      </c>
    </row>
    <row r="33" spans="1:5" x14ac:dyDescent="0.3">
      <c r="A33" s="3" t="s">
        <v>237</v>
      </c>
      <c r="B33" t="s">
        <v>113</v>
      </c>
      <c r="C33">
        <f>VLOOKUP(A33,Sheet2!A:C,3,0)</f>
        <v>98.905000999999999</v>
      </c>
    </row>
    <row r="34" spans="1:5" x14ac:dyDescent="0.3">
      <c r="A34" s="3" t="s">
        <v>238</v>
      </c>
      <c r="B34" t="s">
        <v>114</v>
      </c>
      <c r="C34">
        <f>VLOOKUP(A34,Sheet2!A:C,3,0)</f>
        <v>99.031300999999999</v>
      </c>
    </row>
    <row r="35" spans="1:5" x14ac:dyDescent="0.3">
      <c r="A35" s="3" t="s">
        <v>239</v>
      </c>
      <c r="B35" t="s">
        <v>115</v>
      </c>
      <c r="C35">
        <f>VLOOKUP(A35,Sheet2!A:C,3,0)</f>
        <v>98.642868000000007</v>
      </c>
    </row>
    <row r="36" spans="1:5" x14ac:dyDescent="0.3">
      <c r="A36" s="3" t="s">
        <v>240</v>
      </c>
      <c r="B36" t="s">
        <v>116</v>
      </c>
      <c r="C36">
        <f>VLOOKUP(A36,Sheet2!A:C,3,0)</f>
        <v>81.069263000000007</v>
      </c>
    </row>
    <row r="37" spans="1:5" x14ac:dyDescent="0.3">
      <c r="A37" s="6" t="s">
        <v>265</v>
      </c>
      <c r="B37" s="6" t="s">
        <v>204</v>
      </c>
      <c r="C37" s="6">
        <f>VLOOKUP(A37,Sheet2!A:C,3,0)</f>
        <v>97.210075000000003</v>
      </c>
    </row>
    <row r="38" spans="1:5" x14ac:dyDescent="0.3">
      <c r="A38" s="2" t="s">
        <v>242</v>
      </c>
      <c r="B38" t="s">
        <v>118</v>
      </c>
      <c r="C38">
        <v>0</v>
      </c>
    </row>
    <row r="39" spans="1:5" x14ac:dyDescent="0.3">
      <c r="A39" s="6" t="s">
        <v>254</v>
      </c>
      <c r="B39" s="6" t="s">
        <v>126</v>
      </c>
      <c r="C39" s="6">
        <f>VLOOKUP(A39,Sheet2!A:C,3,0)</f>
        <v>96.997985999999997</v>
      </c>
    </row>
    <row r="40" spans="1:5" x14ac:dyDescent="0.3">
      <c r="A40" s="2" t="s">
        <v>244</v>
      </c>
      <c r="B40" t="s">
        <v>187</v>
      </c>
      <c r="C40">
        <v>0</v>
      </c>
    </row>
    <row r="41" spans="1:5" x14ac:dyDescent="0.3">
      <c r="A41" s="4" t="s">
        <v>257</v>
      </c>
      <c r="B41" s="4" t="s">
        <v>110</v>
      </c>
      <c r="C41" s="4">
        <f>VLOOKUP(A41,Sheet2!A:C,3,0)</f>
        <v>77.260596000000007</v>
      </c>
      <c r="D41" t="s">
        <v>275</v>
      </c>
    </row>
    <row r="42" spans="1:5" x14ac:dyDescent="0.3">
      <c r="A42" s="2" t="s">
        <v>246</v>
      </c>
      <c r="B42" t="s">
        <v>179</v>
      </c>
      <c r="C42">
        <v>0</v>
      </c>
    </row>
    <row r="43" spans="1:5" x14ac:dyDescent="0.3">
      <c r="A43" s="2" t="s">
        <v>245</v>
      </c>
      <c r="B43" t="s">
        <v>120</v>
      </c>
      <c r="C43">
        <v>0</v>
      </c>
    </row>
    <row r="44" spans="1:5" x14ac:dyDescent="0.3">
      <c r="A44" s="4" t="s">
        <v>247</v>
      </c>
      <c r="B44" s="4" t="s">
        <v>200</v>
      </c>
      <c r="C44" s="4">
        <f>VLOOKUP(A44,Sheet2!A:C,3,0)</f>
        <v>60.092700000000001</v>
      </c>
      <c r="D44" t="s">
        <v>275</v>
      </c>
    </row>
    <row r="45" spans="1:5" x14ac:dyDescent="0.3">
      <c r="A45" s="4" t="s">
        <v>232</v>
      </c>
      <c r="B45" s="4" t="s">
        <v>108</v>
      </c>
      <c r="C45" s="4">
        <f>VLOOKUP(A45,Sheet2!A:C,3,0)</f>
        <v>37.0578</v>
      </c>
      <c r="D45" t="s">
        <v>275</v>
      </c>
    </row>
    <row r="46" spans="1:5" x14ac:dyDescent="0.3">
      <c r="A46" s="2" t="s">
        <v>249</v>
      </c>
      <c r="B46" t="s">
        <v>122</v>
      </c>
      <c r="C46">
        <v>0</v>
      </c>
    </row>
    <row r="47" spans="1:5" x14ac:dyDescent="0.3">
      <c r="A47" s="4" t="s">
        <v>243</v>
      </c>
      <c r="B47" s="4" t="s">
        <v>119</v>
      </c>
      <c r="C47" s="4">
        <f>VLOOKUP(A47,Sheet2!A:C,3,0)</f>
        <v>35.188318000000002</v>
      </c>
      <c r="E47" t="s">
        <v>284</v>
      </c>
    </row>
    <row r="48" spans="1:5" x14ac:dyDescent="0.3">
      <c r="A48" s="4" t="s">
        <v>253</v>
      </c>
      <c r="B48" s="4" t="s">
        <v>123</v>
      </c>
      <c r="C48" s="4">
        <f>VLOOKUP(A48,Sheet2!A:C,3,0)</f>
        <v>35.029252</v>
      </c>
      <c r="D48" t="s">
        <v>275</v>
      </c>
    </row>
    <row r="49" spans="1:5" x14ac:dyDescent="0.3">
      <c r="A49" s="5" t="s">
        <v>235</v>
      </c>
      <c r="B49" s="5" t="s">
        <v>186</v>
      </c>
      <c r="C49" s="5">
        <f>VLOOKUP(A49,Sheet2!A:C,3,0)</f>
        <v>10.966673</v>
      </c>
      <c r="D49" t="s">
        <v>272</v>
      </c>
    </row>
    <row r="50" spans="1:5" x14ac:dyDescent="0.3">
      <c r="A50" s="5" t="s">
        <v>256</v>
      </c>
      <c r="B50" s="5" t="s">
        <v>124</v>
      </c>
      <c r="C50" s="5">
        <f>VLOOKUP(A50,Sheet2!A:C,3,0)</f>
        <v>0.61124500000000004</v>
      </c>
      <c r="D50" t="s">
        <v>275</v>
      </c>
    </row>
    <row r="51" spans="1:5" x14ac:dyDescent="0.3">
      <c r="A51" s="5" t="s">
        <v>266</v>
      </c>
      <c r="B51" s="5" t="s">
        <v>187</v>
      </c>
      <c r="C51" s="5">
        <f>VLOOKUP(A51,Sheet2!A:C,3,0)</f>
        <v>0.50758400000000004</v>
      </c>
      <c r="D51" t="s">
        <v>275</v>
      </c>
    </row>
    <row r="52" spans="1:5" x14ac:dyDescent="0.3">
      <c r="A52" s="5" t="s">
        <v>259</v>
      </c>
      <c r="B52" s="5" t="s">
        <v>130</v>
      </c>
      <c r="C52" s="5">
        <f>VLOOKUP(A52,Sheet2!A:C,3,0)</f>
        <v>0.29489900000000002</v>
      </c>
      <c r="D52" t="s">
        <v>272</v>
      </c>
    </row>
    <row r="53" spans="1:5" ht="16.05" customHeight="1" x14ac:dyDescent="0.3">
      <c r="A53" s="5" t="s">
        <v>248</v>
      </c>
      <c r="B53" s="5" t="s">
        <v>121</v>
      </c>
      <c r="C53" s="5">
        <f>VLOOKUP(A53,Sheet2!A:C,3,0)</f>
        <v>5.0639000000000003E-2</v>
      </c>
      <c r="D53" t="s">
        <v>275</v>
      </c>
    </row>
    <row r="54" spans="1:5" x14ac:dyDescent="0.3">
      <c r="A54" s="5" t="s">
        <v>263</v>
      </c>
      <c r="B54" s="5" t="s">
        <v>191</v>
      </c>
      <c r="C54" s="5">
        <f>VLOOKUP(A54,Sheet2!A:C,3,0)</f>
        <v>6.5529999999999998E-3</v>
      </c>
      <c r="D54" t="s">
        <v>272</v>
      </c>
    </row>
    <row r="55" spans="1:5" x14ac:dyDescent="0.3">
      <c r="A55" s="5" t="s">
        <v>262</v>
      </c>
      <c r="B55" s="5" t="s">
        <v>129</v>
      </c>
      <c r="C55" s="5">
        <f>VLOOKUP(A55,Sheet2!A:C,3,0)</f>
        <v>1.787E-3</v>
      </c>
      <c r="D55" t="s">
        <v>272</v>
      </c>
    </row>
    <row r="56" spans="1:5" x14ac:dyDescent="0.3">
      <c r="A56" s="5" t="s">
        <v>260</v>
      </c>
      <c r="B56" s="5" t="s">
        <v>128</v>
      </c>
      <c r="C56" s="5">
        <f>VLOOKUP(A56,Sheet2!A:C,3,0)</f>
        <v>1.1919999999999999E-3</v>
      </c>
      <c r="D56" t="s">
        <v>272</v>
      </c>
    </row>
    <row r="57" spans="1:5" x14ac:dyDescent="0.3">
      <c r="A57" s="2" t="s">
        <v>261</v>
      </c>
      <c r="B57" t="s">
        <v>192</v>
      </c>
      <c r="C57">
        <v>0</v>
      </c>
    </row>
    <row r="58" spans="1:5" x14ac:dyDescent="0.3">
      <c r="A58" s="2" t="s">
        <v>264</v>
      </c>
      <c r="B58" t="s">
        <v>203</v>
      </c>
      <c r="C58">
        <f>VLOOKUP(A58,Sheet2!A:C,3,0)</f>
        <v>97.210075000000003</v>
      </c>
    </row>
    <row r="59" spans="1:5" x14ac:dyDescent="0.3">
      <c r="A59" s="5" t="s">
        <v>241</v>
      </c>
      <c r="B59" s="5" t="s">
        <v>117</v>
      </c>
      <c r="C59" s="5">
        <f>VLOOKUP(A59,Sheet2!A:C,3,0)</f>
        <v>5.9599999999999996E-4</v>
      </c>
      <c r="D59" t="s">
        <v>275</v>
      </c>
      <c r="E59" s="5" t="s">
        <v>284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C370-37A3-4EA3-B4EB-4F198A5D36B6}">
  <dimension ref="A1:C1"/>
  <sheetViews>
    <sheetView workbookViewId="0"/>
  </sheetViews>
  <sheetFormatPr defaultRowHeight="14.4" x14ac:dyDescent="0.3"/>
  <cols>
    <col min="1" max="1" width="24.77734375" bestFit="1" customWidth="1"/>
    <col min="2" max="2" width="7" bestFit="1" customWidth="1"/>
    <col min="3" max="3" width="10" bestFit="1" customWidth="1"/>
  </cols>
  <sheetData>
    <row r="1" spans="1:3" x14ac:dyDescent="0.3">
      <c r="A1" t="s">
        <v>216</v>
      </c>
      <c r="B1">
        <v>60681</v>
      </c>
      <c r="C1">
        <v>36.151060000000001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D9DE-EA30-46D7-A44E-C4A73231B67E}">
  <dimension ref="A1:C55"/>
  <sheetViews>
    <sheetView topLeftCell="A26" workbookViewId="0">
      <selection activeCell="A41" sqref="A41"/>
    </sheetView>
  </sheetViews>
  <sheetFormatPr defaultRowHeight="14.4" x14ac:dyDescent="0.3"/>
  <cols>
    <col min="1" max="1" width="24.77734375" bestFit="1" customWidth="1"/>
    <col min="2" max="2" width="7" bestFit="1" customWidth="1"/>
    <col min="3" max="3" width="10" bestFit="1" customWidth="1"/>
  </cols>
  <sheetData>
    <row r="1" spans="1:3" x14ac:dyDescent="0.3">
      <c r="A1" t="s">
        <v>267</v>
      </c>
      <c r="B1" t="s">
        <v>268</v>
      </c>
      <c r="C1" t="s">
        <v>269</v>
      </c>
    </row>
    <row r="2" spans="1:3" x14ac:dyDescent="0.3">
      <c r="A2" t="s">
        <v>212</v>
      </c>
      <c r="B2">
        <v>167761</v>
      </c>
      <c r="C2">
        <v>99.944595000000007</v>
      </c>
    </row>
    <row r="3" spans="1:3" x14ac:dyDescent="0.3">
      <c r="A3" t="s">
        <v>250</v>
      </c>
      <c r="B3">
        <v>167761</v>
      </c>
      <c r="C3">
        <v>99.944595000000007</v>
      </c>
    </row>
    <row r="4" spans="1:3" x14ac:dyDescent="0.3">
      <c r="A4" t="s">
        <v>255</v>
      </c>
      <c r="B4">
        <v>167689</v>
      </c>
      <c r="C4">
        <v>99.901700000000005</v>
      </c>
    </row>
    <row r="5" spans="1:3" x14ac:dyDescent="0.3">
      <c r="A5" t="s">
        <v>258</v>
      </c>
      <c r="B5">
        <v>167460</v>
      </c>
      <c r="C5">
        <v>99.765271999999996</v>
      </c>
    </row>
    <row r="6" spans="1:3" x14ac:dyDescent="0.3">
      <c r="A6" t="s">
        <v>211</v>
      </c>
      <c r="B6">
        <v>167386</v>
      </c>
      <c r="C6">
        <v>99.721186000000003</v>
      </c>
    </row>
    <row r="7" spans="1:3" x14ac:dyDescent="0.3">
      <c r="A7" t="s">
        <v>252</v>
      </c>
      <c r="B7">
        <v>167332</v>
      </c>
      <c r="C7">
        <v>99.689014999999998</v>
      </c>
    </row>
    <row r="8" spans="1:3" x14ac:dyDescent="0.3">
      <c r="A8" t="s">
        <v>238</v>
      </c>
      <c r="B8">
        <v>166228</v>
      </c>
      <c r="C8">
        <v>99.031300999999999</v>
      </c>
    </row>
    <row r="9" spans="1:3" x14ac:dyDescent="0.3">
      <c r="A9" t="s">
        <v>237</v>
      </c>
      <c r="B9">
        <v>166016</v>
      </c>
      <c r="C9">
        <v>98.905000999999999</v>
      </c>
    </row>
    <row r="10" spans="1:3" x14ac:dyDescent="0.3">
      <c r="A10" t="s">
        <v>239</v>
      </c>
      <c r="B10">
        <v>165576</v>
      </c>
      <c r="C10">
        <v>98.642868000000007</v>
      </c>
    </row>
    <row r="11" spans="1:3" x14ac:dyDescent="0.3">
      <c r="A11" t="s">
        <v>231</v>
      </c>
      <c r="B11">
        <v>163950</v>
      </c>
      <c r="C11">
        <v>97.674169000000006</v>
      </c>
    </row>
    <row r="12" spans="1:3" x14ac:dyDescent="0.3">
      <c r="A12" t="s">
        <v>264</v>
      </c>
      <c r="B12">
        <v>163171</v>
      </c>
      <c r="C12">
        <v>97.210075000000003</v>
      </c>
    </row>
    <row r="13" spans="1:3" x14ac:dyDescent="0.3">
      <c r="A13" t="s">
        <v>265</v>
      </c>
      <c r="B13">
        <v>163171</v>
      </c>
      <c r="C13">
        <v>97.210075000000003</v>
      </c>
    </row>
    <row r="14" spans="1:3" x14ac:dyDescent="0.3">
      <c r="A14" t="s">
        <v>254</v>
      </c>
      <c r="B14">
        <v>162815</v>
      </c>
      <c r="C14">
        <v>96.997985999999997</v>
      </c>
    </row>
    <row r="15" spans="1:3" x14ac:dyDescent="0.3">
      <c r="A15" t="s">
        <v>251</v>
      </c>
      <c r="B15">
        <v>145739</v>
      </c>
      <c r="C15">
        <v>86.824860000000001</v>
      </c>
    </row>
    <row r="16" spans="1:3" x14ac:dyDescent="0.3">
      <c r="A16" t="s">
        <v>240</v>
      </c>
      <c r="B16">
        <v>136078</v>
      </c>
      <c r="C16">
        <v>81.069263000000007</v>
      </c>
    </row>
    <row r="17" spans="1:3" x14ac:dyDescent="0.3">
      <c r="A17" t="s">
        <v>257</v>
      </c>
      <c r="B17">
        <v>129685</v>
      </c>
      <c r="C17">
        <v>77.260596000000007</v>
      </c>
    </row>
    <row r="18" spans="1:3" x14ac:dyDescent="0.3">
      <c r="A18" t="s">
        <v>229</v>
      </c>
      <c r="B18">
        <v>112397</v>
      </c>
      <c r="C18">
        <v>66.961168999999998</v>
      </c>
    </row>
    <row r="19" spans="1:3" x14ac:dyDescent="0.3">
      <c r="A19" t="s">
        <v>230</v>
      </c>
      <c r="B19">
        <v>112397</v>
      </c>
      <c r="C19">
        <v>66.961168999999998</v>
      </c>
    </row>
    <row r="20" spans="1:3" x14ac:dyDescent="0.3">
      <c r="A20" t="s">
        <v>247</v>
      </c>
      <c r="B20">
        <v>100868</v>
      </c>
      <c r="C20">
        <v>60.092700000000001</v>
      </c>
    </row>
    <row r="21" spans="1:3" x14ac:dyDescent="0.3">
      <c r="A21" t="s">
        <v>232</v>
      </c>
      <c r="B21">
        <v>62203</v>
      </c>
      <c r="C21">
        <v>37.0578</v>
      </c>
    </row>
    <row r="22" spans="1:3" x14ac:dyDescent="0.3">
      <c r="A22" t="s">
        <v>216</v>
      </c>
      <c r="B22">
        <v>60681</v>
      </c>
      <c r="C22">
        <v>36.151060000000001</v>
      </c>
    </row>
    <row r="23" spans="1:3" x14ac:dyDescent="0.3">
      <c r="A23" t="s">
        <v>243</v>
      </c>
      <c r="B23">
        <v>59065</v>
      </c>
      <c r="C23">
        <v>35.188318000000002</v>
      </c>
    </row>
    <row r="24" spans="1:3" x14ac:dyDescent="0.3">
      <c r="A24" t="s">
        <v>253</v>
      </c>
      <c r="B24">
        <v>58798</v>
      </c>
      <c r="C24">
        <v>35.029252</v>
      </c>
    </row>
    <row r="25" spans="1:3" x14ac:dyDescent="0.3">
      <c r="A25" t="s">
        <v>235</v>
      </c>
      <c r="B25">
        <v>18408</v>
      </c>
      <c r="C25">
        <v>10.966673</v>
      </c>
    </row>
    <row r="26" spans="1:3" x14ac:dyDescent="0.3">
      <c r="A26" t="s">
        <v>256</v>
      </c>
      <c r="B26">
        <v>1026</v>
      </c>
      <c r="C26">
        <v>0.61124500000000004</v>
      </c>
    </row>
    <row r="27" spans="1:3" x14ac:dyDescent="0.3">
      <c r="A27" t="s">
        <v>220</v>
      </c>
      <c r="B27">
        <v>862</v>
      </c>
      <c r="C27">
        <v>0.51354200000000005</v>
      </c>
    </row>
    <row r="28" spans="1:3" x14ac:dyDescent="0.3">
      <c r="A28" t="s">
        <v>266</v>
      </c>
      <c r="B28">
        <v>852</v>
      </c>
      <c r="C28">
        <v>0.50758400000000004</v>
      </c>
    </row>
    <row r="29" spans="1:3" x14ac:dyDescent="0.3">
      <c r="A29" t="s">
        <v>259</v>
      </c>
      <c r="B29">
        <v>495</v>
      </c>
      <c r="C29">
        <v>0.29489900000000002</v>
      </c>
    </row>
    <row r="30" spans="1:3" x14ac:dyDescent="0.3">
      <c r="A30" t="s">
        <v>248</v>
      </c>
      <c r="B30">
        <v>85</v>
      </c>
      <c r="C30">
        <v>5.0639000000000003E-2</v>
      </c>
    </row>
    <row r="31" spans="1:3" x14ac:dyDescent="0.3">
      <c r="A31" t="s">
        <v>263</v>
      </c>
      <c r="B31">
        <v>11</v>
      </c>
      <c r="C31">
        <v>6.5529999999999998E-3</v>
      </c>
    </row>
    <row r="32" spans="1:3" x14ac:dyDescent="0.3">
      <c r="A32" t="s">
        <v>262</v>
      </c>
      <c r="B32">
        <v>3</v>
      </c>
      <c r="C32">
        <v>1.787E-3</v>
      </c>
    </row>
    <row r="33" spans="1:3" x14ac:dyDescent="0.3">
      <c r="A33" t="s">
        <v>260</v>
      </c>
      <c r="B33">
        <v>2</v>
      </c>
      <c r="C33">
        <v>1.1919999999999999E-3</v>
      </c>
    </row>
    <row r="34" spans="1:3" x14ac:dyDescent="0.3">
      <c r="A34" t="s">
        <v>241</v>
      </c>
      <c r="B34">
        <v>1</v>
      </c>
      <c r="C34">
        <v>5.9599999999999996E-4</v>
      </c>
    </row>
    <row r="35" spans="1:3" x14ac:dyDescent="0.3">
      <c r="A35" t="s">
        <v>209</v>
      </c>
      <c r="B35">
        <v>0</v>
      </c>
      <c r="C35">
        <v>0</v>
      </c>
    </row>
    <row r="36" spans="1:3" x14ac:dyDescent="0.3">
      <c r="A36" t="s">
        <v>276</v>
      </c>
      <c r="B36">
        <v>0</v>
      </c>
      <c r="C36">
        <v>0</v>
      </c>
    </row>
    <row r="37" spans="1:3" x14ac:dyDescent="0.3">
      <c r="A37" t="s">
        <v>277</v>
      </c>
      <c r="B37">
        <v>0</v>
      </c>
      <c r="C37">
        <v>0</v>
      </c>
    </row>
    <row r="38" spans="1:3" x14ac:dyDescent="0.3">
      <c r="A38" t="s">
        <v>278</v>
      </c>
      <c r="B38">
        <v>0</v>
      </c>
      <c r="C38">
        <v>0</v>
      </c>
    </row>
    <row r="39" spans="1:3" x14ac:dyDescent="0.3">
      <c r="A39" t="s">
        <v>279</v>
      </c>
      <c r="B39">
        <v>0</v>
      </c>
      <c r="C39">
        <v>0</v>
      </c>
    </row>
    <row r="40" spans="1:3" x14ac:dyDescent="0.3">
      <c r="A40" t="s">
        <v>280</v>
      </c>
      <c r="B40">
        <v>0</v>
      </c>
      <c r="C40">
        <v>0</v>
      </c>
    </row>
    <row r="41" spans="1:3" x14ac:dyDescent="0.3">
      <c r="A41" t="s">
        <v>210</v>
      </c>
      <c r="B41">
        <v>0</v>
      </c>
      <c r="C41">
        <v>0</v>
      </c>
    </row>
    <row r="42" spans="1:3" x14ac:dyDescent="0.3">
      <c r="A42" t="s">
        <v>213</v>
      </c>
      <c r="B42">
        <v>0</v>
      </c>
      <c r="C42">
        <v>0</v>
      </c>
    </row>
    <row r="43" spans="1:3" x14ac:dyDescent="0.3">
      <c r="A43" t="s">
        <v>214</v>
      </c>
      <c r="B43">
        <v>0</v>
      </c>
      <c r="C43">
        <v>0</v>
      </c>
    </row>
    <row r="44" spans="1:3" x14ac:dyDescent="0.3">
      <c r="A44" t="s">
        <v>218</v>
      </c>
      <c r="B44">
        <v>0</v>
      </c>
      <c r="C44">
        <v>0</v>
      </c>
    </row>
    <row r="45" spans="1:3" x14ac:dyDescent="0.3">
      <c r="A45" t="s">
        <v>226</v>
      </c>
      <c r="B45">
        <v>0</v>
      </c>
      <c r="C45">
        <v>0</v>
      </c>
    </row>
    <row r="46" spans="1:3" x14ac:dyDescent="0.3">
      <c r="A46" t="s">
        <v>227</v>
      </c>
      <c r="B46">
        <v>0</v>
      </c>
      <c r="C46">
        <v>0</v>
      </c>
    </row>
    <row r="47" spans="1:3" x14ac:dyDescent="0.3">
      <c r="A47" t="s">
        <v>233</v>
      </c>
      <c r="B47">
        <v>0</v>
      </c>
      <c r="C47">
        <v>0</v>
      </c>
    </row>
    <row r="48" spans="1:3" x14ac:dyDescent="0.3">
      <c r="A48" t="s">
        <v>234</v>
      </c>
      <c r="B48">
        <v>0</v>
      </c>
      <c r="C48">
        <v>0</v>
      </c>
    </row>
    <row r="49" spans="1:3" x14ac:dyDescent="0.3">
      <c r="A49" t="s">
        <v>236</v>
      </c>
      <c r="B49">
        <v>0</v>
      </c>
      <c r="C49">
        <v>0</v>
      </c>
    </row>
    <row r="50" spans="1:3" x14ac:dyDescent="0.3">
      <c r="A50" t="s">
        <v>242</v>
      </c>
      <c r="B50">
        <v>0</v>
      </c>
      <c r="C50">
        <v>0</v>
      </c>
    </row>
    <row r="51" spans="1:3" x14ac:dyDescent="0.3">
      <c r="A51" t="s">
        <v>244</v>
      </c>
      <c r="B51">
        <v>0</v>
      </c>
      <c r="C51">
        <v>0</v>
      </c>
    </row>
    <row r="52" spans="1:3" x14ac:dyDescent="0.3">
      <c r="A52" t="s">
        <v>245</v>
      </c>
      <c r="B52">
        <v>0</v>
      </c>
      <c r="C52">
        <v>0</v>
      </c>
    </row>
    <row r="53" spans="1:3" x14ac:dyDescent="0.3">
      <c r="A53" t="s">
        <v>246</v>
      </c>
      <c r="B53">
        <v>0</v>
      </c>
      <c r="C53">
        <v>0</v>
      </c>
    </row>
    <row r="54" spans="1:3" x14ac:dyDescent="0.3">
      <c r="A54" t="s">
        <v>249</v>
      </c>
      <c r="B54">
        <v>0</v>
      </c>
      <c r="C54">
        <v>0</v>
      </c>
    </row>
    <row r="55" spans="1:3" x14ac:dyDescent="0.3">
      <c r="A55" t="s">
        <v>261</v>
      </c>
      <c r="B55">
        <v>0</v>
      </c>
      <c r="C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066D-093B-4887-B276-97EC74E9A29B}">
  <dimension ref="A1:C41"/>
  <sheetViews>
    <sheetView workbookViewId="0">
      <selection activeCell="A19" sqref="A19"/>
    </sheetView>
  </sheetViews>
  <sheetFormatPr defaultRowHeight="14.4" x14ac:dyDescent="0.3"/>
  <cols>
    <col min="1" max="1" width="34.44140625" bestFit="1" customWidth="1"/>
  </cols>
  <sheetData>
    <row r="1" spans="1:3" x14ac:dyDescent="0.3">
      <c r="A1" t="s">
        <v>276</v>
      </c>
      <c r="B1">
        <v>1</v>
      </c>
      <c r="C1" t="e">
        <v>#N/A</v>
      </c>
    </row>
    <row r="2" spans="1:3" x14ac:dyDescent="0.3">
      <c r="A2" t="s">
        <v>221</v>
      </c>
      <c r="B2">
        <v>4.3977000000000002E-2</v>
      </c>
      <c r="C2" t="s">
        <v>221</v>
      </c>
    </row>
    <row r="3" spans="1:3" x14ac:dyDescent="0.3">
      <c r="A3" t="s">
        <v>220</v>
      </c>
      <c r="B3">
        <v>3.9710000000000002E-2</v>
      </c>
      <c r="C3" t="e">
        <v>#N/A</v>
      </c>
    </row>
    <row r="4" spans="1:3" x14ac:dyDescent="0.3">
      <c r="A4" t="s">
        <v>230</v>
      </c>
      <c r="B4">
        <v>2.9616E-2</v>
      </c>
      <c r="C4" t="e">
        <v>#N/A</v>
      </c>
    </row>
    <row r="5" spans="1:3" x14ac:dyDescent="0.3">
      <c r="A5" t="s">
        <v>217</v>
      </c>
      <c r="B5">
        <v>2.9432E-2</v>
      </c>
      <c r="C5" t="s">
        <v>217</v>
      </c>
    </row>
    <row r="6" spans="1:3" x14ac:dyDescent="0.3">
      <c r="A6" t="s">
        <v>214</v>
      </c>
      <c r="B6">
        <v>2.8513E-2</v>
      </c>
      <c r="C6" t="e">
        <v>#N/A</v>
      </c>
    </row>
    <row r="7" spans="1:3" x14ac:dyDescent="0.3">
      <c r="A7" t="s">
        <v>227</v>
      </c>
      <c r="B7">
        <v>2.8223000000000002E-2</v>
      </c>
      <c r="C7" t="e">
        <v>#N/A</v>
      </c>
    </row>
    <row r="8" spans="1:3" x14ac:dyDescent="0.3">
      <c r="A8" t="s">
        <v>228</v>
      </c>
      <c r="B8">
        <v>2.8079E-2</v>
      </c>
      <c r="C8" t="s">
        <v>228</v>
      </c>
    </row>
    <row r="9" spans="1:3" x14ac:dyDescent="0.3">
      <c r="A9" t="s">
        <v>229</v>
      </c>
      <c r="B9">
        <v>2.7543999999999999E-2</v>
      </c>
      <c r="C9" t="e">
        <v>#N/A</v>
      </c>
    </row>
    <row r="10" spans="1:3" x14ac:dyDescent="0.3">
      <c r="A10" t="s">
        <v>213</v>
      </c>
      <c r="B10">
        <v>2.7038E-2</v>
      </c>
      <c r="C10" t="e">
        <v>#N/A</v>
      </c>
    </row>
    <row r="11" spans="1:3" x14ac:dyDescent="0.3">
      <c r="A11" t="s">
        <v>251</v>
      </c>
      <c r="B11">
        <v>2.3777E-2</v>
      </c>
      <c r="C11" t="s">
        <v>251</v>
      </c>
    </row>
    <row r="12" spans="1:3" x14ac:dyDescent="0.3">
      <c r="A12" t="s">
        <v>261</v>
      </c>
      <c r="B12">
        <v>1.6091000000000001E-2</v>
      </c>
      <c r="C12" t="e">
        <v>#N/A</v>
      </c>
    </row>
    <row r="13" spans="1:3" x14ac:dyDescent="0.3">
      <c r="A13" t="s">
        <v>278</v>
      </c>
      <c r="B13">
        <v>1.6091000000000001E-2</v>
      </c>
      <c r="C13" t="e">
        <v>#N/A</v>
      </c>
    </row>
    <row r="14" spans="1:3" x14ac:dyDescent="0.3">
      <c r="A14" t="s">
        <v>259</v>
      </c>
      <c r="B14">
        <v>1.5546000000000001E-2</v>
      </c>
      <c r="C14" t="e">
        <v>#N/A</v>
      </c>
    </row>
    <row r="15" spans="1:3" x14ac:dyDescent="0.3">
      <c r="A15" t="s">
        <v>256</v>
      </c>
      <c r="B15">
        <v>1.1364000000000001E-2</v>
      </c>
      <c r="C15" t="e">
        <v>#N/A</v>
      </c>
    </row>
    <row r="16" spans="1:3" x14ac:dyDescent="0.3">
      <c r="A16" t="s">
        <v>209</v>
      </c>
      <c r="B16">
        <v>1.0666999999999999E-2</v>
      </c>
      <c r="C16" t="e">
        <v>#N/A</v>
      </c>
    </row>
    <row r="17" spans="1:3" x14ac:dyDescent="0.3">
      <c r="A17" t="s">
        <v>257</v>
      </c>
      <c r="B17">
        <v>1.0421E-2</v>
      </c>
      <c r="C17" t="e">
        <v>#N/A</v>
      </c>
    </row>
    <row r="18" spans="1:3" x14ac:dyDescent="0.3">
      <c r="A18" t="s">
        <v>249</v>
      </c>
      <c r="B18">
        <v>9.9489999999999995E-3</v>
      </c>
      <c r="C18" t="e">
        <v>#N/A</v>
      </c>
    </row>
    <row r="19" spans="1:3" x14ac:dyDescent="0.3">
      <c r="A19" t="s">
        <v>235</v>
      </c>
      <c r="B19">
        <v>7.8309999999999994E-3</v>
      </c>
      <c r="C19" t="e">
        <v>#N/A</v>
      </c>
    </row>
    <row r="20" spans="1:3" x14ac:dyDescent="0.3">
      <c r="A20" t="s">
        <v>226</v>
      </c>
      <c r="B20">
        <v>7.4060000000000003E-3</v>
      </c>
      <c r="C20" t="e">
        <v>#N/A</v>
      </c>
    </row>
    <row r="21" spans="1:3" x14ac:dyDescent="0.3">
      <c r="A21" t="s">
        <v>244</v>
      </c>
      <c r="B21">
        <v>7.3749999999999996E-3</v>
      </c>
      <c r="C21" t="e">
        <v>#N/A</v>
      </c>
    </row>
    <row r="22" spans="1:3" x14ac:dyDescent="0.3">
      <c r="A22" t="s">
        <v>210</v>
      </c>
      <c r="B22">
        <v>7.077E-3</v>
      </c>
      <c r="C22" t="e">
        <v>#N/A</v>
      </c>
    </row>
    <row r="23" spans="1:3" x14ac:dyDescent="0.3">
      <c r="A23" t="s">
        <v>234</v>
      </c>
      <c r="B23">
        <v>5.6439999999999997E-3</v>
      </c>
      <c r="C23" t="e">
        <v>#N/A</v>
      </c>
    </row>
    <row r="24" spans="1:3" x14ac:dyDescent="0.3">
      <c r="A24" t="s">
        <v>260</v>
      </c>
      <c r="B24">
        <v>5.3319999999999999E-3</v>
      </c>
      <c r="C24" t="e">
        <v>#N/A</v>
      </c>
    </row>
    <row r="25" spans="1:3" x14ac:dyDescent="0.3">
      <c r="A25" t="s">
        <v>266</v>
      </c>
      <c r="B25">
        <v>4.1320000000000003E-3</v>
      </c>
      <c r="C25" t="e">
        <v>#N/A</v>
      </c>
    </row>
    <row r="26" spans="1:3" x14ac:dyDescent="0.3">
      <c r="A26" t="s">
        <v>280</v>
      </c>
      <c r="B26">
        <v>3.862E-3</v>
      </c>
      <c r="C26" t="e">
        <v>#N/A</v>
      </c>
    </row>
    <row r="27" spans="1:3" x14ac:dyDescent="0.3">
      <c r="A27" t="s">
        <v>279</v>
      </c>
      <c r="B27">
        <v>3.7190000000000001E-3</v>
      </c>
      <c r="C27" t="e">
        <v>#N/A</v>
      </c>
    </row>
    <row r="28" spans="1:3" x14ac:dyDescent="0.3">
      <c r="A28" t="s">
        <v>245</v>
      </c>
      <c r="B28">
        <v>-6.02E-4</v>
      </c>
      <c r="C28" t="e">
        <v>#N/A</v>
      </c>
    </row>
    <row r="29" spans="1:3" x14ac:dyDescent="0.3">
      <c r="A29" t="s">
        <v>253</v>
      </c>
      <c r="B29">
        <v>-6.5799999999999995E-4</v>
      </c>
      <c r="C29" t="e">
        <v>#N/A</v>
      </c>
    </row>
    <row r="30" spans="1:3" x14ac:dyDescent="0.3">
      <c r="A30" t="s">
        <v>262</v>
      </c>
      <c r="B30">
        <v>-7.5900000000000002E-4</v>
      </c>
      <c r="C30" t="e">
        <v>#N/A</v>
      </c>
    </row>
    <row r="31" spans="1:3" x14ac:dyDescent="0.3">
      <c r="A31" t="s">
        <v>242</v>
      </c>
      <c r="B31">
        <v>-2.1789999999999999E-3</v>
      </c>
      <c r="C31" t="e">
        <v>#N/A</v>
      </c>
    </row>
    <row r="32" spans="1:3" x14ac:dyDescent="0.3">
      <c r="A32" t="s">
        <v>263</v>
      </c>
      <c r="B32">
        <v>-2.186E-3</v>
      </c>
      <c r="C32" t="e">
        <v>#N/A</v>
      </c>
    </row>
    <row r="33" spans="1:3" x14ac:dyDescent="0.3">
      <c r="A33" t="s">
        <v>233</v>
      </c>
      <c r="B33">
        <v>-2.931E-3</v>
      </c>
      <c r="C33" t="e">
        <v>#N/A</v>
      </c>
    </row>
    <row r="34" spans="1:3" x14ac:dyDescent="0.3">
      <c r="A34" t="s">
        <v>248</v>
      </c>
      <c r="B34">
        <v>-3.9750000000000002E-3</v>
      </c>
      <c r="C34" t="e">
        <v>#N/A</v>
      </c>
    </row>
    <row r="35" spans="1:3" x14ac:dyDescent="0.3">
      <c r="A35" t="s">
        <v>277</v>
      </c>
      <c r="B35">
        <v>-4.9439999999999996E-3</v>
      </c>
      <c r="C35" t="e">
        <v>#N/A</v>
      </c>
    </row>
    <row r="36" spans="1:3" x14ac:dyDescent="0.3">
      <c r="A36" t="s">
        <v>247</v>
      </c>
      <c r="B36">
        <v>-5.4999999999999997E-3</v>
      </c>
      <c r="C36" t="e">
        <v>#N/A</v>
      </c>
    </row>
    <row r="37" spans="1:3" x14ac:dyDescent="0.3">
      <c r="A37" t="s">
        <v>246</v>
      </c>
      <c r="B37">
        <v>-7.5659999999999998E-3</v>
      </c>
      <c r="C37" t="e">
        <v>#N/A</v>
      </c>
    </row>
    <row r="38" spans="1:3" x14ac:dyDescent="0.3">
      <c r="A38" t="s">
        <v>216</v>
      </c>
      <c r="B38">
        <v>-7.8960000000000002E-3</v>
      </c>
      <c r="C38" t="e">
        <v>#N/A</v>
      </c>
    </row>
    <row r="39" spans="1:3" x14ac:dyDescent="0.3">
      <c r="A39" t="s">
        <v>232</v>
      </c>
      <c r="B39">
        <v>-1.6296000000000001E-2</v>
      </c>
      <c r="C39" t="e">
        <v>#N/A</v>
      </c>
    </row>
    <row r="40" spans="1:3" x14ac:dyDescent="0.3">
      <c r="A40" t="s">
        <v>236</v>
      </c>
      <c r="B40" t="s">
        <v>281</v>
      </c>
      <c r="C40" t="e">
        <v>#N/A</v>
      </c>
    </row>
    <row r="41" spans="1:3" x14ac:dyDescent="0.3">
      <c r="A41" t="s">
        <v>240</v>
      </c>
      <c r="B41" t="s">
        <v>281</v>
      </c>
      <c r="C41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EB8D-F4F1-40B9-B384-545D3CAC58D2}">
  <dimension ref="A1:E30"/>
  <sheetViews>
    <sheetView workbookViewId="0">
      <selection activeCell="A20" sqref="A20"/>
    </sheetView>
  </sheetViews>
  <sheetFormatPr defaultRowHeight="14.4" x14ac:dyDescent="0.3"/>
  <cols>
    <col min="1" max="1" width="24.77734375" bestFit="1" customWidth="1"/>
    <col min="2" max="2" width="7" bestFit="1" customWidth="1"/>
    <col min="3" max="3" width="10" bestFit="1" customWidth="1"/>
    <col min="4" max="4" width="73.88671875" bestFit="1" customWidth="1"/>
    <col min="5" max="5" width="12.88671875" bestFit="1" customWidth="1"/>
  </cols>
  <sheetData>
    <row r="1" spans="1:5" x14ac:dyDescent="0.3">
      <c r="A1" t="s">
        <v>267</v>
      </c>
      <c r="B1" t="s">
        <v>268</v>
      </c>
      <c r="C1" t="s">
        <v>269</v>
      </c>
      <c r="D1" t="s">
        <v>270</v>
      </c>
    </row>
    <row r="2" spans="1:5" x14ac:dyDescent="0.3">
      <c r="A2" t="s">
        <v>227</v>
      </c>
      <c r="B2">
        <v>149958</v>
      </c>
      <c r="C2">
        <v>89.338353999999995</v>
      </c>
      <c r="D2" t="str">
        <f>VLOOKUP(A2,'Data Dictionary'!A:B,2,0)</f>
        <v xml:space="preserve"> Number of fireplaces in a home (if any)</v>
      </c>
      <c r="E2" t="s">
        <v>271</v>
      </c>
    </row>
    <row r="3" spans="1:5" x14ac:dyDescent="0.3">
      <c r="A3" t="s">
        <v>210</v>
      </c>
      <c r="B3">
        <v>114066</v>
      </c>
      <c r="C3">
        <v>67.955484999999996</v>
      </c>
      <c r="D3" t="str">
        <f>VLOOKUP(A3,'Data Dictionary'!A:B,2,0)</f>
        <v xml:space="preserve"> Type of cooling system present in the home (if any)</v>
      </c>
      <c r="E3" t="s">
        <v>271</v>
      </c>
    </row>
    <row r="4" spans="1:5" x14ac:dyDescent="0.3">
      <c r="A4" t="s">
        <v>245</v>
      </c>
      <c r="B4">
        <v>3275</v>
      </c>
      <c r="C4">
        <v>1.9511000000000001</v>
      </c>
      <c r="D4" t="str">
        <f>VLOOKUP(A4,'Data Dictionary'!A:B,2,0)</f>
        <v xml:space="preserve"> City in which the property is located (if any)</v>
      </c>
      <c r="E4" t="s">
        <v>271</v>
      </c>
    </row>
    <row r="6" spans="1:5" x14ac:dyDescent="0.3">
      <c r="A6" t="s">
        <v>251</v>
      </c>
      <c r="B6">
        <v>145739</v>
      </c>
      <c r="C6">
        <v>86.824860000000001</v>
      </c>
      <c r="D6" t="str">
        <f>VLOOKUP(A6,'Data Dictionary'!A:B,2,0)</f>
        <v xml:space="preserve"> Number of 3/4 bathrooms in house (shower + sink + toilet)</v>
      </c>
      <c r="E6" t="s">
        <v>275</v>
      </c>
    </row>
    <row r="7" spans="1:5" x14ac:dyDescent="0.3">
      <c r="A7" t="s">
        <v>257</v>
      </c>
      <c r="B7">
        <v>129685</v>
      </c>
      <c r="C7">
        <v>77.260596000000007</v>
      </c>
      <c r="D7" t="str">
        <f>VLOOKUP(A7,'Data Dictionary'!A:B,2,0)</f>
        <v xml:space="preserve"> Number of stories or levels the home has</v>
      </c>
      <c r="E7" t="s">
        <v>275</v>
      </c>
    </row>
    <row r="8" spans="1:5" x14ac:dyDescent="0.3">
      <c r="A8" t="s">
        <v>229</v>
      </c>
      <c r="B8">
        <v>112397</v>
      </c>
      <c r="C8">
        <v>66.961168999999998</v>
      </c>
      <c r="D8" t="str">
        <f>VLOOKUP(A8,'Data Dictionary'!A:B,2,0)</f>
        <v xml:space="preserve"> Total number of garages on the lot including an attached garage</v>
      </c>
      <c r="E8" t="s">
        <v>275</v>
      </c>
    </row>
    <row r="9" spans="1:5" x14ac:dyDescent="0.3">
      <c r="A9" t="s">
        <v>230</v>
      </c>
      <c r="B9">
        <v>112397</v>
      </c>
      <c r="C9">
        <v>66.961168999999998</v>
      </c>
      <c r="D9" t="str">
        <f>VLOOKUP(A9,'Data Dictionary'!A:B,2,0)</f>
        <v xml:space="preserve"> Total number of square feet of all garages on lot including an attached garage</v>
      </c>
      <c r="E9" t="s">
        <v>275</v>
      </c>
    </row>
    <row r="10" spans="1:5" x14ac:dyDescent="0.3">
      <c r="A10" t="s">
        <v>247</v>
      </c>
      <c r="B10">
        <v>100868</v>
      </c>
      <c r="C10">
        <v>60.092700000000001</v>
      </c>
      <c r="D10" t="str">
        <f>VLOOKUP(A10,'Data Dictionary'!A:B,2,0)</f>
        <v>Neighborhood in which the property is located</v>
      </c>
      <c r="E10" t="s">
        <v>275</v>
      </c>
    </row>
    <row r="11" spans="1:5" x14ac:dyDescent="0.3">
      <c r="A11" t="s">
        <v>232</v>
      </c>
      <c r="B11">
        <v>62203</v>
      </c>
      <c r="C11">
        <v>37.0578</v>
      </c>
      <c r="D11" t="str">
        <f>VLOOKUP(A11,'Data Dictionary'!A:B,2,0)</f>
        <v xml:space="preserve"> Type of home heating system</v>
      </c>
      <c r="E11" t="s">
        <v>275</v>
      </c>
    </row>
    <row r="12" spans="1:5" x14ac:dyDescent="0.3">
      <c r="A12" t="s">
        <v>221</v>
      </c>
      <c r="B12">
        <v>8335</v>
      </c>
      <c r="C12">
        <v>4.9656250000000002</v>
      </c>
      <c r="D12" t="str">
        <f>VLOOKUP(A12,'Data Dictionary'!A:B,2,0)</f>
        <v>Finished living area</v>
      </c>
      <c r="E12" t="s">
        <v>275</v>
      </c>
    </row>
    <row r="13" spans="1:5" x14ac:dyDescent="0.3">
      <c r="A13" t="s">
        <v>217</v>
      </c>
      <c r="B13">
        <v>1798</v>
      </c>
      <c r="C13">
        <v>1.071169</v>
      </c>
      <c r="D13" t="str">
        <f>VLOOKUP(A13,'Data Dictionary'!A:B,2,0)</f>
        <v xml:space="preserve"> Number of bathrooms in home including fractional bathroom</v>
      </c>
      <c r="E13" t="s">
        <v>275</v>
      </c>
    </row>
    <row r="14" spans="1:5" x14ac:dyDescent="0.3">
      <c r="A14" t="s">
        <v>228</v>
      </c>
      <c r="B14">
        <v>1798</v>
      </c>
      <c r="C14">
        <v>1.071169</v>
      </c>
      <c r="D14" t="str">
        <f>VLOOKUP(A14,'Data Dictionary'!A:B,2,0)</f>
        <v xml:space="preserve"> Number of full bathrooms (sink, shower + bathtub, and toilet) present in home</v>
      </c>
      <c r="E14" t="s">
        <v>275</v>
      </c>
    </row>
    <row r="16" spans="1:5" x14ac:dyDescent="0.3">
      <c r="A16" t="s">
        <v>259</v>
      </c>
      <c r="B16">
        <v>495</v>
      </c>
      <c r="C16">
        <v>0.29489900000000002</v>
      </c>
      <c r="D16" t="str">
        <f>VLOOKUP(A16,'Data Dictionary'!A:B,2,0)</f>
        <v>The assessed value of the built structure on the parcel</v>
      </c>
      <c r="E16" t="s">
        <v>272</v>
      </c>
    </row>
    <row r="17" spans="1:5" x14ac:dyDescent="0.3">
      <c r="A17" t="s">
        <v>263</v>
      </c>
      <c r="B17">
        <v>11</v>
      </c>
      <c r="C17">
        <v>6.5529999999999998E-3</v>
      </c>
      <c r="D17" t="str">
        <f>VLOOKUP(A17,'Data Dictionary'!A:B,2,0)</f>
        <v>The total property tax assessed for that assessment year</v>
      </c>
      <c r="E17" t="s">
        <v>272</v>
      </c>
    </row>
    <row r="18" spans="1:5" x14ac:dyDescent="0.3">
      <c r="A18" t="s">
        <v>262</v>
      </c>
      <c r="B18">
        <v>3</v>
      </c>
      <c r="C18">
        <v>1.787E-3</v>
      </c>
      <c r="D18" t="str">
        <f>VLOOKUP(A18,'Data Dictionary'!A:B,2,0)</f>
        <v>The assessed value of the land area of the parcel</v>
      </c>
      <c r="E18" t="s">
        <v>272</v>
      </c>
    </row>
    <row r="20" spans="1:5" x14ac:dyDescent="0.3">
      <c r="A20" t="s">
        <v>216</v>
      </c>
      <c r="B20">
        <v>60681</v>
      </c>
      <c r="C20">
        <v>36.151060000000001</v>
      </c>
      <c r="D20" t="str">
        <f>VLOOKUP(A20,'Data Dictionary'!A:B,2,0)</f>
        <v xml:space="preserve"> Overall assessment of condition of the building from best (lowest) to worst (highest)</v>
      </c>
      <c r="E20" t="s">
        <v>274</v>
      </c>
    </row>
    <row r="21" spans="1:5" x14ac:dyDescent="0.3">
      <c r="A21" t="s">
        <v>235</v>
      </c>
      <c r="B21">
        <v>18408</v>
      </c>
      <c r="C21">
        <v>10.966673</v>
      </c>
      <c r="D21" t="str">
        <f>VLOOKUP(A21,'Data Dictionary'!A:B,2,0)</f>
        <v xml:space="preserve"> Area of the lot in square feet</v>
      </c>
      <c r="E21" t="s">
        <v>274</v>
      </c>
    </row>
    <row r="22" spans="1:5" x14ac:dyDescent="0.3">
      <c r="A22" t="s">
        <v>256</v>
      </c>
      <c r="B22">
        <v>1026</v>
      </c>
      <c r="C22">
        <v>0.61124500000000004</v>
      </c>
      <c r="D22" t="str">
        <f>VLOOKUP(A22,'Data Dictionary'!A:B,2,0)</f>
        <v xml:space="preserve"> The Year the principal residence was built </v>
      </c>
      <c r="E22" t="s">
        <v>274</v>
      </c>
    </row>
    <row r="23" spans="1:5" x14ac:dyDescent="0.3">
      <c r="A23" t="s">
        <v>260</v>
      </c>
      <c r="B23">
        <v>2</v>
      </c>
      <c r="C23">
        <v>1.1919999999999999E-3</v>
      </c>
      <c r="D23" t="str">
        <f>VLOOKUP(A23,'Data Dictionary'!A:B,2,0)</f>
        <v>The total tax assessed value of the parcel</v>
      </c>
      <c r="E23" t="s">
        <v>274</v>
      </c>
    </row>
    <row r="25" spans="1:5" x14ac:dyDescent="0.3">
      <c r="A25" t="s">
        <v>243</v>
      </c>
      <c r="B25">
        <v>59065</v>
      </c>
      <c r="C25">
        <v>35.188318000000002</v>
      </c>
      <c r="D25" t="str">
        <f>VLOOKUP(A25,'Data Dictionary'!A:B,2,0)</f>
        <v xml:space="preserve"> Description of the allowed land uses (zoning) for that property</v>
      </c>
      <c r="E25" t="s">
        <v>273</v>
      </c>
    </row>
    <row r="26" spans="1:5" x14ac:dyDescent="0.3">
      <c r="A26" t="s">
        <v>253</v>
      </c>
      <c r="B26">
        <v>58798</v>
      </c>
      <c r="C26">
        <v>35.029252</v>
      </c>
      <c r="D26" t="str">
        <f>VLOOKUP(A26,'Data Dictionary'!A:B,2,0)</f>
        <v xml:space="preserve"> Number of units the structure is built into (i.e. 2 = duplex, 3 = triplex, etc...)</v>
      </c>
      <c r="E26" t="s">
        <v>273</v>
      </c>
    </row>
    <row r="27" spans="1:5" x14ac:dyDescent="0.3">
      <c r="A27" t="s">
        <v>220</v>
      </c>
      <c r="B27">
        <v>862</v>
      </c>
      <c r="C27">
        <v>0.51354200000000005</v>
      </c>
      <c r="D27" t="str">
        <f>VLOOKUP(A27,'Data Dictionary'!A:B,2,0)</f>
        <v xml:space="preserve"> Calculated total finished living area of the home </v>
      </c>
      <c r="E27" t="s">
        <v>273</v>
      </c>
    </row>
    <row r="28" spans="1:5" x14ac:dyDescent="0.3">
      <c r="A28" t="s">
        <v>266</v>
      </c>
      <c r="B28">
        <v>852</v>
      </c>
      <c r="C28">
        <v>0.50758400000000004</v>
      </c>
      <c r="D28" t="str">
        <f>VLOOKUP(A28,'Data Dictionary'!A:B,2,0)</f>
        <v xml:space="preserve"> Census tract and block ID combined - also contains blockgroup assignment by extension</v>
      </c>
      <c r="E28" t="s">
        <v>273</v>
      </c>
    </row>
    <row r="29" spans="1:5" x14ac:dyDescent="0.3">
      <c r="A29" t="s">
        <v>248</v>
      </c>
      <c r="B29">
        <v>85</v>
      </c>
      <c r="C29">
        <v>5.0639000000000003E-2</v>
      </c>
      <c r="D29" t="str">
        <f>VLOOKUP(A29,'Data Dictionary'!A:B,2,0)</f>
        <v xml:space="preserve"> Zip code in which the property is located</v>
      </c>
      <c r="E29" t="s">
        <v>273</v>
      </c>
    </row>
    <row r="30" spans="1:5" x14ac:dyDescent="0.3">
      <c r="A30" t="s">
        <v>241</v>
      </c>
      <c r="B30">
        <v>1</v>
      </c>
      <c r="C30">
        <v>5.9599999999999996E-4</v>
      </c>
      <c r="D30" t="str">
        <f>VLOOKUP(A30,'Data Dictionary'!A:B,2,0)</f>
        <v xml:space="preserve"> County land use code i.e. it's zoning at the county level</v>
      </c>
      <c r="E30" t="s">
        <v>273</v>
      </c>
    </row>
  </sheetData>
  <autoFilter ref="A1:E30" xr:uid="{4018EB8D-F4F1-40B9-B384-545D3CAC58D2}">
    <sortState xmlns:xlrd2="http://schemas.microsoft.com/office/spreadsheetml/2017/richdata2" ref="A2:E30">
      <sortCondition ref="E1:E3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defaultColWidth="8.77734375" defaultRowHeight="14.4" x14ac:dyDescent="0.3"/>
  <sheetData>
    <row r="1" spans="1:2" x14ac:dyDescent="0.3">
      <c r="A1" t="s">
        <v>131</v>
      </c>
      <c r="B1" t="s">
        <v>132</v>
      </c>
    </row>
    <row r="2" spans="1:2" x14ac:dyDescent="0.3">
      <c r="A2">
        <v>1</v>
      </c>
      <c r="B2" t="s">
        <v>133</v>
      </c>
    </row>
    <row r="3" spans="1:2" x14ac:dyDescent="0.3">
      <c r="A3">
        <v>2</v>
      </c>
      <c r="B3" t="s">
        <v>39</v>
      </c>
    </row>
    <row r="4" spans="1:2" x14ac:dyDescent="0.3">
      <c r="A4">
        <v>3</v>
      </c>
      <c r="B4" t="s">
        <v>134</v>
      </c>
    </row>
    <row r="5" spans="1:2" x14ac:dyDescent="0.3">
      <c r="A5">
        <v>4</v>
      </c>
      <c r="B5" t="s">
        <v>135</v>
      </c>
    </row>
    <row r="6" spans="1:2" x14ac:dyDescent="0.3">
      <c r="A6">
        <v>5</v>
      </c>
      <c r="B6" t="s">
        <v>136</v>
      </c>
    </row>
    <row r="7" spans="1:2" x14ac:dyDescent="0.3">
      <c r="A7">
        <v>6</v>
      </c>
      <c r="B7" t="s">
        <v>137</v>
      </c>
    </row>
    <row r="8" spans="1:2" x14ac:dyDescent="0.3">
      <c r="A8">
        <v>7</v>
      </c>
      <c r="B8" t="s">
        <v>138</v>
      </c>
    </row>
    <row r="9" spans="1:2" x14ac:dyDescent="0.3">
      <c r="A9">
        <v>8</v>
      </c>
      <c r="B9" t="s">
        <v>139</v>
      </c>
    </row>
    <row r="10" spans="1:2" x14ac:dyDescent="0.3">
      <c r="A10">
        <v>9</v>
      </c>
      <c r="B10" t="s">
        <v>42</v>
      </c>
    </row>
    <row r="11" spans="1:2" x14ac:dyDescent="0.3">
      <c r="A11">
        <v>10</v>
      </c>
      <c r="B11" t="s">
        <v>140</v>
      </c>
    </row>
    <row r="12" spans="1:2" x14ac:dyDescent="0.3">
      <c r="A12">
        <v>11</v>
      </c>
      <c r="B12" t="s">
        <v>141</v>
      </c>
    </row>
    <row r="13" spans="1:2" x14ac:dyDescent="0.3">
      <c r="A13">
        <v>12</v>
      </c>
      <c r="B13" t="s">
        <v>142</v>
      </c>
    </row>
    <row r="14" spans="1:2" x14ac:dyDescent="0.3">
      <c r="A14">
        <v>13</v>
      </c>
      <c r="B14" t="s">
        <v>43</v>
      </c>
    </row>
    <row r="15" spans="1:2" x14ac:dyDescent="0.3">
      <c r="A15">
        <v>14</v>
      </c>
      <c r="B15" t="s">
        <v>44</v>
      </c>
    </row>
    <row r="16" spans="1:2" x14ac:dyDescent="0.3">
      <c r="A16">
        <v>15</v>
      </c>
      <c r="B16" t="s">
        <v>143</v>
      </c>
    </row>
    <row r="17" spans="1:2" x14ac:dyDescent="0.3">
      <c r="A17">
        <v>16</v>
      </c>
      <c r="B17" t="s">
        <v>46</v>
      </c>
    </row>
    <row r="18" spans="1:2" x14ac:dyDescent="0.3">
      <c r="A18">
        <v>17</v>
      </c>
      <c r="B18" t="s">
        <v>144</v>
      </c>
    </row>
    <row r="19" spans="1:2" x14ac:dyDescent="0.3">
      <c r="A19">
        <v>18</v>
      </c>
      <c r="B19" t="s">
        <v>145</v>
      </c>
    </row>
    <row r="20" spans="1:2" x14ac:dyDescent="0.3">
      <c r="A20">
        <v>19</v>
      </c>
      <c r="B20" t="s">
        <v>146</v>
      </c>
    </row>
    <row r="21" spans="1:2" x14ac:dyDescent="0.3">
      <c r="A21">
        <v>20</v>
      </c>
      <c r="B21" t="s">
        <v>147</v>
      </c>
    </row>
    <row r="22" spans="1:2" x14ac:dyDescent="0.3">
      <c r="A22">
        <v>21</v>
      </c>
      <c r="B22" t="s">
        <v>148</v>
      </c>
    </row>
    <row r="23" spans="1:2" x14ac:dyDescent="0.3">
      <c r="A23">
        <v>22</v>
      </c>
      <c r="B23" t="s">
        <v>149</v>
      </c>
    </row>
    <row r="24" spans="1:2" x14ac:dyDescent="0.3">
      <c r="A24">
        <v>23</v>
      </c>
      <c r="B24" t="s">
        <v>150</v>
      </c>
    </row>
    <row r="25" spans="1:2" x14ac:dyDescent="0.3">
      <c r="A25">
        <v>24</v>
      </c>
      <c r="B25" t="s">
        <v>51</v>
      </c>
    </row>
    <row r="26" spans="1:2" x14ac:dyDescent="0.3">
      <c r="A26">
        <v>25</v>
      </c>
      <c r="B26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E25" sqref="E25"/>
    </sheetView>
  </sheetViews>
  <sheetFormatPr defaultColWidth="8.77734375" defaultRowHeight="14.4" x14ac:dyDescent="0.3"/>
  <cols>
    <col min="1" max="1" width="8.33203125" customWidth="1"/>
    <col min="2" max="2" width="23.109375" customWidth="1"/>
  </cols>
  <sheetData>
    <row r="1" spans="1:2" x14ac:dyDescent="0.3">
      <c r="A1" t="s">
        <v>152</v>
      </c>
      <c r="B1" t="s">
        <v>153</v>
      </c>
    </row>
    <row r="2" spans="1:2" x14ac:dyDescent="0.3">
      <c r="A2">
        <v>31</v>
      </c>
      <c r="B2" t="s">
        <v>154</v>
      </c>
    </row>
    <row r="3" spans="1:2" x14ac:dyDescent="0.3">
      <c r="A3">
        <v>46</v>
      </c>
      <c r="B3" t="s">
        <v>155</v>
      </c>
    </row>
    <row r="4" spans="1:2" x14ac:dyDescent="0.3">
      <c r="A4">
        <v>47</v>
      </c>
      <c r="B4" t="s">
        <v>156</v>
      </c>
    </row>
    <row r="5" spans="1:2" x14ac:dyDescent="0.3">
      <c r="A5">
        <v>246</v>
      </c>
      <c r="B5" t="s">
        <v>157</v>
      </c>
    </row>
    <row r="6" spans="1:2" x14ac:dyDescent="0.3">
      <c r="A6">
        <v>247</v>
      </c>
      <c r="B6" t="s">
        <v>158</v>
      </c>
    </row>
    <row r="7" spans="1:2" x14ac:dyDescent="0.3">
      <c r="A7">
        <v>248</v>
      </c>
      <c r="B7" t="s">
        <v>159</v>
      </c>
    </row>
    <row r="8" spans="1:2" x14ac:dyDescent="0.3">
      <c r="A8">
        <v>260</v>
      </c>
      <c r="B8" t="s">
        <v>160</v>
      </c>
    </row>
    <row r="9" spans="1:2" x14ac:dyDescent="0.3">
      <c r="A9">
        <v>261</v>
      </c>
      <c r="B9" t="s">
        <v>161</v>
      </c>
    </row>
    <row r="10" spans="1:2" x14ac:dyDescent="0.3">
      <c r="A10">
        <v>262</v>
      </c>
      <c r="B10" t="s">
        <v>162</v>
      </c>
    </row>
    <row r="11" spans="1:2" x14ac:dyDescent="0.3">
      <c r="A11">
        <v>263</v>
      </c>
      <c r="B11" t="s">
        <v>163</v>
      </c>
    </row>
    <row r="12" spans="1:2" x14ac:dyDescent="0.3">
      <c r="A12">
        <v>264</v>
      </c>
      <c r="B12" t="s">
        <v>164</v>
      </c>
    </row>
    <row r="13" spans="1:2" x14ac:dyDescent="0.3">
      <c r="A13">
        <v>265</v>
      </c>
      <c r="B13" t="s">
        <v>165</v>
      </c>
    </row>
    <row r="14" spans="1:2" x14ac:dyDescent="0.3">
      <c r="A14">
        <v>266</v>
      </c>
      <c r="B14" t="s">
        <v>166</v>
      </c>
    </row>
    <row r="15" spans="1:2" x14ac:dyDescent="0.3">
      <c r="A15">
        <v>267</v>
      </c>
      <c r="B15" t="s">
        <v>167</v>
      </c>
    </row>
    <row r="16" spans="1:2" x14ac:dyDescent="0.3">
      <c r="A16">
        <v>268</v>
      </c>
      <c r="B16" t="s">
        <v>168</v>
      </c>
    </row>
    <row r="17" spans="1:2" x14ac:dyDescent="0.3">
      <c r="A17">
        <v>269</v>
      </c>
      <c r="B17" t="s">
        <v>169</v>
      </c>
    </row>
    <row r="18" spans="1:2" x14ac:dyDescent="0.3">
      <c r="A18">
        <v>270</v>
      </c>
      <c r="B18" t="s">
        <v>170</v>
      </c>
    </row>
    <row r="19" spans="1:2" x14ac:dyDescent="0.3">
      <c r="A19">
        <v>271</v>
      </c>
      <c r="B19" t="s">
        <v>171</v>
      </c>
    </row>
    <row r="20" spans="1:2" x14ac:dyDescent="0.3">
      <c r="A20">
        <v>273</v>
      </c>
      <c r="B20" t="s">
        <v>55</v>
      </c>
    </row>
    <row r="21" spans="1:2" x14ac:dyDescent="0.3">
      <c r="A21">
        <v>274</v>
      </c>
      <c r="B21" t="s">
        <v>172</v>
      </c>
    </row>
    <row r="22" spans="1:2" x14ac:dyDescent="0.3">
      <c r="A22">
        <v>275</v>
      </c>
      <c r="B22" t="s">
        <v>173</v>
      </c>
    </row>
    <row r="23" spans="1:2" x14ac:dyDescent="0.3">
      <c r="A23">
        <v>276</v>
      </c>
      <c r="B23" t="s">
        <v>174</v>
      </c>
    </row>
    <row r="24" spans="1:2" x14ac:dyDescent="0.3">
      <c r="A24">
        <v>279</v>
      </c>
      <c r="B24" t="s">
        <v>175</v>
      </c>
    </row>
    <row r="25" spans="1:2" x14ac:dyDescent="0.3">
      <c r="A25">
        <v>290</v>
      </c>
      <c r="B25" t="s">
        <v>176</v>
      </c>
    </row>
    <row r="26" spans="1:2" x14ac:dyDescent="0.3">
      <c r="A26">
        <v>291</v>
      </c>
      <c r="B26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defaultColWidth="8.77734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C4" sqref="C4"/>
    </sheetView>
  </sheetViews>
  <sheetFormatPr defaultColWidth="8.77734375" defaultRowHeight="14.4" x14ac:dyDescent="0.3"/>
  <sheetData>
    <row r="1" spans="1:2" x14ac:dyDescent="0.3">
      <c r="A1" t="s">
        <v>37</v>
      </c>
      <c r="B1" t="s">
        <v>38</v>
      </c>
    </row>
    <row r="2" spans="1:2" x14ac:dyDescent="0.3">
      <c r="A2">
        <v>1</v>
      </c>
      <c r="B2" t="s">
        <v>39</v>
      </c>
    </row>
    <row r="3" spans="1:2" x14ac:dyDescent="0.3">
      <c r="A3">
        <v>2</v>
      </c>
      <c r="B3" t="s">
        <v>40</v>
      </c>
    </row>
    <row r="4" spans="1:2" x14ac:dyDescent="0.3">
      <c r="A4">
        <v>3</v>
      </c>
      <c r="B4" t="s">
        <v>41</v>
      </c>
    </row>
    <row r="5" spans="1:2" x14ac:dyDescent="0.3">
      <c r="A5">
        <v>4</v>
      </c>
      <c r="B5" t="s">
        <v>42</v>
      </c>
    </row>
    <row r="6" spans="1:2" x14ac:dyDescent="0.3">
      <c r="A6">
        <v>5</v>
      </c>
      <c r="B6" t="s">
        <v>43</v>
      </c>
    </row>
    <row r="7" spans="1:2" x14ac:dyDescent="0.3">
      <c r="A7">
        <v>6</v>
      </c>
      <c r="B7" t="s">
        <v>44</v>
      </c>
    </row>
    <row r="8" spans="1:2" x14ac:dyDescent="0.3">
      <c r="A8">
        <v>7</v>
      </c>
      <c r="B8" t="s">
        <v>45</v>
      </c>
    </row>
    <row r="9" spans="1:2" x14ac:dyDescent="0.3">
      <c r="A9">
        <v>8</v>
      </c>
      <c r="B9" t="s">
        <v>46</v>
      </c>
    </row>
    <row r="10" spans="1:2" x14ac:dyDescent="0.3">
      <c r="A10">
        <v>9</v>
      </c>
      <c r="B10" t="s">
        <v>47</v>
      </c>
    </row>
    <row r="11" spans="1:2" x14ac:dyDescent="0.3">
      <c r="A11">
        <v>10</v>
      </c>
      <c r="B11" t="s">
        <v>48</v>
      </c>
    </row>
    <row r="12" spans="1:2" x14ac:dyDescent="0.3">
      <c r="A12">
        <v>11</v>
      </c>
      <c r="B12" t="s">
        <v>49</v>
      </c>
    </row>
    <row r="13" spans="1:2" x14ac:dyDescent="0.3">
      <c r="A13">
        <v>12</v>
      </c>
      <c r="B13" t="s">
        <v>50</v>
      </c>
    </row>
    <row r="14" spans="1:2" x14ac:dyDescent="0.3">
      <c r="A14">
        <v>13</v>
      </c>
      <c r="B14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topLeftCell="A7" workbookViewId="0">
      <selection activeCell="B8" sqref="B8"/>
    </sheetView>
  </sheetViews>
  <sheetFormatPr defaultColWidth="8.77734375" defaultRowHeight="14.4" x14ac:dyDescent="0.3"/>
  <sheetData>
    <row r="1" spans="1:2" x14ac:dyDescent="0.3">
      <c r="A1" t="s">
        <v>52</v>
      </c>
      <c r="B1" t="s">
        <v>53</v>
      </c>
    </row>
    <row r="2" spans="1:2" x14ac:dyDescent="0.3">
      <c r="A2">
        <v>1</v>
      </c>
      <c r="B2" t="s">
        <v>54</v>
      </c>
    </row>
    <row r="3" spans="1:2" x14ac:dyDescent="0.3">
      <c r="A3">
        <v>2</v>
      </c>
      <c r="B3" t="s">
        <v>55</v>
      </c>
    </row>
    <row r="4" spans="1:2" x14ac:dyDescent="0.3">
      <c r="A4">
        <v>3</v>
      </c>
      <c r="B4" t="s">
        <v>56</v>
      </c>
    </row>
    <row r="5" spans="1:2" x14ac:dyDescent="0.3">
      <c r="A5">
        <v>4</v>
      </c>
      <c r="B5" t="s">
        <v>57</v>
      </c>
    </row>
    <row r="6" spans="1:2" x14ac:dyDescent="0.3">
      <c r="A6">
        <v>5</v>
      </c>
      <c r="B6" t="s">
        <v>58</v>
      </c>
    </row>
    <row r="7" spans="1:2" x14ac:dyDescent="0.3">
      <c r="A7">
        <v>6</v>
      </c>
      <c r="B7" t="s">
        <v>59</v>
      </c>
    </row>
    <row r="8" spans="1:2" x14ac:dyDescent="0.3">
      <c r="A8">
        <v>7</v>
      </c>
      <c r="B8" t="s">
        <v>60</v>
      </c>
    </row>
    <row r="9" spans="1:2" x14ac:dyDescent="0.3">
      <c r="A9">
        <v>8</v>
      </c>
      <c r="B9" t="s">
        <v>61</v>
      </c>
    </row>
    <row r="10" spans="1:2" x14ac:dyDescent="0.3">
      <c r="A10">
        <v>9</v>
      </c>
      <c r="B10" t="s">
        <v>62</v>
      </c>
    </row>
    <row r="11" spans="1:2" x14ac:dyDescent="0.3">
      <c r="A11">
        <v>10</v>
      </c>
      <c r="B11" t="s">
        <v>63</v>
      </c>
    </row>
    <row r="12" spans="1:2" x14ac:dyDescent="0.3">
      <c r="A12">
        <v>11</v>
      </c>
      <c r="B12" t="s">
        <v>64</v>
      </c>
    </row>
    <row r="13" spans="1:2" x14ac:dyDescent="0.3">
      <c r="A13">
        <v>12</v>
      </c>
      <c r="B13" t="s">
        <v>65</v>
      </c>
    </row>
    <row r="14" spans="1:2" x14ac:dyDescent="0.3">
      <c r="A14">
        <v>13</v>
      </c>
      <c r="B14" t="s">
        <v>66</v>
      </c>
    </row>
    <row r="15" spans="1:2" x14ac:dyDescent="0.3">
      <c r="A15">
        <v>14</v>
      </c>
      <c r="B15" t="s">
        <v>67</v>
      </c>
    </row>
    <row r="16" spans="1:2" x14ac:dyDescent="0.3">
      <c r="A16">
        <v>15</v>
      </c>
      <c r="B16" t="s">
        <v>68</v>
      </c>
    </row>
    <row r="17" spans="1:2" x14ac:dyDescent="0.3">
      <c r="A17">
        <v>16</v>
      </c>
      <c r="B17" t="s">
        <v>69</v>
      </c>
    </row>
    <row r="18" spans="1:2" x14ac:dyDescent="0.3">
      <c r="A18">
        <v>17</v>
      </c>
      <c r="B18" t="s">
        <v>70</v>
      </c>
    </row>
    <row r="19" spans="1:2" x14ac:dyDescent="0.3">
      <c r="A19">
        <v>18</v>
      </c>
      <c r="B19" t="s">
        <v>71</v>
      </c>
    </row>
    <row r="20" spans="1:2" x14ac:dyDescent="0.3">
      <c r="A20">
        <v>19</v>
      </c>
      <c r="B20" t="s">
        <v>44</v>
      </c>
    </row>
    <row r="21" spans="1:2" x14ac:dyDescent="0.3">
      <c r="A21">
        <v>20</v>
      </c>
      <c r="B21" t="s">
        <v>72</v>
      </c>
    </row>
    <row r="22" spans="1:2" x14ac:dyDescent="0.3">
      <c r="A22">
        <v>21</v>
      </c>
      <c r="B22" t="s">
        <v>73</v>
      </c>
    </row>
    <row r="23" spans="1:2" x14ac:dyDescent="0.3">
      <c r="A23">
        <v>22</v>
      </c>
      <c r="B23" t="s">
        <v>74</v>
      </c>
    </row>
    <row r="24" spans="1:2" x14ac:dyDescent="0.3">
      <c r="A24">
        <v>23</v>
      </c>
      <c r="B24" t="s">
        <v>75</v>
      </c>
    </row>
    <row r="25" spans="1:2" x14ac:dyDescent="0.3">
      <c r="A25">
        <v>24</v>
      </c>
      <c r="B25" t="s">
        <v>76</v>
      </c>
    </row>
    <row r="26" spans="1:2" x14ac:dyDescent="0.3">
      <c r="A26">
        <v>25</v>
      </c>
      <c r="B26" t="s">
        <v>77</v>
      </c>
    </row>
    <row r="27" spans="1:2" x14ac:dyDescent="0.3">
      <c r="A27">
        <v>26</v>
      </c>
      <c r="B27" t="s">
        <v>78</v>
      </c>
    </row>
    <row r="28" spans="1:2" x14ac:dyDescent="0.3">
      <c r="A28">
        <v>27</v>
      </c>
      <c r="B28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defaultColWidth="8.77734375" defaultRowHeight="14.4" x14ac:dyDescent="0.3"/>
  <sheetData>
    <row r="1" spans="1:2" x14ac:dyDescent="0.3">
      <c r="A1" t="s">
        <v>80</v>
      </c>
      <c r="B1" t="s">
        <v>81</v>
      </c>
    </row>
    <row r="2" spans="1:2" x14ac:dyDescent="0.3">
      <c r="A2">
        <v>1</v>
      </c>
      <c r="B2" t="s">
        <v>82</v>
      </c>
    </row>
    <row r="3" spans="1:2" x14ac:dyDescent="0.3">
      <c r="A3">
        <v>2</v>
      </c>
      <c r="B3" t="s">
        <v>83</v>
      </c>
    </row>
    <row r="4" spans="1:2" x14ac:dyDescent="0.3">
      <c r="A4">
        <v>3</v>
      </c>
      <c r="B4" t="s">
        <v>84</v>
      </c>
    </row>
    <row r="5" spans="1:2" x14ac:dyDescent="0.3">
      <c r="A5">
        <v>4</v>
      </c>
      <c r="B5" t="s">
        <v>85</v>
      </c>
    </row>
    <row r="6" spans="1:2" x14ac:dyDescent="0.3">
      <c r="A6">
        <v>5</v>
      </c>
      <c r="B6" t="s">
        <v>62</v>
      </c>
    </row>
    <row r="7" spans="1:2" x14ac:dyDescent="0.3">
      <c r="A7">
        <v>6</v>
      </c>
      <c r="B7" t="s">
        <v>86</v>
      </c>
    </row>
    <row r="8" spans="1:2" x14ac:dyDescent="0.3">
      <c r="A8">
        <v>7</v>
      </c>
      <c r="B8" t="s">
        <v>87</v>
      </c>
    </row>
    <row r="9" spans="1:2" x14ac:dyDescent="0.3">
      <c r="A9">
        <v>8</v>
      </c>
      <c r="B9" t="s">
        <v>88</v>
      </c>
    </row>
    <row r="10" spans="1:2" x14ac:dyDescent="0.3">
      <c r="A10">
        <v>9</v>
      </c>
      <c r="B10" t="s">
        <v>89</v>
      </c>
    </row>
    <row r="11" spans="1:2" x14ac:dyDescent="0.3">
      <c r="A11">
        <v>10</v>
      </c>
      <c r="B11" t="s">
        <v>90</v>
      </c>
    </row>
    <row r="12" spans="1:2" x14ac:dyDescent="0.3">
      <c r="A12">
        <v>11</v>
      </c>
      <c r="B12" t="s">
        <v>91</v>
      </c>
    </row>
    <row r="13" spans="1:2" x14ac:dyDescent="0.3">
      <c r="A13">
        <v>12</v>
      </c>
      <c r="B13" t="s">
        <v>92</v>
      </c>
    </row>
    <row r="14" spans="1:2" x14ac:dyDescent="0.3">
      <c r="A14">
        <v>13</v>
      </c>
      <c r="B14" t="s">
        <v>93</v>
      </c>
    </row>
    <row r="15" spans="1:2" x14ac:dyDescent="0.3">
      <c r="A15">
        <v>14</v>
      </c>
      <c r="B15" t="s">
        <v>44</v>
      </c>
    </row>
    <row r="16" spans="1:2" x14ac:dyDescent="0.3">
      <c r="A16">
        <v>15</v>
      </c>
      <c r="B16" t="s">
        <v>94</v>
      </c>
    </row>
    <row r="17" spans="1:2" x14ac:dyDescent="0.3">
      <c r="A17">
        <v>16</v>
      </c>
      <c r="B17" t="s">
        <v>95</v>
      </c>
    </row>
    <row r="18" spans="1:2" x14ac:dyDescent="0.3">
      <c r="A18">
        <v>17</v>
      </c>
      <c r="B18" t="s">
        <v>96</v>
      </c>
    </row>
    <row r="19" spans="1:2" x14ac:dyDescent="0.3">
      <c r="A19">
        <v>18</v>
      </c>
      <c r="B19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ColWidth="11.5546875" defaultRowHeight="14.4" x14ac:dyDescent="0.3"/>
  <cols>
    <col min="1" max="1" width="18.6640625" customWidth="1"/>
    <col min="2" max="2" width="125.77734375" customWidth="1"/>
  </cols>
  <sheetData>
    <row r="1" spans="1:2" x14ac:dyDescent="0.3">
      <c r="A1" t="s">
        <v>193</v>
      </c>
      <c r="B1" t="s">
        <v>194</v>
      </c>
    </row>
    <row r="2" spans="1:2" x14ac:dyDescent="0.3">
      <c r="A2">
        <v>1</v>
      </c>
      <c r="B2" t="s">
        <v>195</v>
      </c>
    </row>
    <row r="3" spans="1:2" x14ac:dyDescent="0.3">
      <c r="A3">
        <v>2</v>
      </c>
      <c r="B3" t="s">
        <v>196</v>
      </c>
    </row>
    <row r="4" spans="1:2" x14ac:dyDescent="0.3">
      <c r="A4">
        <v>3</v>
      </c>
      <c r="B4" t="s">
        <v>197</v>
      </c>
    </row>
    <row r="5" spans="1:2" x14ac:dyDescent="0.3">
      <c r="A5">
        <v>4</v>
      </c>
      <c r="B5" t="s">
        <v>198</v>
      </c>
    </row>
    <row r="6" spans="1:2" x14ac:dyDescent="0.3">
      <c r="A6">
        <v>5</v>
      </c>
      <c r="B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Dictionary</vt:lpstr>
      <vt:lpstr>Sheet4</vt:lpstr>
      <vt:lpstr>Sheet2</vt:lpstr>
      <vt:lpstr>Sheet1</vt:lpstr>
      <vt:lpstr>Sheet3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Miloy Ajmera</cp:lastModifiedBy>
  <dcterms:created xsi:type="dcterms:W3CDTF">2017-04-24T19:13:41Z</dcterms:created>
  <dcterms:modified xsi:type="dcterms:W3CDTF">2023-02-21T04:33:00Z</dcterms:modified>
</cp:coreProperties>
</file>