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esktop\"/>
    </mc:Choice>
  </mc:AlternateContent>
  <xr:revisionPtr revIDLastSave="0" documentId="13_ncr:1_{371E5BC9-F3E3-4160-AF9C-BA70CEBB6795}" xr6:coauthVersionLast="47" xr6:coauthVersionMax="47" xr10:uidLastSave="{00000000-0000-0000-0000-000000000000}"/>
  <bookViews>
    <workbookView xWindow="-108" yWindow="-108" windowWidth="23256" windowHeight="12456" xr2:uid="{280B1FE6-1057-4864-BFF6-F8267282BA8D}"/>
  </bookViews>
  <sheets>
    <sheet name="precificação exemplo 2045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7" l="1"/>
  <c r="H9" i="7"/>
  <c r="D245" i="7"/>
  <c r="D244" i="7"/>
  <c r="D243" i="7"/>
  <c r="D242" i="7"/>
  <c r="E242" i="7" s="1"/>
  <c r="D241" i="7"/>
  <c r="D240" i="7"/>
  <c r="E240" i="7"/>
  <c r="D239" i="7"/>
  <c r="D238" i="7"/>
  <c r="D237" i="7"/>
  <c r="D236" i="7"/>
  <c r="D235" i="7"/>
  <c r="D234" i="7"/>
  <c r="D233" i="7"/>
  <c r="E233" i="7" s="1"/>
  <c r="D232" i="7"/>
  <c r="D231" i="7"/>
  <c r="D230" i="7"/>
  <c r="D229" i="7"/>
  <c r="D228" i="7"/>
  <c r="D227" i="7"/>
  <c r="D226" i="7"/>
  <c r="D225" i="7"/>
  <c r="D224" i="7"/>
  <c r="E224" i="7" s="1"/>
  <c r="D223" i="7"/>
  <c r="D222" i="7"/>
  <c r="D221" i="7"/>
  <c r="D220" i="7"/>
  <c r="D219" i="7"/>
  <c r="D218" i="7"/>
  <c r="D217" i="7"/>
  <c r="D216" i="7"/>
  <c r="E216" i="7" s="1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E194" i="7"/>
  <c r="D193" i="7"/>
  <c r="D192" i="7"/>
  <c r="D191" i="7"/>
  <c r="D190" i="7"/>
  <c r="E190" i="7" s="1"/>
  <c r="D189" i="7"/>
  <c r="D188" i="7"/>
  <c r="D187" i="7"/>
  <c r="D186" i="7"/>
  <c r="D185" i="7"/>
  <c r="D184" i="7"/>
  <c r="D183" i="7"/>
  <c r="D182" i="7"/>
  <c r="E182" i="7" s="1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E162" i="7" s="1"/>
  <c r="D161" i="7"/>
  <c r="E161" i="7"/>
  <c r="D160" i="7"/>
  <c r="D159" i="7"/>
  <c r="D158" i="7"/>
  <c r="D157" i="7"/>
  <c r="D156" i="7"/>
  <c r="D155" i="7"/>
  <c r="D154" i="7"/>
  <c r="D153" i="7"/>
  <c r="E153" i="7"/>
  <c r="D152" i="7"/>
  <c r="D151" i="7"/>
  <c r="D150" i="7"/>
  <c r="D149" i="7"/>
  <c r="D148" i="7"/>
  <c r="D147" i="7"/>
  <c r="D146" i="7"/>
  <c r="D145" i="7"/>
  <c r="E145" i="7" s="1"/>
  <c r="D144" i="7"/>
  <c r="E144" i="7" s="1"/>
  <c r="D143" i="7"/>
  <c r="D142" i="7"/>
  <c r="D141" i="7"/>
  <c r="D140" i="7"/>
  <c r="D139" i="7"/>
  <c r="D138" i="7"/>
  <c r="D137" i="7"/>
  <c r="D136" i="7"/>
  <c r="E136" i="7" s="1"/>
  <c r="D135" i="7"/>
  <c r="D134" i="7"/>
  <c r="D133" i="7"/>
  <c r="D132" i="7"/>
  <c r="D131" i="7"/>
  <c r="D130" i="7"/>
  <c r="D129" i="7"/>
  <c r="E129" i="7" s="1"/>
  <c r="D128" i="7"/>
  <c r="E128" i="7" s="1"/>
  <c r="D127" i="7"/>
  <c r="D126" i="7"/>
  <c r="D125" i="7"/>
  <c r="E125" i="7" s="1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E97" i="7" s="1"/>
  <c r="D96" i="7"/>
  <c r="E96" i="7" s="1"/>
  <c r="D95" i="7"/>
  <c r="D94" i="7"/>
  <c r="D93" i="7"/>
  <c r="D92" i="7"/>
  <c r="D91" i="7"/>
  <c r="D90" i="7"/>
  <c r="E90" i="7" s="1"/>
  <c r="D89" i="7"/>
  <c r="D88" i="7"/>
  <c r="D87" i="7"/>
  <c r="D86" i="7"/>
  <c r="D85" i="7"/>
  <c r="D84" i="7"/>
  <c r="D83" i="7"/>
  <c r="D82" i="7"/>
  <c r="D81" i="7"/>
  <c r="D80" i="7"/>
  <c r="D79" i="7"/>
  <c r="D78" i="7"/>
  <c r="E78" i="7" s="1"/>
  <c r="D77" i="7"/>
  <c r="D76" i="7"/>
  <c r="D75" i="7"/>
  <c r="D74" i="7"/>
  <c r="D73" i="7"/>
  <c r="D72" i="7"/>
  <c r="E72" i="7" s="1"/>
  <c r="D71" i="7"/>
  <c r="D70" i="7"/>
  <c r="D69" i="7"/>
  <c r="D68" i="7"/>
  <c r="D67" i="7"/>
  <c r="D66" i="7"/>
  <c r="D65" i="7"/>
  <c r="D64" i="7"/>
  <c r="E64" i="7" s="1"/>
  <c r="D63" i="7"/>
  <c r="D62" i="7"/>
  <c r="E62" i="7" s="1"/>
  <c r="D61" i="7"/>
  <c r="D60" i="7"/>
  <c r="D59" i="7"/>
  <c r="D58" i="7"/>
  <c r="D57" i="7"/>
  <c r="E57" i="7" s="1"/>
  <c r="D56" i="7"/>
  <c r="D55" i="7"/>
  <c r="D54" i="7"/>
  <c r="D53" i="7"/>
  <c r="D52" i="7"/>
  <c r="E52" i="7" s="1"/>
  <c r="D51" i="7"/>
  <c r="D50" i="7"/>
  <c r="D49" i="7"/>
  <c r="D48" i="7"/>
  <c r="D47" i="7"/>
  <c r="D46" i="7"/>
  <c r="D45" i="7"/>
  <c r="D44" i="7"/>
  <c r="D43" i="7"/>
  <c r="D42" i="7"/>
  <c r="D41" i="7"/>
  <c r="D40" i="7"/>
  <c r="E40" i="7" s="1"/>
  <c r="D39" i="7"/>
  <c r="D38" i="7"/>
  <c r="D37" i="7"/>
  <c r="D36" i="7"/>
  <c r="D35" i="7"/>
  <c r="D34" i="7"/>
  <c r="D33" i="7"/>
  <c r="D32" i="7"/>
  <c r="E32" i="7" s="1"/>
  <c r="D31" i="7"/>
  <c r="D30" i="7"/>
  <c r="D29" i="7"/>
  <c r="D28" i="7"/>
  <c r="D27" i="7"/>
  <c r="D26" i="7"/>
  <c r="D25" i="7"/>
  <c r="D24" i="7"/>
  <c r="D23" i="7"/>
  <c r="D22" i="7"/>
  <c r="D21" i="7"/>
  <c r="D20" i="7"/>
  <c r="E20" i="7"/>
  <c r="D19" i="7"/>
  <c r="D18" i="7"/>
  <c r="D17" i="7"/>
  <c r="D16" i="7"/>
  <c r="D15" i="7"/>
  <c r="D14" i="7"/>
  <c r="E14" i="7" s="1"/>
  <c r="D13" i="7"/>
  <c r="E13" i="7"/>
  <c r="D12" i="7"/>
  <c r="D11" i="7"/>
  <c r="D10" i="7"/>
  <c r="D9" i="7"/>
  <c r="D8" i="7"/>
  <c r="E8" i="7"/>
  <c r="D7" i="7"/>
  <c r="D6" i="7"/>
  <c r="E10" i="7" l="1"/>
  <c r="E33" i="7"/>
  <c r="E65" i="7"/>
  <c r="E88" i="7"/>
  <c r="E89" i="7"/>
  <c r="E102" i="7"/>
  <c r="E118" i="7"/>
  <c r="E126" i="7"/>
  <c r="E137" i="7"/>
  <c r="E150" i="7"/>
  <c r="E160" i="7"/>
  <c r="E200" i="7"/>
  <c r="E208" i="7"/>
  <c r="E217" i="7"/>
  <c r="E27" i="7"/>
  <c r="E39" i="7"/>
  <c r="E43" i="7"/>
  <c r="E61" i="7"/>
  <c r="E73" i="7"/>
  <c r="E86" i="7"/>
  <c r="E104" i="7"/>
  <c r="E116" i="7"/>
  <c r="E134" i="7"/>
  <c r="E167" i="7"/>
  <c r="E168" i="7"/>
  <c r="E185" i="7"/>
  <c r="E189" i="7"/>
  <c r="E198" i="7"/>
  <c r="E206" i="7"/>
  <c r="E214" i="7"/>
  <c r="E231" i="7"/>
  <c r="E232" i="7"/>
  <c r="E11" i="7"/>
  <c r="E12" i="7"/>
  <c r="E38" i="7"/>
  <c r="E54" i="7"/>
  <c r="E70" i="7"/>
  <c r="E80" i="7"/>
  <c r="E81" i="7"/>
  <c r="E103" i="7"/>
  <c r="E107" i="7"/>
  <c r="E142" i="7"/>
  <c r="E152" i="7"/>
  <c r="E166" i="7"/>
  <c r="E171" i="7"/>
  <c r="E180" i="7"/>
  <c r="E192" i="7"/>
  <c r="E193" i="7"/>
  <c r="E201" i="7"/>
  <c r="E209" i="7"/>
  <c r="E230" i="7"/>
  <c r="E82" i="7"/>
  <c r="E121" i="7"/>
  <c r="E176" i="7"/>
  <c r="E177" i="7"/>
  <c r="E227" i="7"/>
  <c r="E9" i="7"/>
  <c r="E26" i="7"/>
  <c r="E48" i="7"/>
  <c r="E49" i="7"/>
  <c r="E202" i="7"/>
  <c r="E243" i="7"/>
  <c r="E66" i="7"/>
  <c r="E74" i="7"/>
  <c r="E106" i="7"/>
  <c r="E120" i="7"/>
  <c r="E146" i="7"/>
  <c r="E154" i="7"/>
  <c r="E186" i="7"/>
  <c r="E226" i="7"/>
  <c r="E241" i="7"/>
  <c r="E7" i="7"/>
  <c r="E42" i="7"/>
  <c r="E58" i="7"/>
  <c r="E105" i="7"/>
  <c r="E114" i="7"/>
  <c r="E130" i="7"/>
  <c r="E138" i="7"/>
  <c r="E170" i="7"/>
  <c r="E184" i="7"/>
  <c r="E219" i="7"/>
  <c r="E225" i="7"/>
  <c r="E235" i="7"/>
  <c r="E6" i="7"/>
  <c r="E15" i="7"/>
  <c r="E19" i="7"/>
  <c r="E21" i="7"/>
  <c r="E34" i="7"/>
  <c r="E41" i="7"/>
  <c r="E50" i="7"/>
  <c r="E56" i="7"/>
  <c r="E98" i="7"/>
  <c r="E112" i="7"/>
  <c r="E113" i="7"/>
  <c r="E122" i="7"/>
  <c r="E169" i="7"/>
  <c r="E178" i="7"/>
  <c r="E210" i="7"/>
  <c r="E218" i="7"/>
  <c r="E234" i="7"/>
  <c r="E25" i="7"/>
  <c r="E30" i="7"/>
  <c r="E63" i="7"/>
  <c r="E67" i="7"/>
  <c r="E76" i="7"/>
  <c r="E85" i="7"/>
  <c r="E94" i="7"/>
  <c r="E127" i="7"/>
  <c r="E131" i="7"/>
  <c r="E140" i="7"/>
  <c r="E149" i="7"/>
  <c r="E158" i="7"/>
  <c r="E191" i="7"/>
  <c r="E195" i="7"/>
  <c r="E204" i="7"/>
  <c r="E213" i="7"/>
  <c r="E222" i="7"/>
  <c r="E16" i="7"/>
  <c r="E18" i="7"/>
  <c r="E22" i="7"/>
  <c r="E24" i="7"/>
  <c r="E28" i="7"/>
  <c r="E37" i="7"/>
  <c r="E46" i="7"/>
  <c r="E79" i="7"/>
  <c r="E83" i="7"/>
  <c r="E92" i="7"/>
  <c r="E101" i="7"/>
  <c r="E110" i="7"/>
  <c r="E143" i="7"/>
  <c r="E147" i="7"/>
  <c r="E156" i="7"/>
  <c r="E165" i="7"/>
  <c r="E174" i="7"/>
  <c r="E207" i="7"/>
  <c r="E211" i="7"/>
  <c r="E220" i="7"/>
  <c r="E229" i="7"/>
  <c r="E238" i="7"/>
  <c r="E55" i="7"/>
  <c r="E59" i="7"/>
  <c r="E68" i="7"/>
  <c r="E77" i="7"/>
  <c r="E119" i="7"/>
  <c r="E123" i="7"/>
  <c r="E132" i="7"/>
  <c r="E141" i="7"/>
  <c r="E183" i="7"/>
  <c r="E187" i="7"/>
  <c r="E196" i="7"/>
  <c r="E205" i="7"/>
  <c r="E244" i="7"/>
  <c r="E31" i="7"/>
  <c r="E35" i="7"/>
  <c r="E44" i="7"/>
  <c r="E53" i="7"/>
  <c r="E95" i="7"/>
  <c r="E99" i="7"/>
  <c r="E108" i="7"/>
  <c r="E117" i="7"/>
  <c r="E159" i="7"/>
  <c r="E163" i="7"/>
  <c r="E172" i="7"/>
  <c r="E181" i="7"/>
  <c r="E223" i="7"/>
  <c r="E236" i="7"/>
  <c r="E17" i="7"/>
  <c r="E23" i="7"/>
  <c r="E29" i="7"/>
  <c r="E71" i="7"/>
  <c r="E75" i="7"/>
  <c r="E84" i="7"/>
  <c r="E93" i="7"/>
  <c r="E135" i="7"/>
  <c r="E139" i="7"/>
  <c r="E148" i="7"/>
  <c r="E157" i="7"/>
  <c r="E199" i="7"/>
  <c r="E203" i="7"/>
  <c r="E212" i="7"/>
  <c r="E221" i="7"/>
  <c r="E47" i="7"/>
  <c r="E51" i="7"/>
  <c r="E60" i="7"/>
  <c r="E69" i="7"/>
  <c r="E111" i="7"/>
  <c r="E115" i="7"/>
  <c r="E124" i="7"/>
  <c r="E133" i="7"/>
  <c r="E175" i="7"/>
  <c r="E179" i="7"/>
  <c r="E188" i="7"/>
  <c r="E197" i="7"/>
  <c r="E239" i="7"/>
  <c r="E245" i="7"/>
  <c r="E36" i="7"/>
  <c r="E45" i="7"/>
  <c r="E87" i="7"/>
  <c r="E91" i="7"/>
  <c r="E100" i="7"/>
  <c r="E109" i="7"/>
  <c r="E151" i="7"/>
  <c r="E155" i="7"/>
  <c r="E164" i="7"/>
  <c r="E173" i="7"/>
  <c r="E215" i="7"/>
  <c r="E228" i="7"/>
  <c r="E237" i="7"/>
  <c r="H5" i="7" l="1"/>
  <c r="H8" i="7" l="1"/>
</calcChain>
</file>

<file path=xl/sharedStrings.xml><?xml version="1.0" encoding="utf-8"?>
<sst xmlns="http://schemas.openxmlformats.org/spreadsheetml/2006/main" count="15" uniqueCount="15">
  <si>
    <t>VNA</t>
  </si>
  <si>
    <t>PU</t>
  </si>
  <si>
    <t>TIR</t>
  </si>
  <si>
    <t>DU</t>
  </si>
  <si>
    <t>ParcelaR</t>
  </si>
  <si>
    <t>VP</t>
  </si>
  <si>
    <t>Fonte do VNA: Anbima 29/12/22</t>
  </si>
  <si>
    <t>Investimento inicial (R$)</t>
  </si>
  <si>
    <t>Quantidade de Títulos</t>
  </si>
  <si>
    <t>Preço do título (PU - R$)</t>
  </si>
  <si>
    <t>Renda real* mensal do investimento (R$)</t>
  </si>
  <si>
    <t>Soma das parcelas (valor real* - R$)</t>
  </si>
  <si>
    <t>Esta planilha foi elaborada apenas para fins ilustrativos.</t>
  </si>
  <si>
    <t>* não considera o efeito do indexador (IPCA) no futuro</t>
  </si>
  <si>
    <t>(hipótese)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</si>
</sst>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.00000"/>
    <numFmt numFmtId="168" formatCode="0.0"/>
    <numFmt numFmtId="169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quotePrefix="1"/>
    <xf numFmtId="43" fontId="0" fillId="0" borderId="0" xfId="1" applyFont="1"/>
    <xf numFmtId="168" fontId="0" fillId="0" borderId="0" xfId="0" applyNumberFormat="1"/>
    <xf numFmtId="169" fontId="0" fillId="0" borderId="0" xfId="1" applyNumberFormat="1" applyFont="1"/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A4F0-B352-4081-9C42-C73B5B6E040E}">
  <dimension ref="A1:J245"/>
  <sheetViews>
    <sheetView tabSelected="1" zoomScaleNormal="100" workbookViewId="0">
      <selection activeCell="E6" sqref="E6"/>
    </sheetView>
  </sheetViews>
  <sheetFormatPr defaultRowHeight="14.4" x14ac:dyDescent="0.3"/>
  <cols>
    <col min="2" max="2" width="10.5546875" bestFit="1" customWidth="1"/>
    <col min="6" max="6" width="10.5546875" bestFit="1" customWidth="1"/>
    <col min="7" max="7" width="33.77734375" bestFit="1" customWidth="1"/>
    <col min="8" max="8" width="11.33203125" bestFit="1" customWidth="1"/>
  </cols>
  <sheetData>
    <row r="1" spans="1:10" x14ac:dyDescent="0.3">
      <c r="C1" t="s">
        <v>0</v>
      </c>
      <c r="D1" s="3">
        <v>3992.7420820000002</v>
      </c>
      <c r="E1" t="s">
        <v>1</v>
      </c>
      <c r="F1" t="s">
        <v>6</v>
      </c>
    </row>
    <row r="2" spans="1:10" x14ac:dyDescent="0.3">
      <c r="C2" t="s">
        <v>2</v>
      </c>
      <c r="D2" s="2">
        <v>0.06</v>
      </c>
      <c r="E2" t="s">
        <v>14</v>
      </c>
      <c r="F2" s="3"/>
    </row>
    <row r="4" spans="1:10" x14ac:dyDescent="0.3">
      <c r="C4" t="s">
        <v>3</v>
      </c>
      <c r="D4" t="s">
        <v>4</v>
      </c>
      <c r="E4" t="s">
        <v>5</v>
      </c>
      <c r="G4" t="s">
        <v>7</v>
      </c>
      <c r="H4" s="6">
        <v>100000</v>
      </c>
    </row>
    <row r="5" spans="1:10" x14ac:dyDescent="0.3">
      <c r="B5" s="1">
        <v>44924</v>
      </c>
      <c r="G5" t="s">
        <v>9</v>
      </c>
      <c r="H5" s="7">
        <f>SUM(E6:E245)</f>
        <v>657.98202165645228</v>
      </c>
    </row>
    <row r="6" spans="1:10" x14ac:dyDescent="0.3">
      <c r="A6">
        <v>1</v>
      </c>
      <c r="B6" s="1">
        <v>52977</v>
      </c>
      <c r="C6">
        <v>5540</v>
      </c>
      <c r="D6" s="3">
        <f>$D$1/240</f>
        <v>16.636425341666669</v>
      </c>
      <c r="E6">
        <f>D6/((1+$D$2)^(C6/252))</f>
        <v>4.6209647963674803</v>
      </c>
      <c r="F6" s="3"/>
      <c r="G6" t="s">
        <v>8</v>
      </c>
      <c r="H6" s="7">
        <f>+H4/H5</f>
        <v>151.97983639165801</v>
      </c>
    </row>
    <row r="7" spans="1:10" x14ac:dyDescent="0.3">
      <c r="A7">
        <v>2</v>
      </c>
      <c r="B7" s="1">
        <v>53008</v>
      </c>
      <c r="C7">
        <v>5562</v>
      </c>
      <c r="D7" s="3">
        <f t="shared" ref="D7:D70" si="0">$D$1/240</f>
        <v>16.636425341666669</v>
      </c>
      <c r="E7">
        <f t="shared" ref="E7:E70" si="1">D7/((1+$D$2)^(C7/252))</f>
        <v>4.5975177832025391</v>
      </c>
      <c r="F7" s="3"/>
    </row>
    <row r="8" spans="1:10" x14ac:dyDescent="0.3">
      <c r="A8">
        <v>3</v>
      </c>
      <c r="B8" s="1">
        <v>53036</v>
      </c>
      <c r="C8">
        <v>5580</v>
      </c>
      <c r="D8" s="3">
        <f t="shared" si="0"/>
        <v>16.636425341666669</v>
      </c>
      <c r="E8">
        <f t="shared" si="1"/>
        <v>4.5784223816816079</v>
      </c>
      <c r="F8" s="3"/>
      <c r="G8" t="s">
        <v>10</v>
      </c>
      <c r="H8" s="8">
        <f>+D6*H6</f>
        <v>2528.4012015685335</v>
      </c>
    </row>
    <row r="9" spans="1:10" x14ac:dyDescent="0.3">
      <c r="A9">
        <v>4</v>
      </c>
      <c r="B9" s="1">
        <v>53067</v>
      </c>
      <c r="C9">
        <v>5602</v>
      </c>
      <c r="D9" s="3">
        <f t="shared" si="0"/>
        <v>16.636425341666669</v>
      </c>
      <c r="E9">
        <f t="shared" si="1"/>
        <v>4.5551912309179547</v>
      </c>
      <c r="F9" s="3"/>
      <c r="G9" t="s">
        <v>11</v>
      </c>
      <c r="H9" s="6">
        <f>+H8*240</f>
        <v>606816.28837644798</v>
      </c>
    </row>
    <row r="10" spans="1:10" x14ac:dyDescent="0.3">
      <c r="A10">
        <v>5</v>
      </c>
      <c r="B10" s="1">
        <v>53097</v>
      </c>
      <c r="C10">
        <v>5620</v>
      </c>
      <c r="D10" s="3">
        <f t="shared" si="0"/>
        <v>16.636425341666669</v>
      </c>
      <c r="E10">
        <f t="shared" si="1"/>
        <v>4.5362716291544105</v>
      </c>
      <c r="F10" s="3"/>
      <c r="G10" s="5" t="s">
        <v>13</v>
      </c>
    </row>
    <row r="11" spans="1:10" ht="14.4" customHeight="1" x14ac:dyDescent="0.3">
      <c r="A11">
        <v>6</v>
      </c>
      <c r="B11" s="1">
        <v>53128</v>
      </c>
      <c r="C11">
        <v>5642</v>
      </c>
      <c r="D11" s="3">
        <f t="shared" si="0"/>
        <v>16.636425341666669</v>
      </c>
      <c r="E11">
        <f t="shared" si="1"/>
        <v>4.5132543534780964</v>
      </c>
      <c r="F11" s="3"/>
      <c r="G11" s="9" t="s">
        <v>12</v>
      </c>
      <c r="H11" s="9"/>
      <c r="I11" s="9"/>
      <c r="J11" s="9"/>
    </row>
    <row r="12" spans="1:10" ht="14.4" customHeight="1" x14ac:dyDescent="0.3">
      <c r="A12">
        <v>7</v>
      </c>
      <c r="B12" s="1">
        <v>53158</v>
      </c>
      <c r="C12">
        <v>5664</v>
      </c>
      <c r="D12" s="3">
        <f t="shared" si="0"/>
        <v>16.636425341666669</v>
      </c>
      <c r="E12">
        <f t="shared" si="1"/>
        <v>4.4903538686430009</v>
      </c>
      <c r="F12" s="3"/>
      <c r="G12" s="9"/>
      <c r="H12" s="9"/>
      <c r="I12" s="9"/>
      <c r="J12" s="9"/>
    </row>
    <row r="13" spans="1:10" ht="14.4" customHeight="1" x14ac:dyDescent="0.3">
      <c r="A13">
        <v>8</v>
      </c>
      <c r="B13" s="1">
        <v>53189</v>
      </c>
      <c r="C13">
        <v>5685</v>
      </c>
      <c r="D13" s="3">
        <f t="shared" si="0"/>
        <v>16.636425341666669</v>
      </c>
      <c r="E13">
        <f t="shared" si="1"/>
        <v>4.4686027189520718</v>
      </c>
      <c r="F13" s="3"/>
      <c r="G13" s="9"/>
      <c r="H13" s="9"/>
      <c r="I13" s="9"/>
      <c r="J13" s="9"/>
    </row>
    <row r="14" spans="1:10" x14ac:dyDescent="0.3">
      <c r="A14">
        <v>9</v>
      </c>
      <c r="B14" s="1">
        <v>53220</v>
      </c>
      <c r="C14">
        <v>5707</v>
      </c>
      <c r="D14" s="3">
        <f t="shared" si="0"/>
        <v>16.636425341666669</v>
      </c>
      <c r="E14">
        <f t="shared" si="1"/>
        <v>4.4459287988082696</v>
      </c>
      <c r="F14" s="3"/>
      <c r="G14" s="9"/>
      <c r="H14" s="9"/>
      <c r="I14" s="9"/>
      <c r="J14" s="9"/>
    </row>
    <row r="15" spans="1:10" x14ac:dyDescent="0.3">
      <c r="A15">
        <v>10</v>
      </c>
      <c r="B15" s="1">
        <v>53250</v>
      </c>
      <c r="C15">
        <v>5727</v>
      </c>
      <c r="D15" s="3">
        <f t="shared" si="0"/>
        <v>16.636425341666669</v>
      </c>
      <c r="E15">
        <f t="shared" si="1"/>
        <v>4.4254159950986001</v>
      </c>
      <c r="F15" s="3"/>
      <c r="G15" s="9"/>
      <c r="H15" s="9"/>
      <c r="I15" s="9"/>
      <c r="J15" s="9"/>
    </row>
    <row r="16" spans="1:10" x14ac:dyDescent="0.3">
      <c r="A16">
        <v>11</v>
      </c>
      <c r="B16" s="1">
        <v>53281</v>
      </c>
      <c r="C16">
        <v>5748</v>
      </c>
      <c r="D16" s="3">
        <f t="shared" si="0"/>
        <v>16.636425341666669</v>
      </c>
      <c r="E16">
        <f t="shared" si="1"/>
        <v>4.4039794026673862</v>
      </c>
      <c r="F16" s="3"/>
      <c r="H16" s="4"/>
    </row>
    <row r="17" spans="1:8" x14ac:dyDescent="0.3">
      <c r="A17">
        <v>12</v>
      </c>
      <c r="B17" s="1">
        <v>53311</v>
      </c>
      <c r="C17">
        <v>5769</v>
      </c>
      <c r="D17" s="3">
        <f t="shared" si="0"/>
        <v>16.636425341666669</v>
      </c>
      <c r="E17">
        <f t="shared" si="1"/>
        <v>4.3826466484958022</v>
      </c>
      <c r="F17" s="3"/>
      <c r="H17" s="4"/>
    </row>
    <row r="18" spans="1:8" x14ac:dyDescent="0.3">
      <c r="A18">
        <v>13</v>
      </c>
      <c r="B18" s="1">
        <v>53342</v>
      </c>
      <c r="C18">
        <v>5788</v>
      </c>
      <c r="D18" s="3">
        <f t="shared" si="0"/>
        <v>16.636425341666669</v>
      </c>
      <c r="E18">
        <f t="shared" si="1"/>
        <v>4.3634346406376912</v>
      </c>
      <c r="F18" s="3"/>
      <c r="H18" s="4"/>
    </row>
    <row r="19" spans="1:8" x14ac:dyDescent="0.3">
      <c r="A19">
        <v>14</v>
      </c>
      <c r="B19" s="1">
        <v>53373</v>
      </c>
      <c r="C19">
        <v>5809</v>
      </c>
      <c r="D19" s="3">
        <f t="shared" si="0"/>
        <v>16.636425341666669</v>
      </c>
      <c r="E19">
        <f t="shared" si="1"/>
        <v>4.3422982841696935</v>
      </c>
      <c r="F19" s="3"/>
      <c r="H19" s="4"/>
    </row>
    <row r="20" spans="1:8" x14ac:dyDescent="0.3">
      <c r="A20">
        <v>15</v>
      </c>
      <c r="B20" s="1">
        <v>53401</v>
      </c>
      <c r="C20">
        <v>5829</v>
      </c>
      <c r="D20" s="3">
        <f t="shared" si="0"/>
        <v>16.636425341666669</v>
      </c>
      <c r="E20">
        <f t="shared" si="1"/>
        <v>4.3222636150639069</v>
      </c>
      <c r="F20" s="3"/>
      <c r="H20" s="4"/>
    </row>
    <row r="21" spans="1:8" x14ac:dyDescent="0.3">
      <c r="A21">
        <v>16</v>
      </c>
      <c r="B21" s="1">
        <v>53432</v>
      </c>
      <c r="C21">
        <v>5850</v>
      </c>
      <c r="D21" s="3">
        <f t="shared" si="0"/>
        <v>16.636425341666669</v>
      </c>
      <c r="E21">
        <f t="shared" si="1"/>
        <v>4.3013266899027451</v>
      </c>
      <c r="F21" s="3"/>
      <c r="H21" s="4"/>
    </row>
    <row r="22" spans="1:8" x14ac:dyDescent="0.3">
      <c r="A22">
        <v>17</v>
      </c>
      <c r="B22" s="1">
        <v>53462</v>
      </c>
      <c r="C22">
        <v>5870</v>
      </c>
      <c r="D22" s="3">
        <f t="shared" si="0"/>
        <v>16.636425341666669</v>
      </c>
      <c r="E22">
        <f t="shared" si="1"/>
        <v>4.2814810571735862</v>
      </c>
      <c r="F22" s="3"/>
      <c r="H22" s="4"/>
    </row>
    <row r="23" spans="1:8" x14ac:dyDescent="0.3">
      <c r="A23">
        <v>18</v>
      </c>
      <c r="B23" s="1">
        <v>53493</v>
      </c>
      <c r="C23">
        <v>5892</v>
      </c>
      <c r="D23" s="3">
        <f t="shared" si="0"/>
        <v>16.636425341666669</v>
      </c>
      <c r="E23">
        <f t="shared" si="1"/>
        <v>4.2597566019706594</v>
      </c>
      <c r="F23" s="3"/>
      <c r="H23" s="4"/>
    </row>
    <row r="24" spans="1:8" x14ac:dyDescent="0.3">
      <c r="A24">
        <v>19</v>
      </c>
      <c r="B24" s="1">
        <v>53523</v>
      </c>
      <c r="C24">
        <v>5913</v>
      </c>
      <c r="D24" s="3">
        <f t="shared" si="0"/>
        <v>16.636425341666669</v>
      </c>
      <c r="E24">
        <f t="shared" si="1"/>
        <v>4.2391224590485592</v>
      </c>
      <c r="F24" s="3"/>
      <c r="H24" s="4"/>
    </row>
    <row r="25" spans="1:8" x14ac:dyDescent="0.3">
      <c r="A25">
        <v>20</v>
      </c>
      <c r="B25" s="1">
        <v>53554</v>
      </c>
      <c r="C25">
        <v>5935</v>
      </c>
      <c r="D25" s="3">
        <f t="shared" si="0"/>
        <v>16.636425341666669</v>
      </c>
      <c r="E25">
        <f t="shared" si="1"/>
        <v>4.2176129335522292</v>
      </c>
      <c r="F25" s="3"/>
      <c r="H25" s="4"/>
    </row>
    <row r="26" spans="1:8" x14ac:dyDescent="0.3">
      <c r="A26">
        <v>21</v>
      </c>
      <c r="B26" s="1">
        <v>53585</v>
      </c>
      <c r="C26">
        <v>5957</v>
      </c>
      <c r="D26" s="3">
        <f t="shared" si="0"/>
        <v>16.636425341666669</v>
      </c>
      <c r="E26">
        <f t="shared" si="1"/>
        <v>4.1962125484951178</v>
      </c>
      <c r="F26" s="3"/>
      <c r="H26" s="4"/>
    </row>
    <row r="27" spans="1:8" x14ac:dyDescent="0.3">
      <c r="A27">
        <v>22</v>
      </c>
      <c r="B27" s="1">
        <v>53615</v>
      </c>
      <c r="C27">
        <v>5976</v>
      </c>
      <c r="D27" s="3">
        <f t="shared" si="0"/>
        <v>16.636425341666669</v>
      </c>
      <c r="E27">
        <f t="shared" si="1"/>
        <v>4.1778178032825046</v>
      </c>
      <c r="F27" s="3"/>
      <c r="H27" s="4"/>
    </row>
    <row r="28" spans="1:8" x14ac:dyDescent="0.3">
      <c r="A28">
        <v>23</v>
      </c>
      <c r="B28" s="1">
        <v>53646</v>
      </c>
      <c r="C28">
        <v>5998</v>
      </c>
      <c r="D28" s="3">
        <f t="shared" si="0"/>
        <v>16.636425341666669</v>
      </c>
      <c r="E28">
        <f t="shared" si="1"/>
        <v>4.1566193407641823</v>
      </c>
      <c r="F28" s="3"/>
      <c r="H28" s="4"/>
    </row>
    <row r="29" spans="1:8" x14ac:dyDescent="0.3">
      <c r="A29">
        <v>24</v>
      </c>
      <c r="B29" s="1">
        <v>53676</v>
      </c>
      <c r="C29">
        <v>6019</v>
      </c>
      <c r="D29" s="3">
        <f t="shared" si="0"/>
        <v>16.636425341666669</v>
      </c>
      <c r="E29">
        <f t="shared" si="1"/>
        <v>4.1364847918769483</v>
      </c>
      <c r="F29" s="3"/>
      <c r="H29" s="4"/>
    </row>
    <row r="30" spans="1:8" x14ac:dyDescent="0.3">
      <c r="A30">
        <v>25</v>
      </c>
      <c r="B30" s="1">
        <v>53707</v>
      </c>
      <c r="C30">
        <v>6038</v>
      </c>
      <c r="D30" s="3">
        <f t="shared" si="0"/>
        <v>16.636425341666669</v>
      </c>
      <c r="E30">
        <f t="shared" si="1"/>
        <v>4.1183518725019015</v>
      </c>
      <c r="F30" s="3"/>
      <c r="H30" s="4"/>
    </row>
    <row r="31" spans="1:8" x14ac:dyDescent="0.3">
      <c r="A31">
        <v>26</v>
      </c>
      <c r="B31" s="1">
        <v>53738</v>
      </c>
      <c r="C31">
        <v>6061</v>
      </c>
      <c r="D31" s="3">
        <f t="shared" si="0"/>
        <v>16.636425341666669</v>
      </c>
      <c r="E31">
        <f t="shared" si="1"/>
        <v>4.0965078152544274</v>
      </c>
      <c r="F31" s="3"/>
      <c r="H31" s="4"/>
    </row>
    <row r="32" spans="1:8" x14ac:dyDescent="0.3">
      <c r="A32">
        <v>27</v>
      </c>
      <c r="B32" s="1">
        <v>53766</v>
      </c>
      <c r="C32">
        <v>6079</v>
      </c>
      <c r="D32" s="3">
        <f t="shared" si="0"/>
        <v>16.636425341666669</v>
      </c>
      <c r="E32">
        <f t="shared" si="1"/>
        <v>4.079493316288981</v>
      </c>
      <c r="F32" s="3"/>
      <c r="H32" s="4"/>
    </row>
    <row r="33" spans="1:8" x14ac:dyDescent="0.3">
      <c r="A33">
        <v>28</v>
      </c>
      <c r="B33" s="1">
        <v>53797</v>
      </c>
      <c r="C33">
        <v>6099</v>
      </c>
      <c r="D33" s="3">
        <f t="shared" si="0"/>
        <v>16.636425341666669</v>
      </c>
      <c r="E33">
        <f t="shared" si="1"/>
        <v>4.0606711872314101</v>
      </c>
      <c r="F33" s="3"/>
      <c r="H33" s="4"/>
    </row>
    <row r="34" spans="1:8" x14ac:dyDescent="0.3">
      <c r="A34">
        <v>29</v>
      </c>
      <c r="B34" s="1">
        <v>53827</v>
      </c>
      <c r="C34">
        <v>6120</v>
      </c>
      <c r="D34" s="3">
        <f t="shared" si="0"/>
        <v>16.636425341666669</v>
      </c>
      <c r="E34">
        <f t="shared" si="1"/>
        <v>4.0410014085407147</v>
      </c>
      <c r="F34" s="3"/>
      <c r="H34" s="4"/>
    </row>
    <row r="35" spans="1:8" x14ac:dyDescent="0.3">
      <c r="A35">
        <v>30</v>
      </c>
      <c r="B35" s="1">
        <v>53858</v>
      </c>
      <c r="C35">
        <v>6142</v>
      </c>
      <c r="D35" s="3">
        <f t="shared" si="0"/>
        <v>16.636425341666669</v>
      </c>
      <c r="E35">
        <f t="shared" si="1"/>
        <v>4.0204971594496852</v>
      </c>
      <c r="F35" s="3"/>
      <c r="H35" s="4"/>
    </row>
    <row r="36" spans="1:8" x14ac:dyDescent="0.3">
      <c r="A36">
        <v>31</v>
      </c>
      <c r="B36" s="1">
        <v>53888</v>
      </c>
      <c r="C36">
        <v>6162</v>
      </c>
      <c r="D36" s="3">
        <f t="shared" si="0"/>
        <v>16.636425341666669</v>
      </c>
      <c r="E36">
        <f t="shared" si="1"/>
        <v>4.001947229214819</v>
      </c>
      <c r="F36" s="3"/>
      <c r="H36" s="4"/>
    </row>
    <row r="37" spans="1:8" x14ac:dyDescent="0.3">
      <c r="A37">
        <v>32</v>
      </c>
      <c r="B37" s="1">
        <v>53919</v>
      </c>
      <c r="C37">
        <v>6185</v>
      </c>
      <c r="D37" s="3">
        <f t="shared" si="0"/>
        <v>16.636425341666669</v>
      </c>
      <c r="E37">
        <f t="shared" si="1"/>
        <v>3.9807205912094483</v>
      </c>
      <c r="F37" s="3"/>
      <c r="H37" s="4"/>
    </row>
    <row r="38" spans="1:8" x14ac:dyDescent="0.3">
      <c r="A38">
        <v>33</v>
      </c>
      <c r="B38" s="1">
        <v>53950</v>
      </c>
      <c r="C38">
        <v>6207</v>
      </c>
      <c r="D38" s="3">
        <f t="shared" si="0"/>
        <v>16.636425341666669</v>
      </c>
      <c r="E38">
        <f t="shared" si="1"/>
        <v>3.9605222100875221</v>
      </c>
      <c r="F38" s="3"/>
      <c r="H38" s="4"/>
    </row>
    <row r="39" spans="1:8" x14ac:dyDescent="0.3">
      <c r="A39">
        <v>34</v>
      </c>
      <c r="B39" s="1">
        <v>53980</v>
      </c>
      <c r="C39">
        <v>6228</v>
      </c>
      <c r="D39" s="3">
        <f t="shared" si="0"/>
        <v>16.636425341666669</v>
      </c>
      <c r="E39">
        <f t="shared" si="1"/>
        <v>3.9413375502665136</v>
      </c>
      <c r="F39" s="3"/>
      <c r="H39" s="4"/>
    </row>
    <row r="40" spans="1:8" x14ac:dyDescent="0.3">
      <c r="A40">
        <v>35</v>
      </c>
      <c r="B40" s="1">
        <v>54011</v>
      </c>
      <c r="C40">
        <v>6251</v>
      </c>
      <c r="D40" s="3">
        <f t="shared" si="0"/>
        <v>16.636425341666669</v>
      </c>
      <c r="E40">
        <f t="shared" si="1"/>
        <v>3.9204323906917597</v>
      </c>
      <c r="F40" s="3"/>
      <c r="H40" s="4"/>
    </row>
    <row r="41" spans="1:8" x14ac:dyDescent="0.3">
      <c r="A41">
        <v>36</v>
      </c>
      <c r="B41" s="1">
        <v>54041</v>
      </c>
      <c r="C41">
        <v>6271</v>
      </c>
      <c r="D41" s="3">
        <f t="shared" si="0"/>
        <v>16.636425341666669</v>
      </c>
      <c r="E41">
        <f t="shared" si="1"/>
        <v>3.9023441432801391</v>
      </c>
      <c r="F41" s="3"/>
      <c r="H41" s="4"/>
    </row>
    <row r="42" spans="1:8" x14ac:dyDescent="0.3">
      <c r="A42">
        <v>37</v>
      </c>
      <c r="B42" s="1">
        <v>54072</v>
      </c>
      <c r="C42">
        <v>6291</v>
      </c>
      <c r="D42" s="3">
        <f t="shared" si="0"/>
        <v>16.636425341666669</v>
      </c>
      <c r="E42">
        <f t="shared" si="1"/>
        <v>3.8843393521462501</v>
      </c>
      <c r="F42" s="3"/>
      <c r="H42" s="4"/>
    </row>
    <row r="43" spans="1:8" x14ac:dyDescent="0.3">
      <c r="A43">
        <v>38</v>
      </c>
      <c r="B43" s="1">
        <v>54103</v>
      </c>
      <c r="C43">
        <v>6314</v>
      </c>
      <c r="D43" s="3">
        <f t="shared" si="0"/>
        <v>16.636425341666669</v>
      </c>
      <c r="E43">
        <f t="shared" si="1"/>
        <v>3.8637365154281351</v>
      </c>
      <c r="F43" s="3"/>
      <c r="H43" s="4"/>
    </row>
    <row r="44" spans="1:8" x14ac:dyDescent="0.3">
      <c r="A44">
        <v>39</v>
      </c>
      <c r="B44" s="1">
        <v>54132</v>
      </c>
      <c r="C44">
        <v>6332</v>
      </c>
      <c r="D44" s="3">
        <f t="shared" si="0"/>
        <v>16.636425341666669</v>
      </c>
      <c r="E44">
        <f t="shared" si="1"/>
        <v>3.8476888123822124</v>
      </c>
      <c r="F44" s="3"/>
      <c r="H44" s="4"/>
    </row>
    <row r="45" spans="1:8" x14ac:dyDescent="0.3">
      <c r="A45">
        <v>40</v>
      </c>
      <c r="B45" s="1">
        <v>54163</v>
      </c>
      <c r="C45">
        <v>6353</v>
      </c>
      <c r="D45" s="3">
        <f t="shared" si="0"/>
        <v>16.636425341666669</v>
      </c>
      <c r="E45">
        <f t="shared" si="1"/>
        <v>3.8290507144125474</v>
      </c>
      <c r="F45" s="3"/>
      <c r="H45" s="4"/>
    </row>
    <row r="46" spans="1:8" x14ac:dyDescent="0.3">
      <c r="A46">
        <v>41</v>
      </c>
      <c r="B46" s="1">
        <v>54193</v>
      </c>
      <c r="C46">
        <v>6373</v>
      </c>
      <c r="D46" s="3">
        <f t="shared" si="0"/>
        <v>16.636425341666669</v>
      </c>
      <c r="E46">
        <f t="shared" si="1"/>
        <v>3.8113840874255893</v>
      </c>
      <c r="F46" s="3"/>
      <c r="H46" s="4"/>
    </row>
    <row r="47" spans="1:8" x14ac:dyDescent="0.3">
      <c r="A47">
        <v>42</v>
      </c>
      <c r="B47" s="1">
        <v>54224</v>
      </c>
      <c r="C47">
        <v>6393</v>
      </c>
      <c r="D47" s="3">
        <f t="shared" si="0"/>
        <v>16.636425341666669</v>
      </c>
      <c r="E47">
        <f t="shared" si="1"/>
        <v>3.7937989714272224</v>
      </c>
      <c r="F47" s="3"/>
      <c r="H47" s="4"/>
    </row>
    <row r="48" spans="1:8" x14ac:dyDescent="0.3">
      <c r="A48">
        <v>43</v>
      </c>
      <c r="B48" s="1">
        <v>54254</v>
      </c>
      <c r="C48">
        <v>6415</v>
      </c>
      <c r="D48" s="3">
        <f t="shared" si="0"/>
        <v>16.636425341666669</v>
      </c>
      <c r="E48">
        <f t="shared" si="1"/>
        <v>3.7745490402227877</v>
      </c>
      <c r="F48" s="3"/>
      <c r="H48" s="4"/>
    </row>
    <row r="49" spans="1:8" x14ac:dyDescent="0.3">
      <c r="A49">
        <v>44</v>
      </c>
      <c r="B49" s="1">
        <v>54285</v>
      </c>
      <c r="C49">
        <v>6438</v>
      </c>
      <c r="D49" s="3">
        <f t="shared" si="0"/>
        <v>16.636425341666669</v>
      </c>
      <c r="E49">
        <f t="shared" si="1"/>
        <v>3.7545285398210249</v>
      </c>
      <c r="F49" s="3"/>
      <c r="H49" s="4"/>
    </row>
    <row r="50" spans="1:8" x14ac:dyDescent="0.3">
      <c r="A50">
        <v>45</v>
      </c>
      <c r="B50" s="1">
        <v>54316</v>
      </c>
      <c r="C50">
        <v>6458</v>
      </c>
      <c r="D50" s="3">
        <f t="shared" si="0"/>
        <v>16.636425341666669</v>
      </c>
      <c r="E50">
        <f t="shared" si="1"/>
        <v>3.7372057462170551</v>
      </c>
      <c r="F50" s="3"/>
      <c r="H50" s="4"/>
    </row>
    <row r="51" spans="1:8" x14ac:dyDescent="0.3">
      <c r="A51">
        <v>46</v>
      </c>
      <c r="B51" s="1">
        <v>54346</v>
      </c>
      <c r="C51">
        <v>6479</v>
      </c>
      <c r="D51" s="3">
        <f t="shared" si="0"/>
        <v>16.636425341666669</v>
      </c>
      <c r="E51">
        <f t="shared" si="1"/>
        <v>3.719102825157889</v>
      </c>
      <c r="F51" s="3"/>
      <c r="H51" s="4"/>
    </row>
    <row r="52" spans="1:8" x14ac:dyDescent="0.3">
      <c r="A52">
        <v>47</v>
      </c>
      <c r="B52" s="1">
        <v>54377</v>
      </c>
      <c r="C52">
        <v>6500</v>
      </c>
      <c r="D52" s="3">
        <f t="shared" si="0"/>
        <v>16.636425341666669</v>
      </c>
      <c r="E52">
        <f t="shared" si="1"/>
        <v>3.7010875941466157</v>
      </c>
      <c r="F52" s="3"/>
      <c r="H52" s="4"/>
    </row>
    <row r="53" spans="1:8" x14ac:dyDescent="0.3">
      <c r="A53">
        <v>48</v>
      </c>
      <c r="B53" s="1">
        <v>54407</v>
      </c>
      <c r="C53">
        <v>6521</v>
      </c>
      <c r="D53" s="3">
        <f t="shared" si="0"/>
        <v>16.636425341666669</v>
      </c>
      <c r="E53">
        <f t="shared" si="1"/>
        <v>3.6831596284150758</v>
      </c>
      <c r="F53" s="3"/>
      <c r="H53" s="4"/>
    </row>
    <row r="54" spans="1:8" x14ac:dyDescent="0.3">
      <c r="A54">
        <v>49</v>
      </c>
      <c r="B54" s="1">
        <v>54438</v>
      </c>
      <c r="C54">
        <v>6542</v>
      </c>
      <c r="D54" s="3">
        <f t="shared" si="0"/>
        <v>16.636425341666669</v>
      </c>
      <c r="E54">
        <f t="shared" si="1"/>
        <v>3.6653185052526713</v>
      </c>
      <c r="F54" s="3"/>
      <c r="H54" s="4"/>
    </row>
    <row r="55" spans="1:8" x14ac:dyDescent="0.3">
      <c r="A55">
        <v>50</v>
      </c>
      <c r="B55" s="1">
        <v>54469</v>
      </c>
      <c r="C55">
        <v>6563</v>
      </c>
      <c r="D55" s="3">
        <f t="shared" si="0"/>
        <v>16.636425341666669</v>
      </c>
      <c r="E55">
        <f t="shared" si="1"/>
        <v>3.6475638039964036</v>
      </c>
      <c r="F55" s="3"/>
      <c r="H55" s="4"/>
    </row>
    <row r="56" spans="1:8" x14ac:dyDescent="0.3">
      <c r="A56">
        <v>51</v>
      </c>
      <c r="B56" s="1">
        <v>54497</v>
      </c>
      <c r="C56">
        <v>6581</v>
      </c>
      <c r="D56" s="3">
        <f t="shared" si="0"/>
        <v>16.636425341666669</v>
      </c>
      <c r="E56">
        <f t="shared" si="1"/>
        <v>3.6324139560360531</v>
      </c>
      <c r="F56" s="3"/>
      <c r="H56" s="4"/>
    </row>
    <row r="57" spans="1:8" x14ac:dyDescent="0.3">
      <c r="A57">
        <v>52</v>
      </c>
      <c r="B57" s="1">
        <v>54528</v>
      </c>
      <c r="C57">
        <v>6604</v>
      </c>
      <c r="D57" s="3">
        <f t="shared" si="0"/>
        <v>16.636425341666669</v>
      </c>
      <c r="E57">
        <f t="shared" si="1"/>
        <v>3.6131473511274312</v>
      </c>
      <c r="F57" s="3"/>
      <c r="H57" s="4"/>
    </row>
    <row r="58" spans="1:8" x14ac:dyDescent="0.3">
      <c r="A58">
        <v>53</v>
      </c>
      <c r="B58" s="1">
        <v>54558</v>
      </c>
      <c r="C58">
        <v>6624</v>
      </c>
      <c r="D58" s="3">
        <f t="shared" si="0"/>
        <v>16.636425341666669</v>
      </c>
      <c r="E58">
        <f t="shared" si="1"/>
        <v>3.5964768676937657</v>
      </c>
      <c r="F58" s="3"/>
      <c r="H58" s="4"/>
    </row>
    <row r="59" spans="1:8" x14ac:dyDescent="0.3">
      <c r="A59">
        <v>54</v>
      </c>
      <c r="B59" s="1">
        <v>54589</v>
      </c>
      <c r="C59">
        <v>6645</v>
      </c>
      <c r="D59" s="3">
        <f t="shared" si="0"/>
        <v>16.636425341666669</v>
      </c>
      <c r="E59">
        <f t="shared" si="1"/>
        <v>3.5790556334219086</v>
      </c>
      <c r="F59" s="3"/>
      <c r="H59" s="4"/>
    </row>
    <row r="60" spans="1:8" x14ac:dyDescent="0.3">
      <c r="A60">
        <v>55</v>
      </c>
      <c r="B60" s="1">
        <v>54619</v>
      </c>
      <c r="C60">
        <v>6666</v>
      </c>
      <c r="D60" s="3">
        <f t="shared" si="0"/>
        <v>16.636425341666669</v>
      </c>
      <c r="E60">
        <f t="shared" si="1"/>
        <v>3.5617187871260403</v>
      </c>
      <c r="F60" s="3"/>
      <c r="H60" s="4"/>
    </row>
    <row r="61" spans="1:8" x14ac:dyDescent="0.3">
      <c r="A61">
        <v>56</v>
      </c>
      <c r="B61" s="1">
        <v>54650</v>
      </c>
      <c r="C61">
        <v>6688</v>
      </c>
      <c r="D61" s="3">
        <f t="shared" si="0"/>
        <v>16.636425341666669</v>
      </c>
      <c r="E61">
        <f t="shared" si="1"/>
        <v>3.5436464427192589</v>
      </c>
      <c r="F61" s="3"/>
      <c r="H61" s="4"/>
    </row>
    <row r="62" spans="1:8" x14ac:dyDescent="0.3">
      <c r="A62">
        <v>57</v>
      </c>
      <c r="B62" s="1">
        <v>54681</v>
      </c>
      <c r="C62">
        <v>6709</v>
      </c>
      <c r="D62" s="3">
        <f t="shared" si="0"/>
        <v>16.636425341666669</v>
      </c>
      <c r="E62">
        <f t="shared" si="1"/>
        <v>3.5264811175618003</v>
      </c>
      <c r="F62" s="3"/>
      <c r="H62" s="4"/>
    </row>
    <row r="63" spans="1:8" x14ac:dyDescent="0.3">
      <c r="A63">
        <v>58</v>
      </c>
      <c r="B63" s="1">
        <v>54711</v>
      </c>
      <c r="C63">
        <v>6730</v>
      </c>
      <c r="D63" s="3">
        <f t="shared" si="0"/>
        <v>16.636425341666669</v>
      </c>
      <c r="E63">
        <f t="shared" si="1"/>
        <v>3.5093989407636714</v>
      </c>
      <c r="F63" s="3"/>
      <c r="H63" s="4"/>
    </row>
    <row r="64" spans="1:8" x14ac:dyDescent="0.3">
      <c r="A64">
        <v>59</v>
      </c>
      <c r="B64" s="1">
        <v>54742</v>
      </c>
      <c r="C64">
        <v>6750</v>
      </c>
      <c r="D64" s="3">
        <f t="shared" si="0"/>
        <v>16.636425341666669</v>
      </c>
      <c r="E64">
        <f t="shared" si="1"/>
        <v>3.4932071358858909</v>
      </c>
      <c r="F64" s="3"/>
      <c r="H64" s="4"/>
    </row>
    <row r="65" spans="1:8" x14ac:dyDescent="0.3">
      <c r="A65">
        <v>60</v>
      </c>
      <c r="B65" s="1">
        <v>54772</v>
      </c>
      <c r="C65">
        <v>6771</v>
      </c>
      <c r="D65" s="3">
        <f t="shared" si="0"/>
        <v>16.636425341666669</v>
      </c>
      <c r="E65">
        <f t="shared" si="1"/>
        <v>3.4762861373328224</v>
      </c>
      <c r="F65" s="3"/>
      <c r="H65" s="4"/>
    </row>
    <row r="66" spans="1:8" x14ac:dyDescent="0.3">
      <c r="A66">
        <v>61</v>
      </c>
      <c r="B66" s="1">
        <v>54803</v>
      </c>
      <c r="C66">
        <v>6794</v>
      </c>
      <c r="D66" s="3">
        <f t="shared" si="0"/>
        <v>16.636425341666669</v>
      </c>
      <c r="E66">
        <f t="shared" si="1"/>
        <v>3.4578476464647836</v>
      </c>
      <c r="F66" s="3"/>
      <c r="H66" s="4"/>
    </row>
    <row r="67" spans="1:8" x14ac:dyDescent="0.3">
      <c r="A67">
        <v>62</v>
      </c>
      <c r="B67" s="1">
        <v>54834</v>
      </c>
      <c r="C67">
        <v>6815</v>
      </c>
      <c r="D67" s="3">
        <f t="shared" si="0"/>
        <v>16.636425341666669</v>
      </c>
      <c r="E67">
        <f t="shared" si="1"/>
        <v>3.4410979282984937</v>
      </c>
      <c r="F67" s="3"/>
      <c r="H67" s="4"/>
    </row>
    <row r="68" spans="1:8" x14ac:dyDescent="0.3">
      <c r="A68">
        <v>63</v>
      </c>
      <c r="B68" s="1">
        <v>54862</v>
      </c>
      <c r="C68">
        <v>6833</v>
      </c>
      <c r="D68" s="3">
        <f t="shared" si="0"/>
        <v>16.636425341666669</v>
      </c>
      <c r="E68">
        <f t="shared" si="1"/>
        <v>3.4268056189019362</v>
      </c>
      <c r="F68" s="3"/>
      <c r="H68" s="4"/>
    </row>
    <row r="69" spans="1:8" x14ac:dyDescent="0.3">
      <c r="A69">
        <v>64</v>
      </c>
      <c r="B69" s="1">
        <v>54893</v>
      </c>
      <c r="C69">
        <v>6855</v>
      </c>
      <c r="D69" s="3">
        <f t="shared" si="0"/>
        <v>16.636425341666669</v>
      </c>
      <c r="E69">
        <f t="shared" si="1"/>
        <v>3.4094178308531617</v>
      </c>
      <c r="F69" s="3"/>
      <c r="H69" s="4"/>
    </row>
    <row r="70" spans="1:8" x14ac:dyDescent="0.3">
      <c r="A70">
        <v>65</v>
      </c>
      <c r="B70" s="1">
        <v>54923</v>
      </c>
      <c r="C70">
        <v>6875</v>
      </c>
      <c r="D70" s="3">
        <f t="shared" si="0"/>
        <v>16.636425341666669</v>
      </c>
      <c r="E70">
        <f t="shared" si="1"/>
        <v>3.3936873228100986</v>
      </c>
      <c r="F70" s="3"/>
      <c r="H70" s="4"/>
    </row>
    <row r="71" spans="1:8" x14ac:dyDescent="0.3">
      <c r="A71">
        <v>66</v>
      </c>
      <c r="B71" s="1">
        <v>54954</v>
      </c>
      <c r="C71">
        <v>6896</v>
      </c>
      <c r="D71" s="3">
        <f t="shared" ref="D71:D134" si="2">$D$1/240</f>
        <v>16.636425341666669</v>
      </c>
      <c r="E71">
        <f t="shared" ref="E71:E134" si="3">D71/((1+$D$2)^(C71/252))</f>
        <v>3.3772483954734085</v>
      </c>
      <c r="F71" s="3"/>
      <c r="H71" s="4"/>
    </row>
    <row r="72" spans="1:8" x14ac:dyDescent="0.3">
      <c r="A72">
        <v>67</v>
      </c>
      <c r="B72" s="1">
        <v>54984</v>
      </c>
      <c r="C72">
        <v>6918</v>
      </c>
      <c r="D72" s="3">
        <f t="shared" si="2"/>
        <v>16.636425341666669</v>
      </c>
      <c r="E72">
        <f t="shared" si="3"/>
        <v>3.360112063326453</v>
      </c>
      <c r="F72" s="3"/>
      <c r="H72" s="4"/>
    </row>
    <row r="73" spans="1:8" x14ac:dyDescent="0.3">
      <c r="A73">
        <v>68</v>
      </c>
      <c r="B73" s="1">
        <v>55015</v>
      </c>
      <c r="C73">
        <v>6939</v>
      </c>
      <c r="D73" s="3">
        <f t="shared" si="2"/>
        <v>16.636425341666669</v>
      </c>
      <c r="E73">
        <f t="shared" si="3"/>
        <v>3.3438357736161732</v>
      </c>
      <c r="F73" s="3"/>
      <c r="H73" s="4"/>
    </row>
    <row r="74" spans="1:8" x14ac:dyDescent="0.3">
      <c r="A74">
        <v>69</v>
      </c>
      <c r="B74" s="1">
        <v>55046</v>
      </c>
      <c r="C74">
        <v>6961</v>
      </c>
      <c r="D74" s="3">
        <f t="shared" si="2"/>
        <v>16.636425341666669</v>
      </c>
      <c r="E74">
        <f t="shared" si="3"/>
        <v>3.3268689788318864</v>
      </c>
      <c r="F74" s="3"/>
      <c r="H74" s="4"/>
    </row>
    <row r="75" spans="1:8" x14ac:dyDescent="0.3">
      <c r="A75">
        <v>70</v>
      </c>
      <c r="B75" s="1">
        <v>55076</v>
      </c>
      <c r="C75">
        <v>6982</v>
      </c>
      <c r="D75" s="3">
        <f t="shared" si="2"/>
        <v>16.636425341666669</v>
      </c>
      <c r="E75">
        <f t="shared" si="3"/>
        <v>3.3107537177015769</v>
      </c>
      <c r="F75" s="3"/>
      <c r="H75" s="4"/>
    </row>
    <row r="76" spans="1:8" x14ac:dyDescent="0.3">
      <c r="A76">
        <v>71</v>
      </c>
      <c r="B76" s="1">
        <v>55107</v>
      </c>
      <c r="C76">
        <v>7002</v>
      </c>
      <c r="D76" s="3">
        <f t="shared" si="2"/>
        <v>16.636425341666669</v>
      </c>
      <c r="E76">
        <f t="shared" si="3"/>
        <v>3.2954784300810291</v>
      </c>
      <c r="F76" s="3"/>
      <c r="H76" s="4"/>
    </row>
    <row r="77" spans="1:8" x14ac:dyDescent="0.3">
      <c r="A77">
        <v>72</v>
      </c>
      <c r="B77" s="1">
        <v>55137</v>
      </c>
      <c r="C77">
        <v>7023</v>
      </c>
      <c r="D77" s="3">
        <f t="shared" si="2"/>
        <v>16.636425341666669</v>
      </c>
      <c r="E77">
        <f t="shared" si="3"/>
        <v>3.2795152238988887</v>
      </c>
      <c r="F77" s="3"/>
      <c r="H77" s="4"/>
    </row>
    <row r="78" spans="1:8" x14ac:dyDescent="0.3">
      <c r="A78">
        <v>73</v>
      </c>
      <c r="B78" s="1">
        <v>55168</v>
      </c>
      <c r="C78">
        <v>7045</v>
      </c>
      <c r="D78" s="3">
        <f t="shared" si="2"/>
        <v>16.636425341666669</v>
      </c>
      <c r="E78">
        <f t="shared" si="3"/>
        <v>3.2628747948937109</v>
      </c>
      <c r="F78" s="3"/>
      <c r="H78" s="4"/>
    </row>
    <row r="79" spans="1:8" x14ac:dyDescent="0.3">
      <c r="A79">
        <v>74</v>
      </c>
      <c r="B79" s="1">
        <v>55199</v>
      </c>
      <c r="C79">
        <v>7065</v>
      </c>
      <c r="D79" s="3">
        <f t="shared" si="2"/>
        <v>16.636425341666669</v>
      </c>
      <c r="E79">
        <f t="shared" si="3"/>
        <v>3.2478204129578541</v>
      </c>
      <c r="F79" s="3"/>
      <c r="H79" s="4"/>
    </row>
    <row r="80" spans="1:8" x14ac:dyDescent="0.3">
      <c r="A80">
        <v>75</v>
      </c>
      <c r="B80" s="1">
        <v>55227</v>
      </c>
      <c r="C80">
        <v>7085</v>
      </c>
      <c r="D80" s="3">
        <f t="shared" si="2"/>
        <v>16.636425341666669</v>
      </c>
      <c r="E80">
        <f t="shared" si="3"/>
        <v>3.2328354895301286</v>
      </c>
      <c r="F80" s="3"/>
      <c r="H80" s="4"/>
    </row>
    <row r="81" spans="1:8" x14ac:dyDescent="0.3">
      <c r="A81">
        <v>76</v>
      </c>
      <c r="B81" s="1">
        <v>55258</v>
      </c>
      <c r="C81">
        <v>7107</v>
      </c>
      <c r="D81" s="3">
        <f t="shared" si="2"/>
        <v>16.636425341666669</v>
      </c>
      <c r="E81">
        <f t="shared" si="3"/>
        <v>3.2164319158992085</v>
      </c>
      <c r="F81" s="3"/>
      <c r="H81" s="4"/>
    </row>
    <row r="82" spans="1:8" x14ac:dyDescent="0.3">
      <c r="A82">
        <v>77</v>
      </c>
      <c r="B82" s="1">
        <v>55288</v>
      </c>
      <c r="C82">
        <v>7125</v>
      </c>
      <c r="D82" s="3">
        <f t="shared" si="2"/>
        <v>16.636425341666669</v>
      </c>
      <c r="E82">
        <f t="shared" si="3"/>
        <v>3.2030727377959205</v>
      </c>
      <c r="F82" s="3"/>
      <c r="H82" s="4"/>
    </row>
    <row r="83" spans="1:8" x14ac:dyDescent="0.3">
      <c r="A83">
        <v>78</v>
      </c>
      <c r="B83" s="1">
        <v>55319</v>
      </c>
      <c r="C83">
        <v>7147</v>
      </c>
      <c r="D83" s="3">
        <f t="shared" si="2"/>
        <v>16.636425341666669</v>
      </c>
      <c r="E83">
        <f t="shared" si="3"/>
        <v>3.1868201818988493</v>
      </c>
      <c r="F83" s="3"/>
      <c r="H83" s="4"/>
    </row>
    <row r="84" spans="1:8" x14ac:dyDescent="0.3">
      <c r="A84">
        <v>79</v>
      </c>
      <c r="B84" s="1">
        <v>55349</v>
      </c>
      <c r="C84">
        <v>7169</v>
      </c>
      <c r="D84" s="3">
        <f t="shared" si="2"/>
        <v>16.636425341666669</v>
      </c>
      <c r="E84">
        <f t="shared" si="3"/>
        <v>3.1706500923067322</v>
      </c>
      <c r="F84" s="3"/>
      <c r="H84" s="4"/>
    </row>
    <row r="85" spans="1:8" x14ac:dyDescent="0.3">
      <c r="A85">
        <v>80</v>
      </c>
      <c r="B85" s="1">
        <v>55380</v>
      </c>
      <c r="C85">
        <v>7190</v>
      </c>
      <c r="D85" s="3">
        <f t="shared" si="2"/>
        <v>16.636425341666669</v>
      </c>
      <c r="E85">
        <f t="shared" si="3"/>
        <v>3.155291551133192</v>
      </c>
      <c r="F85" s="3"/>
      <c r="H85" s="4"/>
    </row>
    <row r="86" spans="1:8" x14ac:dyDescent="0.3">
      <c r="A86">
        <v>81</v>
      </c>
      <c r="B86" s="1">
        <v>55411</v>
      </c>
      <c r="C86">
        <v>7212</v>
      </c>
      <c r="D86" s="3">
        <f t="shared" si="2"/>
        <v>16.636425341666669</v>
      </c>
      <c r="E86">
        <f t="shared" si="3"/>
        <v>3.1392814394359974</v>
      </c>
      <c r="F86" s="3"/>
      <c r="H86" s="4"/>
    </row>
    <row r="87" spans="1:8" x14ac:dyDescent="0.3">
      <c r="A87">
        <v>82</v>
      </c>
      <c r="B87" s="1">
        <v>55441</v>
      </c>
      <c r="C87">
        <v>7232</v>
      </c>
      <c r="D87" s="3">
        <f t="shared" si="2"/>
        <v>16.636425341666669</v>
      </c>
      <c r="E87">
        <f t="shared" si="3"/>
        <v>3.124797297455626</v>
      </c>
      <c r="F87" s="3"/>
      <c r="H87" s="4"/>
    </row>
    <row r="88" spans="1:8" x14ac:dyDescent="0.3">
      <c r="A88">
        <v>83</v>
      </c>
      <c r="B88" s="1">
        <v>55472</v>
      </c>
      <c r="C88">
        <v>7253</v>
      </c>
      <c r="D88" s="3">
        <f t="shared" si="2"/>
        <v>16.636425341666669</v>
      </c>
      <c r="E88">
        <f t="shared" si="3"/>
        <v>3.1096608659495488</v>
      </c>
      <c r="F88" s="3"/>
      <c r="H88" s="4"/>
    </row>
    <row r="89" spans="1:8" x14ac:dyDescent="0.3">
      <c r="A89">
        <v>84</v>
      </c>
      <c r="B89" s="1">
        <v>55502</v>
      </c>
      <c r="C89">
        <v>7274</v>
      </c>
      <c r="D89" s="3">
        <f t="shared" si="2"/>
        <v>16.636425341666669</v>
      </c>
      <c r="E89">
        <f t="shared" si="3"/>
        <v>3.0945977548981847</v>
      </c>
      <c r="F89" s="3"/>
      <c r="H89" s="4"/>
    </row>
    <row r="90" spans="1:8" x14ac:dyDescent="0.3">
      <c r="A90">
        <v>85</v>
      </c>
      <c r="B90" s="1">
        <v>55533</v>
      </c>
      <c r="C90">
        <v>7293</v>
      </c>
      <c r="D90" s="3">
        <f t="shared" si="2"/>
        <v>16.636425341666669</v>
      </c>
      <c r="E90">
        <f t="shared" si="3"/>
        <v>3.0810321081205232</v>
      </c>
      <c r="F90" s="3"/>
      <c r="H90" s="4"/>
    </row>
    <row r="91" spans="1:8" x14ac:dyDescent="0.3">
      <c r="A91">
        <v>86</v>
      </c>
      <c r="B91" s="1">
        <v>55564</v>
      </c>
      <c r="C91">
        <v>7316</v>
      </c>
      <c r="D91" s="3">
        <f t="shared" si="2"/>
        <v>16.636425341666669</v>
      </c>
      <c r="E91">
        <f t="shared" si="3"/>
        <v>3.0646900752309922</v>
      </c>
      <c r="F91" s="3"/>
      <c r="H91" s="4"/>
    </row>
    <row r="92" spans="1:8" x14ac:dyDescent="0.3">
      <c r="A92">
        <v>87</v>
      </c>
      <c r="B92" s="1">
        <v>55593</v>
      </c>
      <c r="C92">
        <v>7335</v>
      </c>
      <c r="D92" s="3">
        <f t="shared" si="2"/>
        <v>16.636425341666669</v>
      </c>
      <c r="E92">
        <f t="shared" si="3"/>
        <v>3.0512555333821254</v>
      </c>
      <c r="F92" s="3"/>
      <c r="H92" s="4"/>
    </row>
    <row r="93" spans="1:8" x14ac:dyDescent="0.3">
      <c r="A93">
        <v>88</v>
      </c>
      <c r="B93" s="1">
        <v>55624</v>
      </c>
      <c r="C93">
        <v>7356</v>
      </c>
      <c r="D93" s="3">
        <f t="shared" si="2"/>
        <v>16.636425341666669</v>
      </c>
      <c r="E93">
        <f t="shared" si="3"/>
        <v>3.0364753361430328</v>
      </c>
      <c r="F93" s="3"/>
      <c r="H93" s="4"/>
    </row>
    <row r="94" spans="1:8" x14ac:dyDescent="0.3">
      <c r="A94">
        <v>89</v>
      </c>
      <c r="B94" s="1">
        <v>55654</v>
      </c>
      <c r="C94">
        <v>7376</v>
      </c>
      <c r="D94" s="3">
        <f t="shared" si="2"/>
        <v>16.636425341666669</v>
      </c>
      <c r="E94">
        <f t="shared" si="3"/>
        <v>3.0224655250645798</v>
      </c>
      <c r="F94" s="3"/>
      <c r="H94" s="4"/>
    </row>
    <row r="95" spans="1:8" x14ac:dyDescent="0.3">
      <c r="A95">
        <v>90</v>
      </c>
      <c r="B95" s="1">
        <v>55685</v>
      </c>
      <c r="C95">
        <v>7399</v>
      </c>
      <c r="D95" s="3">
        <f t="shared" si="2"/>
        <v>16.636425341666669</v>
      </c>
      <c r="E95">
        <f t="shared" si="3"/>
        <v>3.006434133866839</v>
      </c>
      <c r="F95" s="3"/>
      <c r="H95" s="4"/>
    </row>
    <row r="96" spans="1:8" x14ac:dyDescent="0.3">
      <c r="A96">
        <v>91</v>
      </c>
      <c r="B96" s="1">
        <v>55715</v>
      </c>
      <c r="C96">
        <v>7418</v>
      </c>
      <c r="D96" s="3">
        <f t="shared" si="2"/>
        <v>16.636425341666669</v>
      </c>
      <c r="E96">
        <f t="shared" si="3"/>
        <v>2.9932549659262602</v>
      </c>
      <c r="F96" s="3"/>
      <c r="H96" s="4"/>
    </row>
    <row r="97" spans="1:8" x14ac:dyDescent="0.3">
      <c r="A97">
        <v>92</v>
      </c>
      <c r="B97" s="1">
        <v>55746</v>
      </c>
      <c r="C97">
        <v>7441</v>
      </c>
      <c r="D97" s="3">
        <f t="shared" si="2"/>
        <v>16.636425341666669</v>
      </c>
      <c r="E97">
        <f t="shared" si="3"/>
        <v>2.9773785097961869</v>
      </c>
      <c r="F97" s="3"/>
      <c r="H97" s="4"/>
    </row>
    <row r="98" spans="1:8" x14ac:dyDescent="0.3">
      <c r="A98">
        <v>93</v>
      </c>
      <c r="B98" s="1">
        <v>55777</v>
      </c>
      <c r="C98">
        <v>7463</v>
      </c>
      <c r="D98" s="3">
        <f t="shared" si="2"/>
        <v>16.636425341666669</v>
      </c>
      <c r="E98">
        <f t="shared" si="3"/>
        <v>2.9622711380258853</v>
      </c>
      <c r="F98" s="3"/>
      <c r="H98" s="4"/>
    </row>
    <row r="99" spans="1:8" x14ac:dyDescent="0.3">
      <c r="A99">
        <v>94</v>
      </c>
      <c r="B99" s="1">
        <v>55807</v>
      </c>
      <c r="C99">
        <v>7484</v>
      </c>
      <c r="D99" s="3">
        <f t="shared" si="2"/>
        <v>16.636425341666669</v>
      </c>
      <c r="E99">
        <f t="shared" si="3"/>
        <v>2.9479219787317223</v>
      </c>
      <c r="F99" s="3"/>
      <c r="H99" s="4"/>
    </row>
    <row r="100" spans="1:8" x14ac:dyDescent="0.3">
      <c r="A100">
        <v>95</v>
      </c>
      <c r="B100" s="1">
        <v>55838</v>
      </c>
      <c r="C100">
        <v>7507</v>
      </c>
      <c r="D100" s="3">
        <f t="shared" si="2"/>
        <v>16.636425341666669</v>
      </c>
      <c r="E100">
        <f t="shared" si="3"/>
        <v>2.9322859722762122</v>
      </c>
      <c r="F100" s="3"/>
      <c r="H100" s="4"/>
    </row>
    <row r="101" spans="1:8" x14ac:dyDescent="0.3">
      <c r="A101">
        <v>96</v>
      </c>
      <c r="B101" s="1">
        <v>55868</v>
      </c>
      <c r="C101">
        <v>7527</v>
      </c>
      <c r="D101" s="3">
        <f t="shared" si="2"/>
        <v>16.636425341666669</v>
      </c>
      <c r="E101">
        <f t="shared" si="3"/>
        <v>2.9187568742425141</v>
      </c>
      <c r="F101" s="3"/>
      <c r="H101" s="4"/>
    </row>
    <row r="102" spans="1:8" x14ac:dyDescent="0.3">
      <c r="A102">
        <v>97</v>
      </c>
      <c r="B102" s="1">
        <v>55899</v>
      </c>
      <c r="C102">
        <v>7547</v>
      </c>
      <c r="D102" s="3">
        <f t="shared" si="2"/>
        <v>16.636425341666669</v>
      </c>
      <c r="E102">
        <f t="shared" si="3"/>
        <v>2.9052901973012109</v>
      </c>
      <c r="F102" s="3"/>
      <c r="H102" s="4"/>
    </row>
    <row r="103" spans="1:8" x14ac:dyDescent="0.3">
      <c r="A103">
        <v>98</v>
      </c>
      <c r="B103" s="1">
        <v>55930</v>
      </c>
      <c r="C103">
        <v>7570</v>
      </c>
      <c r="D103" s="3">
        <f t="shared" si="2"/>
        <v>16.636425341666669</v>
      </c>
      <c r="E103">
        <f t="shared" si="3"/>
        <v>2.8898803131157154</v>
      </c>
      <c r="F103" s="3"/>
      <c r="H103" s="4"/>
    </row>
    <row r="104" spans="1:8" x14ac:dyDescent="0.3">
      <c r="A104">
        <v>99</v>
      </c>
      <c r="B104" s="1">
        <v>55958</v>
      </c>
      <c r="C104">
        <v>7588</v>
      </c>
      <c r="D104" s="3">
        <f t="shared" si="2"/>
        <v>16.636425341666669</v>
      </c>
      <c r="E104">
        <f t="shared" si="3"/>
        <v>2.8778774394937803</v>
      </c>
      <c r="F104" s="3"/>
      <c r="H104" s="4"/>
    </row>
    <row r="105" spans="1:8" x14ac:dyDescent="0.3">
      <c r="A105">
        <v>100</v>
      </c>
      <c r="B105" s="1">
        <v>55989</v>
      </c>
      <c r="C105">
        <v>7608</v>
      </c>
      <c r="D105" s="3">
        <f t="shared" si="2"/>
        <v>16.636425341666669</v>
      </c>
      <c r="E105">
        <f t="shared" si="3"/>
        <v>2.8645993737198423</v>
      </c>
      <c r="F105" s="3"/>
      <c r="H105" s="4"/>
    </row>
    <row r="106" spans="1:8" x14ac:dyDescent="0.3">
      <c r="A106">
        <v>101</v>
      </c>
      <c r="B106" s="1">
        <v>56019</v>
      </c>
      <c r="C106">
        <v>7628</v>
      </c>
      <c r="D106" s="3">
        <f t="shared" si="2"/>
        <v>16.636425341666669</v>
      </c>
      <c r="E106">
        <f t="shared" si="3"/>
        <v>2.8513825708156411</v>
      </c>
      <c r="F106" s="3"/>
      <c r="H106" s="4"/>
    </row>
    <row r="107" spans="1:8" x14ac:dyDescent="0.3">
      <c r="A107">
        <v>102</v>
      </c>
      <c r="B107" s="1">
        <v>56050</v>
      </c>
      <c r="C107">
        <v>7649</v>
      </c>
      <c r="D107" s="3">
        <f t="shared" si="2"/>
        <v>16.636425341666669</v>
      </c>
      <c r="E107">
        <f t="shared" si="3"/>
        <v>2.8375705526678017</v>
      </c>
      <c r="F107" s="3"/>
      <c r="H107" s="4"/>
    </row>
    <row r="108" spans="1:8" x14ac:dyDescent="0.3">
      <c r="A108">
        <v>103</v>
      </c>
      <c r="B108" s="1">
        <v>56080</v>
      </c>
      <c r="C108">
        <v>7670</v>
      </c>
      <c r="D108" s="3">
        <f t="shared" si="2"/>
        <v>16.636425341666669</v>
      </c>
      <c r="E108">
        <f t="shared" si="3"/>
        <v>2.8238254395530751</v>
      </c>
      <c r="F108" s="3"/>
      <c r="H108" s="4"/>
    </row>
    <row r="109" spans="1:8" x14ac:dyDescent="0.3">
      <c r="A109">
        <v>104</v>
      </c>
      <c r="B109" s="1">
        <v>56111</v>
      </c>
      <c r="C109">
        <v>7693</v>
      </c>
      <c r="D109" s="3">
        <f t="shared" si="2"/>
        <v>16.636425341666669</v>
      </c>
      <c r="E109">
        <f t="shared" si="3"/>
        <v>2.8088476507511202</v>
      </c>
      <c r="F109" s="3"/>
      <c r="H109" s="4"/>
    </row>
    <row r="110" spans="1:8" x14ac:dyDescent="0.3">
      <c r="A110">
        <v>105</v>
      </c>
      <c r="B110" s="1">
        <v>56142</v>
      </c>
      <c r="C110">
        <v>7714</v>
      </c>
      <c r="D110" s="3">
        <f t="shared" si="2"/>
        <v>16.636425341666669</v>
      </c>
      <c r="E110">
        <f t="shared" si="3"/>
        <v>2.7952416705772314</v>
      </c>
      <c r="F110" s="3"/>
      <c r="H110" s="4"/>
    </row>
    <row r="111" spans="1:8" x14ac:dyDescent="0.3">
      <c r="A111">
        <v>106</v>
      </c>
      <c r="B111" s="1">
        <v>56172</v>
      </c>
      <c r="C111">
        <v>7736</v>
      </c>
      <c r="D111" s="3">
        <f t="shared" si="2"/>
        <v>16.636425341666669</v>
      </c>
      <c r="E111">
        <f t="shared" si="3"/>
        <v>2.7810584705016246</v>
      </c>
      <c r="F111" s="3"/>
      <c r="H111" s="4"/>
    </row>
    <row r="112" spans="1:8" x14ac:dyDescent="0.3">
      <c r="A112">
        <v>107</v>
      </c>
      <c r="B112" s="1">
        <v>56203</v>
      </c>
      <c r="C112">
        <v>7759</v>
      </c>
      <c r="D112" s="3">
        <f t="shared" si="2"/>
        <v>16.636425341666669</v>
      </c>
      <c r="E112">
        <f t="shared" si="3"/>
        <v>2.7663075210152948</v>
      </c>
      <c r="F112" s="3"/>
      <c r="H112" s="4"/>
    </row>
    <row r="113" spans="1:8" x14ac:dyDescent="0.3">
      <c r="A113">
        <v>108</v>
      </c>
      <c r="B113" s="1">
        <v>56233</v>
      </c>
      <c r="C113">
        <v>7779</v>
      </c>
      <c r="D113" s="3">
        <f t="shared" si="2"/>
        <v>16.636425341666669</v>
      </c>
      <c r="E113">
        <f t="shared" si="3"/>
        <v>2.7535442209835037</v>
      </c>
      <c r="F113" s="3"/>
      <c r="H113" s="4"/>
    </row>
    <row r="114" spans="1:8" x14ac:dyDescent="0.3">
      <c r="A114">
        <v>109</v>
      </c>
      <c r="B114" s="1">
        <v>56264</v>
      </c>
      <c r="C114">
        <v>7800</v>
      </c>
      <c r="D114" s="3">
        <f t="shared" si="2"/>
        <v>16.636425341666669</v>
      </c>
      <c r="E114">
        <f t="shared" si="3"/>
        <v>2.7402061290906921</v>
      </c>
      <c r="F114" s="3"/>
      <c r="H114" s="4"/>
    </row>
    <row r="115" spans="1:8" x14ac:dyDescent="0.3">
      <c r="A115">
        <v>110</v>
      </c>
      <c r="B115" s="1">
        <v>56295</v>
      </c>
      <c r="C115">
        <v>7820</v>
      </c>
      <c r="D115" s="3">
        <f t="shared" si="2"/>
        <v>16.636425341666669</v>
      </c>
      <c r="E115">
        <f t="shared" si="3"/>
        <v>2.7275632567025561</v>
      </c>
      <c r="F115" s="3"/>
      <c r="H115" s="4"/>
    </row>
    <row r="116" spans="1:8" x14ac:dyDescent="0.3">
      <c r="A116">
        <v>111</v>
      </c>
      <c r="B116" s="1">
        <v>56323</v>
      </c>
      <c r="C116">
        <v>7840</v>
      </c>
      <c r="D116" s="3">
        <f t="shared" si="2"/>
        <v>16.636425341666669</v>
      </c>
      <c r="E116">
        <f t="shared" si="3"/>
        <v>2.7149787165035661</v>
      </c>
      <c r="F116" s="3"/>
      <c r="H116" s="4"/>
    </row>
    <row r="117" spans="1:8" x14ac:dyDescent="0.3">
      <c r="A117">
        <v>112</v>
      </c>
      <c r="B117" s="1">
        <v>56354</v>
      </c>
      <c r="C117">
        <v>7861</v>
      </c>
      <c r="D117" s="3">
        <f t="shared" si="2"/>
        <v>16.636425341666669</v>
      </c>
      <c r="E117">
        <f t="shared" si="3"/>
        <v>2.7018274348456246</v>
      </c>
      <c r="F117" s="3"/>
      <c r="H117" s="4"/>
    </row>
    <row r="118" spans="1:8" x14ac:dyDescent="0.3">
      <c r="A118">
        <v>113</v>
      </c>
      <c r="B118" s="1">
        <v>56384</v>
      </c>
      <c r="C118">
        <v>7881</v>
      </c>
      <c r="D118" s="3">
        <f t="shared" si="2"/>
        <v>16.636425341666669</v>
      </c>
      <c r="E118">
        <f t="shared" si="3"/>
        <v>2.6893616356085226</v>
      </c>
      <c r="F118" s="3"/>
      <c r="H118" s="4"/>
    </row>
    <row r="119" spans="1:8" x14ac:dyDescent="0.3">
      <c r="A119">
        <v>114</v>
      </c>
      <c r="B119" s="1">
        <v>56415</v>
      </c>
      <c r="C119">
        <v>7901</v>
      </c>
      <c r="D119" s="3">
        <f t="shared" si="2"/>
        <v>16.636425341666669</v>
      </c>
      <c r="E119">
        <f t="shared" si="3"/>
        <v>2.6769533515733976</v>
      </c>
      <c r="F119" s="3"/>
      <c r="H119" s="4"/>
    </row>
    <row r="120" spans="1:8" x14ac:dyDescent="0.3">
      <c r="A120">
        <v>115</v>
      </c>
      <c r="B120" s="1">
        <v>56445</v>
      </c>
      <c r="C120">
        <v>7923</v>
      </c>
      <c r="D120" s="3">
        <f t="shared" si="2"/>
        <v>16.636425341666669</v>
      </c>
      <c r="E120">
        <f t="shared" si="3"/>
        <v>2.6633703525153631</v>
      </c>
      <c r="F120" s="3"/>
      <c r="H120" s="4"/>
    </row>
    <row r="121" spans="1:8" x14ac:dyDescent="0.3">
      <c r="A121">
        <v>116</v>
      </c>
      <c r="B121" s="1">
        <v>56476</v>
      </c>
      <c r="C121">
        <v>7946</v>
      </c>
      <c r="D121" s="3">
        <f t="shared" si="2"/>
        <v>16.636425341666669</v>
      </c>
      <c r="E121">
        <f t="shared" si="3"/>
        <v>2.6492436299203295</v>
      </c>
      <c r="F121" s="3"/>
      <c r="H121" s="4"/>
    </row>
    <row r="122" spans="1:8" x14ac:dyDescent="0.3">
      <c r="A122">
        <v>117</v>
      </c>
      <c r="B122" s="1">
        <v>56507</v>
      </c>
      <c r="C122">
        <v>7966</v>
      </c>
      <c r="D122" s="3">
        <f t="shared" si="2"/>
        <v>16.636425341666669</v>
      </c>
      <c r="E122">
        <f t="shared" si="3"/>
        <v>2.6370204439407843</v>
      </c>
      <c r="F122" s="3"/>
      <c r="H122" s="4"/>
    </row>
    <row r="123" spans="1:8" x14ac:dyDescent="0.3">
      <c r="A123">
        <v>118</v>
      </c>
      <c r="B123" s="1">
        <v>56537</v>
      </c>
      <c r="C123">
        <v>7987</v>
      </c>
      <c r="D123" s="3">
        <f t="shared" si="2"/>
        <v>16.636425341666669</v>
      </c>
      <c r="E123">
        <f t="shared" si="3"/>
        <v>2.624246789994547</v>
      </c>
      <c r="F123" s="3"/>
      <c r="H123" s="4"/>
    </row>
    <row r="124" spans="1:8" x14ac:dyDescent="0.3">
      <c r="A124">
        <v>119</v>
      </c>
      <c r="B124" s="1">
        <v>56568</v>
      </c>
      <c r="C124">
        <v>8008</v>
      </c>
      <c r="D124" s="3">
        <f t="shared" si="2"/>
        <v>16.636425341666669</v>
      </c>
      <c r="E124">
        <f t="shared" si="3"/>
        <v>2.611535011274007</v>
      </c>
      <c r="F124" s="3"/>
      <c r="H124" s="4"/>
    </row>
    <row r="125" spans="1:8" x14ac:dyDescent="0.3">
      <c r="A125">
        <v>120</v>
      </c>
      <c r="B125" s="1">
        <v>56598</v>
      </c>
      <c r="C125">
        <v>8029</v>
      </c>
      <c r="D125" s="3">
        <f t="shared" si="2"/>
        <v>16.636425341666669</v>
      </c>
      <c r="E125">
        <f t="shared" si="3"/>
        <v>2.5988848080572859</v>
      </c>
      <c r="F125" s="3"/>
      <c r="H125" s="4"/>
    </row>
    <row r="126" spans="1:8" x14ac:dyDescent="0.3">
      <c r="A126">
        <v>121</v>
      </c>
      <c r="B126" s="1">
        <v>56629</v>
      </c>
      <c r="C126">
        <v>8050</v>
      </c>
      <c r="D126" s="3">
        <f t="shared" si="2"/>
        <v>16.636425341666669</v>
      </c>
      <c r="E126">
        <f t="shared" si="3"/>
        <v>2.5862958820743511</v>
      </c>
      <c r="F126" s="3"/>
      <c r="H126" s="4"/>
    </row>
    <row r="127" spans="1:8" x14ac:dyDescent="0.3">
      <c r="A127">
        <v>122</v>
      </c>
      <c r="B127" s="1">
        <v>56660</v>
      </c>
      <c r="C127">
        <v>8071</v>
      </c>
      <c r="D127" s="3">
        <f t="shared" si="2"/>
        <v>16.636425341666669</v>
      </c>
      <c r="E127">
        <f t="shared" si="3"/>
        <v>2.5737679364999781</v>
      </c>
      <c r="F127" s="3"/>
      <c r="H127" s="4"/>
    </row>
    <row r="128" spans="1:8" x14ac:dyDescent="0.3">
      <c r="A128">
        <v>123</v>
      </c>
      <c r="B128" s="1">
        <v>56688</v>
      </c>
      <c r="C128">
        <v>8089</v>
      </c>
      <c r="D128" s="3">
        <f t="shared" si="2"/>
        <v>16.636425341666669</v>
      </c>
      <c r="E128">
        <f t="shared" si="3"/>
        <v>2.5630780089158525</v>
      </c>
      <c r="F128" s="3"/>
      <c r="H128" s="4"/>
    </row>
    <row r="129" spans="1:8" x14ac:dyDescent="0.3">
      <c r="A129">
        <v>124</v>
      </c>
      <c r="B129" s="1">
        <v>56719</v>
      </c>
      <c r="C129">
        <v>8112</v>
      </c>
      <c r="D129" s="3">
        <f t="shared" si="2"/>
        <v>16.636425341666669</v>
      </c>
      <c r="E129">
        <f t="shared" si="3"/>
        <v>2.5494832446776798</v>
      </c>
      <c r="F129" s="3"/>
      <c r="H129" s="4"/>
    </row>
    <row r="130" spans="1:8" x14ac:dyDescent="0.3">
      <c r="A130">
        <v>125</v>
      </c>
      <c r="B130" s="1">
        <v>56749</v>
      </c>
      <c r="C130">
        <v>8132</v>
      </c>
      <c r="D130" s="3">
        <f t="shared" si="2"/>
        <v>16.636425341666669</v>
      </c>
      <c r="E130">
        <f t="shared" si="3"/>
        <v>2.5377203371445716</v>
      </c>
      <c r="F130" s="3"/>
      <c r="H130" s="4"/>
    </row>
    <row r="131" spans="1:8" x14ac:dyDescent="0.3">
      <c r="A131">
        <v>126</v>
      </c>
      <c r="B131" s="1">
        <v>56780</v>
      </c>
      <c r="C131">
        <v>8153</v>
      </c>
      <c r="D131" s="3">
        <f t="shared" si="2"/>
        <v>16.636425341666669</v>
      </c>
      <c r="E131">
        <f t="shared" si="3"/>
        <v>2.5254276901635828</v>
      </c>
      <c r="F131" s="3"/>
      <c r="H131" s="4"/>
    </row>
    <row r="132" spans="1:8" x14ac:dyDescent="0.3">
      <c r="A132">
        <v>127</v>
      </c>
      <c r="B132" s="1">
        <v>56810</v>
      </c>
      <c r="C132">
        <v>8174</v>
      </c>
      <c r="D132" s="3">
        <f t="shared" si="2"/>
        <v>16.636425341666669</v>
      </c>
      <c r="E132">
        <f t="shared" si="3"/>
        <v>2.5131945884238833</v>
      </c>
      <c r="F132" s="3"/>
      <c r="H132" s="4"/>
    </row>
    <row r="133" spans="1:8" x14ac:dyDescent="0.3">
      <c r="A133">
        <v>128</v>
      </c>
      <c r="B133" s="1">
        <v>56841</v>
      </c>
      <c r="C133">
        <v>8196</v>
      </c>
      <c r="D133" s="3">
        <f t="shared" si="2"/>
        <v>16.636425341666669</v>
      </c>
      <c r="E133">
        <f t="shared" si="3"/>
        <v>2.5004425097568577</v>
      </c>
      <c r="F133" s="3"/>
      <c r="H133" s="4"/>
    </row>
    <row r="134" spans="1:8" x14ac:dyDescent="0.3">
      <c r="A134">
        <v>129</v>
      </c>
      <c r="B134" s="1">
        <v>56872</v>
      </c>
      <c r="C134">
        <v>8217</v>
      </c>
      <c r="D134" s="3">
        <f t="shared" si="2"/>
        <v>16.636425341666669</v>
      </c>
      <c r="E134">
        <f t="shared" si="3"/>
        <v>2.4883304355385922</v>
      </c>
      <c r="F134" s="3"/>
      <c r="H134" s="4"/>
    </row>
    <row r="135" spans="1:8" x14ac:dyDescent="0.3">
      <c r="A135">
        <v>130</v>
      </c>
      <c r="B135" s="1">
        <v>56902</v>
      </c>
      <c r="C135">
        <v>8238</v>
      </c>
      <c r="D135" s="3">
        <f t="shared" ref="D135:D198" si="4">$D$1/240</f>
        <v>16.636425341666669</v>
      </c>
      <c r="E135">
        <f t="shared" ref="E135:E198" si="5">D135/((1+$D$2)^(C135/252))</f>
        <v>2.4762770318721565</v>
      </c>
      <c r="F135" s="3"/>
      <c r="H135" s="4"/>
    </row>
    <row r="136" spans="1:8" x14ac:dyDescent="0.3">
      <c r="A136">
        <v>131</v>
      </c>
      <c r="B136" s="1">
        <v>56933</v>
      </c>
      <c r="C136">
        <v>8258</v>
      </c>
      <c r="D136" s="3">
        <f t="shared" si="4"/>
        <v>16.636425341666669</v>
      </c>
      <c r="E136">
        <f t="shared" si="5"/>
        <v>2.4648518860850324</v>
      </c>
      <c r="F136" s="3"/>
      <c r="H136" s="4"/>
    </row>
    <row r="137" spans="1:8" x14ac:dyDescent="0.3">
      <c r="A137">
        <v>132</v>
      </c>
      <c r="B137" s="1">
        <v>56963</v>
      </c>
      <c r="C137">
        <v>8279</v>
      </c>
      <c r="D137" s="3">
        <f t="shared" si="4"/>
        <v>16.636425341666669</v>
      </c>
      <c r="E137">
        <f t="shared" si="5"/>
        <v>2.4529122118614497</v>
      </c>
      <c r="F137" s="3"/>
      <c r="H137" s="4"/>
    </row>
    <row r="138" spans="1:8" x14ac:dyDescent="0.3">
      <c r="A138">
        <v>133</v>
      </c>
      <c r="B138" s="1">
        <v>56994</v>
      </c>
      <c r="C138">
        <v>8302</v>
      </c>
      <c r="D138" s="3">
        <f t="shared" si="4"/>
        <v>16.636425341666669</v>
      </c>
      <c r="E138">
        <f t="shared" si="5"/>
        <v>2.4399017755418404</v>
      </c>
      <c r="F138" s="3"/>
      <c r="H138" s="4"/>
    </row>
    <row r="139" spans="1:8" x14ac:dyDescent="0.3">
      <c r="A139">
        <v>134</v>
      </c>
      <c r="B139" s="1">
        <v>57025</v>
      </c>
      <c r="C139">
        <v>8322</v>
      </c>
      <c r="D139" s="3">
        <f t="shared" si="4"/>
        <v>16.636425341666669</v>
      </c>
      <c r="E139">
        <f t="shared" si="5"/>
        <v>2.4286444593639511</v>
      </c>
      <c r="F139" s="3"/>
      <c r="H139" s="4"/>
    </row>
    <row r="140" spans="1:8" x14ac:dyDescent="0.3">
      <c r="A140">
        <v>135</v>
      </c>
      <c r="B140" s="1">
        <v>57054</v>
      </c>
      <c r="C140">
        <v>8342</v>
      </c>
      <c r="D140" s="3">
        <f t="shared" si="4"/>
        <v>16.636425341666669</v>
      </c>
      <c r="E140">
        <f t="shared" si="5"/>
        <v>2.4174390826406755</v>
      </c>
      <c r="F140" s="3"/>
      <c r="H140" s="4"/>
    </row>
    <row r="141" spans="1:8" x14ac:dyDescent="0.3">
      <c r="A141">
        <v>136</v>
      </c>
      <c r="B141" s="1">
        <v>57085</v>
      </c>
      <c r="C141">
        <v>8364</v>
      </c>
      <c r="D141" s="3">
        <f t="shared" si="4"/>
        <v>16.636425341666669</v>
      </c>
      <c r="E141">
        <f t="shared" si="5"/>
        <v>2.4051728723374342</v>
      </c>
      <c r="F141" s="3"/>
      <c r="H141" s="4"/>
    </row>
    <row r="142" spans="1:8" x14ac:dyDescent="0.3">
      <c r="A142">
        <v>137</v>
      </c>
      <c r="B142" s="1">
        <v>57115</v>
      </c>
      <c r="C142">
        <v>8382</v>
      </c>
      <c r="D142" s="3">
        <f t="shared" si="4"/>
        <v>16.636425341666669</v>
      </c>
      <c r="E142">
        <f t="shared" si="5"/>
        <v>2.395183190102308</v>
      </c>
      <c r="F142" s="3"/>
      <c r="H142" s="4"/>
    </row>
    <row r="143" spans="1:8" x14ac:dyDescent="0.3">
      <c r="A143">
        <v>138</v>
      </c>
      <c r="B143" s="1">
        <v>57146</v>
      </c>
      <c r="C143">
        <v>8404</v>
      </c>
      <c r="D143" s="3">
        <f t="shared" si="4"/>
        <v>16.636425341666669</v>
      </c>
      <c r="E143">
        <f t="shared" si="5"/>
        <v>2.3830299073430621</v>
      </c>
      <c r="F143" s="3"/>
      <c r="H143" s="4"/>
    </row>
    <row r="144" spans="1:8" x14ac:dyDescent="0.3">
      <c r="A144">
        <v>139</v>
      </c>
      <c r="B144" s="1">
        <v>57176</v>
      </c>
      <c r="C144">
        <v>8426</v>
      </c>
      <c r="D144" s="3">
        <f t="shared" si="4"/>
        <v>16.636425341666669</v>
      </c>
      <c r="E144">
        <f t="shared" si="5"/>
        <v>2.3709382909659271</v>
      </c>
      <c r="F144" s="3"/>
      <c r="H144" s="4"/>
    </row>
    <row r="145" spans="1:8" x14ac:dyDescent="0.3">
      <c r="A145">
        <v>140</v>
      </c>
      <c r="B145" s="1">
        <v>57207</v>
      </c>
      <c r="C145">
        <v>8447</v>
      </c>
      <c r="D145" s="3">
        <f t="shared" si="4"/>
        <v>16.636425341666669</v>
      </c>
      <c r="E145">
        <f t="shared" si="5"/>
        <v>2.3594535315943146</v>
      </c>
      <c r="F145" s="3"/>
      <c r="H145" s="4"/>
    </row>
    <row r="146" spans="1:8" x14ac:dyDescent="0.3">
      <c r="A146">
        <v>141</v>
      </c>
      <c r="B146" s="1">
        <v>57238</v>
      </c>
      <c r="C146">
        <v>8469</v>
      </c>
      <c r="D146" s="3">
        <f t="shared" si="4"/>
        <v>16.636425341666669</v>
      </c>
      <c r="E146">
        <f t="shared" si="5"/>
        <v>2.3474815429609364</v>
      </c>
      <c r="F146" s="3"/>
      <c r="H146" s="4"/>
    </row>
    <row r="147" spans="1:8" x14ac:dyDescent="0.3">
      <c r="A147">
        <v>142</v>
      </c>
      <c r="B147" s="1">
        <v>57268</v>
      </c>
      <c r="C147">
        <v>8489</v>
      </c>
      <c r="D147" s="3">
        <f t="shared" si="4"/>
        <v>16.636425341666669</v>
      </c>
      <c r="E147">
        <f t="shared" si="5"/>
        <v>2.3366506389402195</v>
      </c>
      <c r="F147" s="3"/>
      <c r="H147" s="4"/>
    </row>
    <row r="148" spans="1:8" x14ac:dyDescent="0.3">
      <c r="A148">
        <v>143</v>
      </c>
      <c r="B148" s="1">
        <v>57299</v>
      </c>
      <c r="C148">
        <v>8510</v>
      </c>
      <c r="D148" s="3">
        <f t="shared" si="4"/>
        <v>16.636425341666669</v>
      </c>
      <c r="E148">
        <f t="shared" si="5"/>
        <v>2.3253319680047473</v>
      </c>
      <c r="F148" s="3"/>
      <c r="H148" s="4"/>
    </row>
    <row r="149" spans="1:8" x14ac:dyDescent="0.3">
      <c r="A149">
        <v>144</v>
      </c>
      <c r="B149" s="1">
        <v>57329</v>
      </c>
      <c r="C149">
        <v>8531</v>
      </c>
      <c r="D149" s="3">
        <f t="shared" si="4"/>
        <v>16.636425341666669</v>
      </c>
      <c r="E149">
        <f t="shared" si="5"/>
        <v>2.3140681243975942</v>
      </c>
      <c r="F149" s="3"/>
      <c r="H149" s="4"/>
    </row>
    <row r="150" spans="1:8" x14ac:dyDescent="0.3">
      <c r="A150">
        <v>145</v>
      </c>
      <c r="B150" s="1">
        <v>57360</v>
      </c>
      <c r="C150">
        <v>8550</v>
      </c>
      <c r="D150" s="3">
        <f t="shared" si="4"/>
        <v>16.636425341666669</v>
      </c>
      <c r="E150">
        <f t="shared" si="5"/>
        <v>2.3039240496966618</v>
      </c>
      <c r="F150" s="3"/>
      <c r="H150" s="4"/>
    </row>
    <row r="151" spans="1:8" x14ac:dyDescent="0.3">
      <c r="A151">
        <v>146</v>
      </c>
      <c r="B151" s="1">
        <v>57391</v>
      </c>
      <c r="C151">
        <v>8573</v>
      </c>
      <c r="D151" s="3">
        <f t="shared" si="4"/>
        <v>16.636425341666669</v>
      </c>
      <c r="E151">
        <f t="shared" si="5"/>
        <v>2.2917038581264761</v>
      </c>
      <c r="F151" s="3"/>
      <c r="H151" s="4"/>
    </row>
    <row r="152" spans="1:8" x14ac:dyDescent="0.3">
      <c r="A152">
        <v>147</v>
      </c>
      <c r="B152" s="1">
        <v>57419</v>
      </c>
      <c r="C152">
        <v>8591</v>
      </c>
      <c r="D152" s="3">
        <f t="shared" si="4"/>
        <v>16.636425341666669</v>
      </c>
      <c r="E152">
        <f t="shared" si="5"/>
        <v>2.2821854598512425</v>
      </c>
      <c r="F152" s="3"/>
      <c r="H152" s="4"/>
    </row>
    <row r="153" spans="1:8" x14ac:dyDescent="0.3">
      <c r="A153">
        <v>148</v>
      </c>
      <c r="B153" s="1">
        <v>57450</v>
      </c>
      <c r="C153">
        <v>8613</v>
      </c>
      <c r="D153" s="3">
        <f t="shared" si="4"/>
        <v>16.636425341666669</v>
      </c>
      <c r="E153">
        <f t="shared" si="5"/>
        <v>2.2706055333899906</v>
      </c>
      <c r="F153" s="3"/>
      <c r="H153" s="4"/>
    </row>
    <row r="154" spans="1:8" x14ac:dyDescent="0.3">
      <c r="A154">
        <v>149</v>
      </c>
      <c r="B154" s="1">
        <v>57480</v>
      </c>
      <c r="C154">
        <v>8632</v>
      </c>
      <c r="D154" s="3">
        <f t="shared" si="4"/>
        <v>16.636425341666669</v>
      </c>
      <c r="E154">
        <f t="shared" si="5"/>
        <v>2.2606519836633368</v>
      </c>
      <c r="F154" s="3"/>
      <c r="H154" s="4"/>
    </row>
    <row r="155" spans="1:8" x14ac:dyDescent="0.3">
      <c r="A155">
        <v>150</v>
      </c>
      <c r="B155" s="1">
        <v>57511</v>
      </c>
      <c r="C155">
        <v>8655</v>
      </c>
      <c r="D155" s="3">
        <f t="shared" si="4"/>
        <v>16.636425341666669</v>
      </c>
      <c r="E155">
        <f t="shared" si="5"/>
        <v>2.2486613104822819</v>
      </c>
      <c r="F155" s="3"/>
      <c r="H155" s="4"/>
    </row>
    <row r="156" spans="1:8" x14ac:dyDescent="0.3">
      <c r="A156">
        <v>151</v>
      </c>
      <c r="B156" s="1">
        <v>57541</v>
      </c>
      <c r="C156">
        <v>8675</v>
      </c>
      <c r="D156" s="3">
        <f t="shared" si="4"/>
        <v>16.636425341666669</v>
      </c>
      <c r="E156">
        <f t="shared" si="5"/>
        <v>2.2382863471936614</v>
      </c>
      <c r="F156" s="3"/>
      <c r="H156" s="4"/>
    </row>
    <row r="157" spans="1:8" x14ac:dyDescent="0.3">
      <c r="A157">
        <v>152</v>
      </c>
      <c r="B157" s="1">
        <v>57572</v>
      </c>
      <c r="C157">
        <v>8697</v>
      </c>
      <c r="D157" s="3">
        <f t="shared" si="4"/>
        <v>16.636425341666669</v>
      </c>
      <c r="E157">
        <f t="shared" si="5"/>
        <v>2.2269291670890201</v>
      </c>
      <c r="F157" s="3"/>
      <c r="H157" s="4"/>
    </row>
    <row r="158" spans="1:8" x14ac:dyDescent="0.3">
      <c r="A158">
        <v>153</v>
      </c>
      <c r="B158" s="1">
        <v>57603</v>
      </c>
      <c r="C158">
        <v>8719</v>
      </c>
      <c r="D158" s="3">
        <f t="shared" si="4"/>
        <v>16.636425341666669</v>
      </c>
      <c r="E158">
        <f t="shared" si="5"/>
        <v>2.2156296139006524</v>
      </c>
      <c r="F158" s="3"/>
      <c r="H158" s="4"/>
    </row>
    <row r="159" spans="1:8" x14ac:dyDescent="0.3">
      <c r="A159">
        <v>154</v>
      </c>
      <c r="B159" s="1">
        <v>57633</v>
      </c>
      <c r="C159">
        <v>8738</v>
      </c>
      <c r="D159" s="3">
        <f t="shared" si="4"/>
        <v>16.636425341666669</v>
      </c>
      <c r="E159">
        <f t="shared" si="5"/>
        <v>2.205917059600266</v>
      </c>
      <c r="F159" s="3"/>
      <c r="H159" s="4"/>
    </row>
    <row r="160" spans="1:8" x14ac:dyDescent="0.3">
      <c r="A160">
        <v>155</v>
      </c>
      <c r="B160" s="1">
        <v>57664</v>
      </c>
      <c r="C160">
        <v>8760</v>
      </c>
      <c r="D160" s="3">
        <f t="shared" si="4"/>
        <v>16.636425341666669</v>
      </c>
      <c r="E160">
        <f t="shared" si="5"/>
        <v>2.1947241229265506</v>
      </c>
      <c r="F160" s="3"/>
      <c r="H160" s="4"/>
    </row>
    <row r="161" spans="1:8" x14ac:dyDescent="0.3">
      <c r="A161">
        <v>156</v>
      </c>
      <c r="B161" s="1">
        <v>57694</v>
      </c>
      <c r="C161">
        <v>8781</v>
      </c>
      <c r="D161" s="3">
        <f t="shared" si="4"/>
        <v>16.636425341666669</v>
      </c>
      <c r="E161">
        <f t="shared" si="5"/>
        <v>2.1840929401011988</v>
      </c>
      <c r="F161" s="3"/>
      <c r="H161" s="4"/>
    </row>
    <row r="162" spans="1:8" x14ac:dyDescent="0.3">
      <c r="A162">
        <v>157</v>
      </c>
      <c r="B162" s="1">
        <v>57725</v>
      </c>
      <c r="C162">
        <v>8800</v>
      </c>
      <c r="D162" s="3">
        <f t="shared" si="4"/>
        <v>16.636425341666669</v>
      </c>
      <c r="E162">
        <f t="shared" si="5"/>
        <v>2.1745186316767522</v>
      </c>
      <c r="F162" s="3"/>
      <c r="H162" s="4"/>
    </row>
    <row r="163" spans="1:8" x14ac:dyDescent="0.3">
      <c r="A163">
        <v>158</v>
      </c>
      <c r="B163" s="1">
        <v>57756</v>
      </c>
      <c r="C163">
        <v>8823</v>
      </c>
      <c r="D163" s="3">
        <f t="shared" si="4"/>
        <v>16.636425341666669</v>
      </c>
      <c r="E163">
        <f t="shared" si="5"/>
        <v>2.1629848164646033</v>
      </c>
      <c r="F163" s="3"/>
      <c r="H163" s="4"/>
    </row>
    <row r="164" spans="1:8" x14ac:dyDescent="0.3">
      <c r="A164">
        <v>159</v>
      </c>
      <c r="B164" s="1">
        <v>57784</v>
      </c>
      <c r="C164">
        <v>8841</v>
      </c>
      <c r="D164" s="3">
        <f t="shared" si="4"/>
        <v>16.636425341666669</v>
      </c>
      <c r="E164">
        <f t="shared" si="5"/>
        <v>2.1540010418493138</v>
      </c>
      <c r="F164" s="3"/>
      <c r="H164" s="4"/>
    </row>
    <row r="165" spans="1:8" x14ac:dyDescent="0.3">
      <c r="A165">
        <v>160</v>
      </c>
      <c r="B165" s="1">
        <v>57815</v>
      </c>
      <c r="C165">
        <v>8861</v>
      </c>
      <c r="D165" s="3">
        <f t="shared" si="4"/>
        <v>16.636425341666669</v>
      </c>
      <c r="E165">
        <f t="shared" si="5"/>
        <v>2.1440628258855945</v>
      </c>
      <c r="F165" s="3"/>
      <c r="H165" s="4"/>
    </row>
    <row r="166" spans="1:8" x14ac:dyDescent="0.3">
      <c r="A166">
        <v>161</v>
      </c>
      <c r="B166" s="1">
        <v>57845</v>
      </c>
      <c r="C166">
        <v>8882</v>
      </c>
      <c r="D166" s="3">
        <f t="shared" si="4"/>
        <v>16.636425341666669</v>
      </c>
      <c r="E166">
        <f t="shared" si="5"/>
        <v>2.1336770449790468</v>
      </c>
      <c r="F166" s="3"/>
      <c r="H166" s="4"/>
    </row>
    <row r="167" spans="1:8" x14ac:dyDescent="0.3">
      <c r="A167">
        <v>162</v>
      </c>
      <c r="B167" s="1">
        <v>57876</v>
      </c>
      <c r="C167">
        <v>8904</v>
      </c>
      <c r="D167" s="3">
        <f t="shared" si="4"/>
        <v>16.636425341666669</v>
      </c>
      <c r="E167">
        <f t="shared" si="5"/>
        <v>2.1228506578568846</v>
      </c>
      <c r="F167" s="3"/>
      <c r="H167" s="4"/>
    </row>
    <row r="168" spans="1:8" x14ac:dyDescent="0.3">
      <c r="A168">
        <v>163</v>
      </c>
      <c r="B168" s="1">
        <v>57906</v>
      </c>
      <c r="C168">
        <v>8924</v>
      </c>
      <c r="D168" s="3">
        <f t="shared" si="4"/>
        <v>16.636425341666669</v>
      </c>
      <c r="E168">
        <f t="shared" si="5"/>
        <v>2.1130561647779063</v>
      </c>
      <c r="F168" s="3"/>
      <c r="H168" s="4"/>
    </row>
    <row r="169" spans="1:8" x14ac:dyDescent="0.3">
      <c r="A169">
        <v>164</v>
      </c>
      <c r="B169" s="1">
        <v>57937</v>
      </c>
      <c r="C169">
        <v>8947</v>
      </c>
      <c r="D169" s="3">
        <f t="shared" si="4"/>
        <v>16.636425341666669</v>
      </c>
      <c r="E169">
        <f t="shared" si="5"/>
        <v>2.1018483512497013</v>
      </c>
      <c r="F169" s="3"/>
      <c r="H169" s="4"/>
    </row>
    <row r="170" spans="1:8" x14ac:dyDescent="0.3">
      <c r="A170">
        <v>165</v>
      </c>
      <c r="B170" s="1">
        <v>57968</v>
      </c>
      <c r="C170">
        <v>8969</v>
      </c>
      <c r="D170" s="3">
        <f t="shared" si="4"/>
        <v>16.636425341666669</v>
      </c>
      <c r="E170">
        <f t="shared" si="5"/>
        <v>2.091183464557381</v>
      </c>
      <c r="F170" s="3"/>
      <c r="H170" s="4"/>
    </row>
    <row r="171" spans="1:8" x14ac:dyDescent="0.3">
      <c r="A171">
        <v>166</v>
      </c>
      <c r="B171" s="1">
        <v>57998</v>
      </c>
      <c r="C171">
        <v>8990</v>
      </c>
      <c r="D171" s="3">
        <f t="shared" si="4"/>
        <v>16.636425341666669</v>
      </c>
      <c r="E171">
        <f t="shared" si="5"/>
        <v>2.0810538298115717</v>
      </c>
      <c r="F171" s="3"/>
      <c r="H171" s="4"/>
    </row>
    <row r="172" spans="1:8" x14ac:dyDescent="0.3">
      <c r="A172">
        <v>167</v>
      </c>
      <c r="B172" s="1">
        <v>58029</v>
      </c>
      <c r="C172">
        <v>9013</v>
      </c>
      <c r="D172" s="3">
        <f t="shared" si="4"/>
        <v>16.636425341666669</v>
      </c>
      <c r="E172">
        <f t="shared" si="5"/>
        <v>2.0700157591462154</v>
      </c>
      <c r="F172" s="3"/>
      <c r="H172" s="4"/>
    </row>
    <row r="173" spans="1:8" x14ac:dyDescent="0.3">
      <c r="A173">
        <v>168</v>
      </c>
      <c r="B173" s="1">
        <v>58059</v>
      </c>
      <c r="C173">
        <v>9033</v>
      </c>
      <c r="D173" s="3">
        <f t="shared" si="4"/>
        <v>16.636425341666669</v>
      </c>
      <c r="E173">
        <f t="shared" si="5"/>
        <v>2.0604650378313187</v>
      </c>
      <c r="F173" s="3"/>
      <c r="H173" s="4"/>
    </row>
    <row r="174" spans="1:8" x14ac:dyDescent="0.3">
      <c r="A174">
        <v>169</v>
      </c>
      <c r="B174" s="1">
        <v>58090</v>
      </c>
      <c r="C174">
        <v>9053</v>
      </c>
      <c r="D174" s="3">
        <f t="shared" si="4"/>
        <v>16.636425341666669</v>
      </c>
      <c r="E174">
        <f t="shared" si="5"/>
        <v>2.050958382015553</v>
      </c>
      <c r="F174" s="3"/>
      <c r="H174" s="4"/>
    </row>
    <row r="175" spans="1:8" x14ac:dyDescent="0.3">
      <c r="A175">
        <v>170</v>
      </c>
      <c r="B175" s="1">
        <v>58121</v>
      </c>
      <c r="C175">
        <v>9074</v>
      </c>
      <c r="D175" s="3">
        <f t="shared" si="4"/>
        <v>16.636425341666669</v>
      </c>
      <c r="E175">
        <f t="shared" si="5"/>
        <v>2.0410235964547523</v>
      </c>
      <c r="F175" s="3"/>
      <c r="H175" s="4"/>
    </row>
    <row r="176" spans="1:8" x14ac:dyDescent="0.3">
      <c r="A176">
        <v>171</v>
      </c>
      <c r="B176" s="1">
        <v>58149</v>
      </c>
      <c r="C176">
        <v>9094</v>
      </c>
      <c r="D176" s="3">
        <f t="shared" si="4"/>
        <v>16.636425341666669</v>
      </c>
      <c r="E176">
        <f t="shared" si="5"/>
        <v>2.0316066403370319</v>
      </c>
      <c r="F176" s="3"/>
      <c r="H176" s="4"/>
    </row>
    <row r="177" spans="1:8" x14ac:dyDescent="0.3">
      <c r="A177">
        <v>172</v>
      </c>
      <c r="B177" s="1">
        <v>58180</v>
      </c>
      <c r="C177">
        <v>9114</v>
      </c>
      <c r="D177" s="3">
        <f t="shared" si="4"/>
        <v>16.636425341666669</v>
      </c>
      <c r="E177">
        <f t="shared" si="5"/>
        <v>2.0222331325472394</v>
      </c>
      <c r="F177" s="3"/>
      <c r="H177" s="4"/>
    </row>
    <row r="178" spans="1:8" x14ac:dyDescent="0.3">
      <c r="A178">
        <v>173</v>
      </c>
      <c r="B178" s="1">
        <v>58210</v>
      </c>
      <c r="C178">
        <v>9134</v>
      </c>
      <c r="D178" s="3">
        <f t="shared" si="4"/>
        <v>16.636425341666669</v>
      </c>
      <c r="E178">
        <f t="shared" si="5"/>
        <v>2.0129028726217419</v>
      </c>
      <c r="F178" s="3"/>
      <c r="H178" s="4"/>
    </row>
    <row r="179" spans="1:8" x14ac:dyDescent="0.3">
      <c r="A179">
        <v>174</v>
      </c>
      <c r="B179" s="1">
        <v>58241</v>
      </c>
      <c r="C179">
        <v>9155</v>
      </c>
      <c r="D179" s="3">
        <f t="shared" si="4"/>
        <v>16.636425341666669</v>
      </c>
      <c r="E179">
        <f t="shared" si="5"/>
        <v>2.0031524268937466</v>
      </c>
      <c r="F179" s="3"/>
      <c r="H179" s="4"/>
    </row>
    <row r="180" spans="1:8" x14ac:dyDescent="0.3">
      <c r="A180">
        <v>175</v>
      </c>
      <c r="B180" s="1">
        <v>58271</v>
      </c>
      <c r="C180">
        <v>9176</v>
      </c>
      <c r="D180" s="3">
        <f t="shared" si="4"/>
        <v>16.636425341666669</v>
      </c>
      <c r="E180">
        <f t="shared" si="5"/>
        <v>1.9934492120546281</v>
      </c>
      <c r="F180" s="3"/>
      <c r="H180" s="4"/>
    </row>
    <row r="181" spans="1:8" x14ac:dyDescent="0.3">
      <c r="A181">
        <v>176</v>
      </c>
      <c r="B181" s="1">
        <v>58302</v>
      </c>
      <c r="C181">
        <v>9199</v>
      </c>
      <c r="D181" s="3">
        <f t="shared" si="4"/>
        <v>16.636425341666669</v>
      </c>
      <c r="E181">
        <f t="shared" si="5"/>
        <v>1.9828758030657552</v>
      </c>
      <c r="F181" s="3"/>
      <c r="H181" s="4"/>
    </row>
    <row r="182" spans="1:8" x14ac:dyDescent="0.3">
      <c r="A182">
        <v>177</v>
      </c>
      <c r="B182" s="1">
        <v>58333</v>
      </c>
      <c r="C182">
        <v>9220</v>
      </c>
      <c r="D182" s="3">
        <f t="shared" si="4"/>
        <v>16.636425341666669</v>
      </c>
      <c r="E182">
        <f t="shared" si="5"/>
        <v>1.9732708076304983</v>
      </c>
      <c r="F182" s="3"/>
      <c r="H182" s="4"/>
    </row>
    <row r="183" spans="1:8" x14ac:dyDescent="0.3">
      <c r="A183">
        <v>178</v>
      </c>
      <c r="B183" s="1">
        <v>58363</v>
      </c>
      <c r="C183">
        <v>9242</v>
      </c>
      <c r="D183" s="3">
        <f t="shared" si="4"/>
        <v>16.636425341666669</v>
      </c>
      <c r="E183">
        <f t="shared" si="5"/>
        <v>1.9632583300109163</v>
      </c>
      <c r="F183" s="3"/>
      <c r="H183" s="4"/>
    </row>
    <row r="184" spans="1:8" x14ac:dyDescent="0.3">
      <c r="A184">
        <v>179</v>
      </c>
      <c r="B184" s="1">
        <v>58394</v>
      </c>
      <c r="C184">
        <v>9265</v>
      </c>
      <c r="D184" s="3">
        <f t="shared" si="4"/>
        <v>16.636425341666669</v>
      </c>
      <c r="E184">
        <f t="shared" si="5"/>
        <v>1.9528450557983161</v>
      </c>
      <c r="F184" s="3"/>
      <c r="H184" s="4"/>
    </row>
    <row r="185" spans="1:8" x14ac:dyDescent="0.3">
      <c r="A185">
        <v>180</v>
      </c>
      <c r="B185" s="1">
        <v>58424</v>
      </c>
      <c r="C185">
        <v>9285</v>
      </c>
      <c r="D185" s="3">
        <f t="shared" si="4"/>
        <v>16.636425341666669</v>
      </c>
      <c r="E185">
        <f t="shared" si="5"/>
        <v>1.9438349413503015</v>
      </c>
      <c r="F185" s="3"/>
      <c r="H185" s="4"/>
    </row>
    <row r="186" spans="1:8" x14ac:dyDescent="0.3">
      <c r="A186">
        <v>181</v>
      </c>
      <c r="B186" s="1">
        <v>58455</v>
      </c>
      <c r="C186">
        <v>9306</v>
      </c>
      <c r="D186" s="3">
        <f t="shared" si="4"/>
        <v>16.636425341666669</v>
      </c>
      <c r="E186">
        <f t="shared" si="5"/>
        <v>1.9344190587671886</v>
      </c>
      <c r="F186" s="3"/>
      <c r="H186" s="4"/>
    </row>
    <row r="187" spans="1:8" x14ac:dyDescent="0.3">
      <c r="A187">
        <v>182</v>
      </c>
      <c r="B187" s="1">
        <v>58486</v>
      </c>
      <c r="C187">
        <v>9328</v>
      </c>
      <c r="D187" s="3">
        <f t="shared" si="4"/>
        <v>16.636425341666669</v>
      </c>
      <c r="E187">
        <f t="shared" si="5"/>
        <v>1.9246037169205932</v>
      </c>
      <c r="F187" s="3"/>
      <c r="H187" s="4"/>
    </row>
    <row r="188" spans="1:8" x14ac:dyDescent="0.3">
      <c r="A188">
        <v>183</v>
      </c>
      <c r="B188" s="1">
        <v>58515</v>
      </c>
      <c r="C188">
        <v>9346</v>
      </c>
      <c r="D188" s="3">
        <f t="shared" si="4"/>
        <v>16.636425341666669</v>
      </c>
      <c r="E188">
        <f t="shared" si="5"/>
        <v>1.916610038053804</v>
      </c>
      <c r="F188" s="3"/>
      <c r="H188" s="4"/>
    </row>
    <row r="189" spans="1:8" x14ac:dyDescent="0.3">
      <c r="A189">
        <v>184</v>
      </c>
      <c r="B189" s="1">
        <v>58546</v>
      </c>
      <c r="C189">
        <v>9369</v>
      </c>
      <c r="D189" s="3">
        <f t="shared" si="4"/>
        <v>16.636425341666669</v>
      </c>
      <c r="E189">
        <f t="shared" si="5"/>
        <v>1.9064441899940812</v>
      </c>
      <c r="F189" s="3"/>
      <c r="H189" s="4"/>
    </row>
    <row r="190" spans="1:8" x14ac:dyDescent="0.3">
      <c r="A190">
        <v>185</v>
      </c>
      <c r="B190" s="1">
        <v>58576</v>
      </c>
      <c r="C190">
        <v>9389</v>
      </c>
      <c r="D190" s="3">
        <f t="shared" si="4"/>
        <v>16.636425341666669</v>
      </c>
      <c r="E190">
        <f t="shared" si="5"/>
        <v>1.8976481617123704</v>
      </c>
      <c r="F190" s="3"/>
      <c r="H190" s="4"/>
    </row>
    <row r="191" spans="1:8" x14ac:dyDescent="0.3">
      <c r="A191">
        <v>186</v>
      </c>
      <c r="B191" s="1">
        <v>58607</v>
      </c>
      <c r="C191">
        <v>9410</v>
      </c>
      <c r="D191" s="3">
        <f t="shared" si="4"/>
        <v>16.636425341666669</v>
      </c>
      <c r="E191">
        <f t="shared" si="5"/>
        <v>1.8884560066097711</v>
      </c>
      <c r="F191" s="3"/>
      <c r="H191" s="4"/>
    </row>
    <row r="192" spans="1:8" x14ac:dyDescent="0.3">
      <c r="A192">
        <v>187</v>
      </c>
      <c r="B192" s="1">
        <v>58637</v>
      </c>
      <c r="C192">
        <v>9431</v>
      </c>
      <c r="D192" s="3">
        <f t="shared" si="4"/>
        <v>16.636425341666669</v>
      </c>
      <c r="E192">
        <f t="shared" si="5"/>
        <v>1.8793083780517315</v>
      </c>
      <c r="F192" s="3"/>
      <c r="H192" s="4"/>
    </row>
    <row r="193" spans="1:8" x14ac:dyDescent="0.3">
      <c r="A193">
        <v>188</v>
      </c>
      <c r="B193" s="1">
        <v>58668</v>
      </c>
      <c r="C193">
        <v>9453</v>
      </c>
      <c r="D193" s="3">
        <f t="shared" si="4"/>
        <v>16.636425341666669</v>
      </c>
      <c r="E193">
        <f t="shared" si="5"/>
        <v>1.8697726706350037</v>
      </c>
      <c r="F193" s="3"/>
      <c r="H193" s="4"/>
    </row>
    <row r="194" spans="1:8" x14ac:dyDescent="0.3">
      <c r="A194">
        <v>189</v>
      </c>
      <c r="B194" s="1">
        <v>58699</v>
      </c>
      <c r="C194">
        <v>9474</v>
      </c>
      <c r="D194" s="3">
        <f t="shared" si="4"/>
        <v>16.636425341666669</v>
      </c>
      <c r="E194">
        <f t="shared" si="5"/>
        <v>1.8607155436386227</v>
      </c>
      <c r="F194" s="3"/>
      <c r="H194" s="4"/>
    </row>
    <row r="195" spans="1:8" x14ac:dyDescent="0.3">
      <c r="A195">
        <v>190</v>
      </c>
      <c r="B195" s="1">
        <v>58729</v>
      </c>
      <c r="C195">
        <v>9495</v>
      </c>
      <c r="D195" s="3">
        <f t="shared" si="4"/>
        <v>16.636425341666669</v>
      </c>
      <c r="E195">
        <f t="shared" si="5"/>
        <v>1.8517022891143968</v>
      </c>
      <c r="F195" s="3"/>
      <c r="H195" s="4"/>
    </row>
    <row r="196" spans="1:8" x14ac:dyDescent="0.3">
      <c r="A196">
        <v>191</v>
      </c>
      <c r="B196" s="1">
        <v>58760</v>
      </c>
      <c r="C196">
        <v>9515</v>
      </c>
      <c r="D196" s="3">
        <f t="shared" si="4"/>
        <v>16.636425341666669</v>
      </c>
      <c r="E196">
        <f t="shared" si="5"/>
        <v>1.8431588311994767</v>
      </c>
      <c r="F196" s="3"/>
      <c r="H196" s="4"/>
    </row>
    <row r="197" spans="1:8" x14ac:dyDescent="0.3">
      <c r="A197">
        <v>192</v>
      </c>
      <c r="B197" s="1">
        <v>58790</v>
      </c>
      <c r="C197">
        <v>9536</v>
      </c>
      <c r="D197" s="3">
        <f t="shared" si="4"/>
        <v>16.636425341666669</v>
      </c>
      <c r="E197">
        <f t="shared" si="5"/>
        <v>1.8342306209037269</v>
      </c>
      <c r="F197" s="3"/>
      <c r="H197" s="4"/>
    </row>
    <row r="198" spans="1:8" x14ac:dyDescent="0.3">
      <c r="A198">
        <v>193</v>
      </c>
      <c r="B198" s="1">
        <v>58821</v>
      </c>
      <c r="C198">
        <v>9559</v>
      </c>
      <c r="D198" s="3">
        <f t="shared" si="4"/>
        <v>16.636425341666669</v>
      </c>
      <c r="E198">
        <f t="shared" si="5"/>
        <v>1.8245017196518418</v>
      </c>
      <c r="F198" s="3"/>
      <c r="H198" s="4"/>
    </row>
    <row r="199" spans="1:8" x14ac:dyDescent="0.3">
      <c r="A199">
        <v>194</v>
      </c>
      <c r="B199" s="1">
        <v>58852</v>
      </c>
      <c r="C199">
        <v>9580</v>
      </c>
      <c r="D199" s="3">
        <f t="shared" ref="D199:D245" si="6">$D$1/240</f>
        <v>16.636425341666669</v>
      </c>
      <c r="E199">
        <f t="shared" ref="E199:E245" si="7">D199/((1+$D$2)^(C199/252))</f>
        <v>1.8156638838873527</v>
      </c>
      <c r="F199" s="3"/>
      <c r="H199" s="4"/>
    </row>
    <row r="200" spans="1:8" x14ac:dyDescent="0.3">
      <c r="A200">
        <v>195</v>
      </c>
      <c r="B200" s="1">
        <v>58880</v>
      </c>
      <c r="C200">
        <v>9598</v>
      </c>
      <c r="D200" s="3">
        <f t="shared" si="6"/>
        <v>16.636425341666669</v>
      </c>
      <c r="E200">
        <f t="shared" si="7"/>
        <v>1.8081226774092489</v>
      </c>
      <c r="F200" s="3"/>
      <c r="H200" s="4"/>
    </row>
    <row r="201" spans="1:8" x14ac:dyDescent="0.3">
      <c r="A201">
        <v>196</v>
      </c>
      <c r="B201" s="1">
        <v>58911</v>
      </c>
      <c r="C201">
        <v>9620</v>
      </c>
      <c r="D201" s="3">
        <f t="shared" si="6"/>
        <v>16.636425341666669</v>
      </c>
      <c r="E201">
        <f t="shared" si="7"/>
        <v>1.7989481699006939</v>
      </c>
      <c r="F201" s="3"/>
      <c r="H201" s="4"/>
    </row>
    <row r="202" spans="1:8" x14ac:dyDescent="0.3">
      <c r="A202">
        <v>197</v>
      </c>
      <c r="B202" s="1">
        <v>58941</v>
      </c>
      <c r="C202">
        <v>9640</v>
      </c>
      <c r="D202" s="3">
        <f t="shared" si="6"/>
        <v>16.636425341666669</v>
      </c>
      <c r="E202">
        <f t="shared" si="7"/>
        <v>1.7906481110461898</v>
      </c>
      <c r="F202" s="3"/>
      <c r="H202" s="4"/>
    </row>
    <row r="203" spans="1:8" x14ac:dyDescent="0.3">
      <c r="A203">
        <v>198</v>
      </c>
      <c r="B203" s="1">
        <v>58972</v>
      </c>
      <c r="C203">
        <v>9661</v>
      </c>
      <c r="D203" s="3">
        <f t="shared" si="6"/>
        <v>16.636425341666669</v>
      </c>
      <c r="E203">
        <f t="shared" si="7"/>
        <v>1.7819742612235441</v>
      </c>
      <c r="F203" s="3"/>
      <c r="H203" s="4"/>
    </row>
    <row r="204" spans="1:8" x14ac:dyDescent="0.3">
      <c r="A204">
        <v>199</v>
      </c>
      <c r="B204" s="1">
        <v>59002</v>
      </c>
      <c r="C204">
        <v>9683</v>
      </c>
      <c r="D204" s="3">
        <f t="shared" si="6"/>
        <v>16.636425341666669</v>
      </c>
      <c r="E204">
        <f t="shared" si="7"/>
        <v>1.7729324321242752</v>
      </c>
      <c r="F204" s="3"/>
      <c r="H204" s="4"/>
    </row>
    <row r="205" spans="1:8" x14ac:dyDescent="0.3">
      <c r="A205">
        <v>200</v>
      </c>
      <c r="B205" s="1">
        <v>59033</v>
      </c>
      <c r="C205">
        <v>9704</v>
      </c>
      <c r="D205" s="3">
        <f t="shared" si="6"/>
        <v>16.636425341666669</v>
      </c>
      <c r="E205">
        <f t="shared" si="7"/>
        <v>1.7643443965593435</v>
      </c>
      <c r="F205" s="3"/>
      <c r="H205" s="4"/>
    </row>
    <row r="206" spans="1:8" x14ac:dyDescent="0.3">
      <c r="A206">
        <v>201</v>
      </c>
      <c r="B206" s="1">
        <v>59064</v>
      </c>
      <c r="C206">
        <v>9726</v>
      </c>
      <c r="D206" s="3">
        <f t="shared" si="6"/>
        <v>16.636425341666669</v>
      </c>
      <c r="E206">
        <f t="shared" si="7"/>
        <v>1.7553920223005872</v>
      </c>
      <c r="F206" s="3"/>
      <c r="H206" s="4"/>
    </row>
    <row r="207" spans="1:8" x14ac:dyDescent="0.3">
      <c r="A207">
        <v>202</v>
      </c>
      <c r="B207" s="1">
        <v>59094</v>
      </c>
      <c r="C207">
        <v>9747</v>
      </c>
      <c r="D207" s="3">
        <f t="shared" si="6"/>
        <v>16.636425341666669</v>
      </c>
      <c r="E207">
        <f t="shared" si="7"/>
        <v>1.7468889519947135</v>
      </c>
      <c r="F207" s="3"/>
      <c r="H207" s="4"/>
    </row>
    <row r="208" spans="1:8" x14ac:dyDescent="0.3">
      <c r="A208">
        <v>203</v>
      </c>
      <c r="B208" s="1">
        <v>59125</v>
      </c>
      <c r="C208">
        <v>9767</v>
      </c>
      <c r="D208" s="3">
        <f t="shared" si="6"/>
        <v>16.636425341666669</v>
      </c>
      <c r="E208">
        <f t="shared" si="7"/>
        <v>1.7388290860372424</v>
      </c>
      <c r="F208" s="3"/>
      <c r="H208" s="4"/>
    </row>
    <row r="209" spans="1:8" x14ac:dyDescent="0.3">
      <c r="A209">
        <v>204</v>
      </c>
      <c r="B209" s="1">
        <v>59155</v>
      </c>
      <c r="C209">
        <v>9788</v>
      </c>
      <c r="D209" s="3">
        <f t="shared" si="6"/>
        <v>16.636425341666669</v>
      </c>
      <c r="E209">
        <f t="shared" si="7"/>
        <v>1.7304062461355918</v>
      </c>
      <c r="F209" s="3"/>
      <c r="H209" s="4"/>
    </row>
    <row r="210" spans="1:8" x14ac:dyDescent="0.3">
      <c r="A210">
        <v>205</v>
      </c>
      <c r="B210" s="1">
        <v>59186</v>
      </c>
      <c r="C210">
        <v>9810</v>
      </c>
      <c r="D210" s="3">
        <f t="shared" si="6"/>
        <v>16.636425341666669</v>
      </c>
      <c r="E210">
        <f t="shared" si="7"/>
        <v>1.7216260757984938</v>
      </c>
      <c r="F210" s="3"/>
      <c r="H210" s="4"/>
    </row>
    <row r="211" spans="1:8" x14ac:dyDescent="0.3">
      <c r="A211">
        <v>206</v>
      </c>
      <c r="B211" s="1">
        <v>59217</v>
      </c>
      <c r="C211">
        <v>9830</v>
      </c>
      <c r="D211" s="3">
        <f t="shared" si="6"/>
        <v>16.636425341666669</v>
      </c>
      <c r="E211">
        <f t="shared" si="7"/>
        <v>1.7136827687073486</v>
      </c>
      <c r="F211" s="3"/>
      <c r="H211" s="4"/>
    </row>
    <row r="212" spans="1:8" x14ac:dyDescent="0.3">
      <c r="A212">
        <v>207</v>
      </c>
      <c r="B212" s="1">
        <v>59245</v>
      </c>
      <c r="C212">
        <v>9850</v>
      </c>
      <c r="D212" s="3">
        <f t="shared" si="6"/>
        <v>16.636425341666669</v>
      </c>
      <c r="E212">
        <f t="shared" si="7"/>
        <v>1.7057761107634419</v>
      </c>
      <c r="F212" s="3"/>
      <c r="H212" s="4"/>
    </row>
    <row r="213" spans="1:8" x14ac:dyDescent="0.3">
      <c r="A213">
        <v>208</v>
      </c>
      <c r="B213" s="1">
        <v>59276</v>
      </c>
      <c r="C213">
        <v>9872</v>
      </c>
      <c r="D213" s="3">
        <f t="shared" si="6"/>
        <v>16.636425341666669</v>
      </c>
      <c r="E213">
        <f t="shared" si="7"/>
        <v>1.6971209150006541</v>
      </c>
      <c r="F213" s="3"/>
      <c r="H213" s="4"/>
    </row>
    <row r="214" spans="1:8" x14ac:dyDescent="0.3">
      <c r="A214">
        <v>209</v>
      </c>
      <c r="B214" s="1">
        <v>59306</v>
      </c>
      <c r="C214">
        <v>9890</v>
      </c>
      <c r="D214" s="3">
        <f t="shared" si="6"/>
        <v>16.636425341666669</v>
      </c>
      <c r="E214">
        <f t="shared" si="7"/>
        <v>1.6900720667243274</v>
      </c>
      <c r="F214" s="3"/>
      <c r="H214" s="4"/>
    </row>
    <row r="215" spans="1:8" x14ac:dyDescent="0.3">
      <c r="A215">
        <v>210</v>
      </c>
      <c r="B215" s="1">
        <v>59337</v>
      </c>
      <c r="C215">
        <v>9912</v>
      </c>
      <c r="D215" s="3">
        <f t="shared" si="6"/>
        <v>16.636425341666669</v>
      </c>
      <c r="E215">
        <f t="shared" si="7"/>
        <v>1.6814965540891018</v>
      </c>
      <c r="F215" s="3"/>
      <c r="H215" s="4"/>
    </row>
    <row r="216" spans="1:8" x14ac:dyDescent="0.3">
      <c r="A216">
        <v>211</v>
      </c>
      <c r="B216" s="1">
        <v>59367</v>
      </c>
      <c r="C216">
        <v>9934</v>
      </c>
      <c r="D216" s="3">
        <f t="shared" si="6"/>
        <v>16.636425341666669</v>
      </c>
      <c r="E216">
        <f t="shared" si="7"/>
        <v>1.6729645540462712</v>
      </c>
      <c r="F216" s="3"/>
      <c r="H216" s="4"/>
    </row>
    <row r="217" spans="1:8" x14ac:dyDescent="0.3">
      <c r="A217">
        <v>212</v>
      </c>
      <c r="B217" s="1">
        <v>59398</v>
      </c>
      <c r="C217">
        <v>9955</v>
      </c>
      <c r="D217" s="3">
        <f t="shared" si="6"/>
        <v>16.636425341666669</v>
      </c>
      <c r="E217">
        <f t="shared" si="7"/>
        <v>1.6648607601121694</v>
      </c>
      <c r="F217" s="3"/>
      <c r="H217" s="4"/>
    </row>
    <row r="218" spans="1:8" x14ac:dyDescent="0.3">
      <c r="A218">
        <v>213</v>
      </c>
      <c r="B218" s="1">
        <v>59429</v>
      </c>
      <c r="C218">
        <v>9977</v>
      </c>
      <c r="D218" s="3">
        <f t="shared" si="6"/>
        <v>16.636425341666669</v>
      </c>
      <c r="E218">
        <f t="shared" si="7"/>
        <v>1.6564131709440304</v>
      </c>
      <c r="F218" s="3"/>
      <c r="H218" s="4"/>
    </row>
    <row r="219" spans="1:8" x14ac:dyDescent="0.3">
      <c r="A219">
        <v>214</v>
      </c>
      <c r="B219" s="1">
        <v>59459</v>
      </c>
      <c r="C219">
        <v>9997</v>
      </c>
      <c r="D219" s="3">
        <f t="shared" si="6"/>
        <v>16.636425341666669</v>
      </c>
      <c r="E219">
        <f t="shared" si="7"/>
        <v>1.6487707457556668</v>
      </c>
      <c r="F219" s="3"/>
      <c r="H219" s="4"/>
    </row>
    <row r="220" spans="1:8" x14ac:dyDescent="0.3">
      <c r="A220">
        <v>215</v>
      </c>
      <c r="B220" s="1">
        <v>59490</v>
      </c>
      <c r="C220">
        <v>10018</v>
      </c>
      <c r="D220" s="3">
        <f t="shared" si="6"/>
        <v>16.636425341666669</v>
      </c>
      <c r="E220">
        <f t="shared" si="7"/>
        <v>1.6407841459584007</v>
      </c>
      <c r="F220" s="3"/>
      <c r="H220" s="4"/>
    </row>
    <row r="221" spans="1:8" x14ac:dyDescent="0.3">
      <c r="A221">
        <v>216</v>
      </c>
      <c r="B221" s="1">
        <v>59520</v>
      </c>
      <c r="C221">
        <v>10039</v>
      </c>
      <c r="D221" s="3">
        <f t="shared" si="6"/>
        <v>16.636425341666669</v>
      </c>
      <c r="E221">
        <f t="shared" si="7"/>
        <v>1.6328362330292066</v>
      </c>
      <c r="F221" s="3"/>
      <c r="H221" s="4"/>
    </row>
    <row r="222" spans="1:8" x14ac:dyDescent="0.3">
      <c r="A222">
        <v>217</v>
      </c>
      <c r="B222" s="1">
        <v>59551</v>
      </c>
      <c r="C222">
        <v>10058</v>
      </c>
      <c r="D222" s="3">
        <f t="shared" si="6"/>
        <v>16.636425341666669</v>
      </c>
      <c r="E222">
        <f t="shared" si="7"/>
        <v>1.6256784434431513</v>
      </c>
      <c r="F222" s="3"/>
      <c r="H222" s="4"/>
    </row>
    <row r="223" spans="1:8" x14ac:dyDescent="0.3">
      <c r="A223">
        <v>218</v>
      </c>
      <c r="B223" s="1">
        <v>59582</v>
      </c>
      <c r="C223">
        <v>10081</v>
      </c>
      <c r="D223" s="3">
        <f t="shared" si="6"/>
        <v>16.636425341666669</v>
      </c>
      <c r="E223">
        <f t="shared" si="7"/>
        <v>1.6170557190903188</v>
      </c>
      <c r="F223" s="3"/>
      <c r="H223" s="4"/>
    </row>
    <row r="224" spans="1:8" x14ac:dyDescent="0.3">
      <c r="A224">
        <v>219</v>
      </c>
      <c r="B224" s="1">
        <v>59610</v>
      </c>
      <c r="C224">
        <v>10099</v>
      </c>
      <c r="D224" s="3">
        <f t="shared" si="6"/>
        <v>16.636425341666669</v>
      </c>
      <c r="E224">
        <f t="shared" si="7"/>
        <v>1.6103394148379315</v>
      </c>
      <c r="F224" s="3"/>
      <c r="H224" s="4"/>
    </row>
    <row r="225" spans="1:8" x14ac:dyDescent="0.3">
      <c r="A225">
        <v>220</v>
      </c>
      <c r="B225" s="1">
        <v>59641</v>
      </c>
      <c r="C225">
        <v>10120</v>
      </c>
      <c r="D225" s="3">
        <f t="shared" si="6"/>
        <v>16.636425341666669</v>
      </c>
      <c r="E225">
        <f t="shared" si="7"/>
        <v>1.6025389753425183</v>
      </c>
      <c r="F225" s="3"/>
      <c r="H225" s="4"/>
    </row>
    <row r="226" spans="1:8" x14ac:dyDescent="0.3">
      <c r="A226">
        <v>221</v>
      </c>
      <c r="B226" s="1">
        <v>59671</v>
      </c>
      <c r="C226">
        <v>10140</v>
      </c>
      <c r="D226" s="3">
        <f t="shared" si="6"/>
        <v>16.636425341666669</v>
      </c>
      <c r="E226">
        <f t="shared" si="7"/>
        <v>1.5951451170677058</v>
      </c>
      <c r="F226" s="3"/>
      <c r="H226" s="4"/>
    </row>
    <row r="227" spans="1:8" x14ac:dyDescent="0.3">
      <c r="A227">
        <v>222</v>
      </c>
      <c r="B227" s="1">
        <v>59702</v>
      </c>
      <c r="C227">
        <v>10162</v>
      </c>
      <c r="D227" s="3">
        <f t="shared" si="6"/>
        <v>16.636425341666669</v>
      </c>
      <c r="E227">
        <f t="shared" si="7"/>
        <v>1.5870512686598413</v>
      </c>
      <c r="F227" s="3"/>
      <c r="H227" s="4"/>
    </row>
    <row r="228" spans="1:8" x14ac:dyDescent="0.3">
      <c r="A228">
        <v>223</v>
      </c>
      <c r="B228" s="1">
        <v>59732</v>
      </c>
      <c r="C228">
        <v>10183</v>
      </c>
      <c r="D228" s="3">
        <f t="shared" si="6"/>
        <v>16.636425341666669</v>
      </c>
      <c r="E228">
        <f t="shared" si="7"/>
        <v>1.5793636362990913</v>
      </c>
      <c r="F228" s="3"/>
      <c r="H228" s="4"/>
    </row>
    <row r="229" spans="1:8" x14ac:dyDescent="0.3">
      <c r="A229">
        <v>224</v>
      </c>
      <c r="B229" s="1">
        <v>59763</v>
      </c>
      <c r="C229">
        <v>10205</v>
      </c>
      <c r="D229" s="3">
        <f t="shared" si="6"/>
        <v>16.636425341666669</v>
      </c>
      <c r="E229">
        <f t="shared" si="7"/>
        <v>1.5713498639367389</v>
      </c>
      <c r="F229" s="3"/>
      <c r="H229" s="4"/>
    </row>
    <row r="230" spans="1:8" x14ac:dyDescent="0.3">
      <c r="A230">
        <v>225</v>
      </c>
      <c r="B230" s="1">
        <v>59794</v>
      </c>
      <c r="C230">
        <v>10227</v>
      </c>
      <c r="D230" s="3">
        <f t="shared" si="6"/>
        <v>16.636425341666669</v>
      </c>
      <c r="E230">
        <f t="shared" si="7"/>
        <v>1.5633767538677303</v>
      </c>
      <c r="F230" s="3"/>
      <c r="H230" s="4"/>
    </row>
    <row r="231" spans="1:8" x14ac:dyDescent="0.3">
      <c r="A231">
        <v>226</v>
      </c>
      <c r="B231" s="1">
        <v>59824</v>
      </c>
      <c r="C231">
        <v>10246</v>
      </c>
      <c r="D231" s="3">
        <f t="shared" si="6"/>
        <v>16.636425341666669</v>
      </c>
      <c r="E231">
        <f t="shared" si="7"/>
        <v>1.5565234506266843</v>
      </c>
      <c r="F231" s="3"/>
      <c r="H231" s="4"/>
    </row>
    <row r="232" spans="1:8" x14ac:dyDescent="0.3">
      <c r="A232">
        <v>227</v>
      </c>
      <c r="B232" s="1">
        <v>59855</v>
      </c>
      <c r="C232">
        <v>10268</v>
      </c>
      <c r="D232" s="3">
        <f t="shared" si="6"/>
        <v>16.636425341666669</v>
      </c>
      <c r="E232">
        <f t="shared" si="7"/>
        <v>1.5486255705417566</v>
      </c>
      <c r="F232" s="3"/>
      <c r="H232" s="4"/>
    </row>
    <row r="233" spans="1:8" x14ac:dyDescent="0.3">
      <c r="A233">
        <v>228</v>
      </c>
      <c r="B233" s="1">
        <v>59885</v>
      </c>
      <c r="C233">
        <v>10289</v>
      </c>
      <c r="D233" s="3">
        <f t="shared" si="6"/>
        <v>16.636425341666669</v>
      </c>
      <c r="E233">
        <f t="shared" si="7"/>
        <v>1.5411240711977341</v>
      </c>
      <c r="F233" s="3"/>
      <c r="H233" s="4"/>
    </row>
    <row r="234" spans="1:8" x14ac:dyDescent="0.3">
      <c r="A234">
        <v>229</v>
      </c>
      <c r="B234" s="1">
        <v>59916</v>
      </c>
      <c r="C234">
        <v>10308</v>
      </c>
      <c r="D234" s="3">
        <f t="shared" si="6"/>
        <v>16.636425341666669</v>
      </c>
      <c r="E234">
        <f t="shared" si="7"/>
        <v>1.5343683160249246</v>
      </c>
      <c r="F234" s="3"/>
      <c r="H234" s="4"/>
    </row>
    <row r="235" spans="1:8" x14ac:dyDescent="0.3">
      <c r="A235">
        <v>230</v>
      </c>
      <c r="B235" s="1">
        <v>59947</v>
      </c>
      <c r="C235">
        <v>10331</v>
      </c>
      <c r="D235" s="3">
        <f t="shared" si="6"/>
        <v>16.636425341666669</v>
      </c>
      <c r="E235">
        <f t="shared" si="7"/>
        <v>1.5262299076587649</v>
      </c>
      <c r="F235" s="3"/>
      <c r="H235" s="4"/>
    </row>
    <row r="236" spans="1:8" x14ac:dyDescent="0.3">
      <c r="A236">
        <v>231</v>
      </c>
      <c r="B236" s="1">
        <v>59976</v>
      </c>
      <c r="C236">
        <v>10350</v>
      </c>
      <c r="D236" s="3">
        <f t="shared" si="6"/>
        <v>16.636425341666669</v>
      </c>
      <c r="E236">
        <f t="shared" si="7"/>
        <v>1.5195394433501066</v>
      </c>
      <c r="F236" s="3"/>
      <c r="H236" s="4"/>
    </row>
    <row r="237" spans="1:8" x14ac:dyDescent="0.3">
      <c r="A237">
        <v>232</v>
      </c>
      <c r="B237" s="1">
        <v>60007</v>
      </c>
      <c r="C237">
        <v>10370</v>
      </c>
      <c r="D237" s="3">
        <f t="shared" si="6"/>
        <v>16.636425341666669</v>
      </c>
      <c r="E237">
        <f t="shared" si="7"/>
        <v>1.5125285316281518</v>
      </c>
      <c r="F237" s="3"/>
      <c r="H237" s="4"/>
    </row>
    <row r="238" spans="1:8" x14ac:dyDescent="0.3">
      <c r="A238">
        <v>233</v>
      </c>
      <c r="B238" s="1">
        <v>60037</v>
      </c>
      <c r="C238">
        <v>10390</v>
      </c>
      <c r="D238" s="3">
        <f t="shared" si="6"/>
        <v>16.636425341666669</v>
      </c>
      <c r="E238">
        <f t="shared" si="7"/>
        <v>1.5055499671304748</v>
      </c>
      <c r="F238" s="3"/>
      <c r="H238" s="4"/>
    </row>
    <row r="239" spans="1:8" x14ac:dyDescent="0.3">
      <c r="A239">
        <v>234</v>
      </c>
      <c r="B239" s="1">
        <v>60068</v>
      </c>
      <c r="C239">
        <v>10411</v>
      </c>
      <c r="D239" s="3">
        <f t="shared" si="6"/>
        <v>16.636425341666669</v>
      </c>
      <c r="E239">
        <f t="shared" si="7"/>
        <v>1.4982571248155492</v>
      </c>
      <c r="F239" s="3"/>
      <c r="H239" s="4"/>
    </row>
    <row r="240" spans="1:8" x14ac:dyDescent="0.3">
      <c r="A240">
        <v>235</v>
      </c>
      <c r="B240" s="1">
        <v>60098</v>
      </c>
      <c r="C240">
        <v>10432</v>
      </c>
      <c r="D240" s="3">
        <f t="shared" si="6"/>
        <v>16.636425341666669</v>
      </c>
      <c r="E240">
        <f t="shared" si="7"/>
        <v>1.4909996088266784</v>
      </c>
      <c r="F240" s="3"/>
      <c r="H240" s="4"/>
    </row>
    <row r="241" spans="1:8" x14ac:dyDescent="0.3">
      <c r="A241">
        <v>236</v>
      </c>
      <c r="B241" s="1">
        <v>60129</v>
      </c>
      <c r="C241">
        <v>10455</v>
      </c>
      <c r="D241" s="3">
        <f t="shared" si="6"/>
        <v>16.636425341666669</v>
      </c>
      <c r="E241">
        <f t="shared" si="7"/>
        <v>1.4830912314418716</v>
      </c>
      <c r="F241" s="3"/>
      <c r="H241" s="4"/>
    </row>
    <row r="242" spans="1:8" x14ac:dyDescent="0.3">
      <c r="A242">
        <v>237</v>
      </c>
      <c r="B242" s="1">
        <v>60160</v>
      </c>
      <c r="C242">
        <v>10476</v>
      </c>
      <c r="D242" s="3">
        <f t="shared" si="6"/>
        <v>16.636425341666669</v>
      </c>
      <c r="E242">
        <f t="shared" si="7"/>
        <v>1.4759071786201854</v>
      </c>
      <c r="F242" s="3"/>
      <c r="H242" s="4"/>
    </row>
    <row r="243" spans="1:8" x14ac:dyDescent="0.3">
      <c r="A243">
        <v>238</v>
      </c>
      <c r="B243" s="1">
        <v>60190</v>
      </c>
      <c r="C243">
        <v>10498</v>
      </c>
      <c r="D243" s="3">
        <f t="shared" si="6"/>
        <v>16.636425341666669</v>
      </c>
      <c r="E243">
        <f t="shared" si="7"/>
        <v>1.4684183496478158</v>
      </c>
      <c r="F243" s="3"/>
      <c r="H243" s="4"/>
    </row>
    <row r="244" spans="1:8" x14ac:dyDescent="0.3">
      <c r="A244">
        <v>239</v>
      </c>
      <c r="B244" s="1">
        <v>60221</v>
      </c>
      <c r="C244">
        <v>10521</v>
      </c>
      <c r="D244" s="3">
        <f t="shared" si="6"/>
        <v>16.636425341666669</v>
      </c>
      <c r="E244">
        <f t="shared" si="7"/>
        <v>1.4606297450103343</v>
      </c>
      <c r="F244" s="3"/>
      <c r="H244" s="4"/>
    </row>
    <row r="245" spans="1:8" x14ac:dyDescent="0.3">
      <c r="A245">
        <v>240</v>
      </c>
      <c r="B245" s="1">
        <v>60251</v>
      </c>
      <c r="C245">
        <v>10541</v>
      </c>
      <c r="D245" s="3">
        <f t="shared" si="6"/>
        <v>16.636425341666669</v>
      </c>
      <c r="E245">
        <f t="shared" si="7"/>
        <v>1.45389063320541</v>
      </c>
      <c r="F245" s="3"/>
      <c r="H245" s="4"/>
    </row>
  </sheetData>
  <mergeCells count="1">
    <mergeCell ref="G11:J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precificação exemplo 2045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fernando alves</dc:creator>
  <cp:keywords/>
  <dc:description/>
  <cp:lastModifiedBy>luiz fernando alves</cp:lastModifiedBy>
  <cp:revision/>
  <dcterms:created xsi:type="dcterms:W3CDTF">2022-10-30T18:01:22Z</dcterms:created>
  <dcterms:modified xsi:type="dcterms:W3CDTF">2022-12-30T12:32:43Z</dcterms:modified>
  <cp:category/>
  <cp:contentStatus/>
</cp:coreProperties>
</file>