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159"/>
  </bookViews>
  <sheets>
    <sheet name="Sheet1" sheetId="1" r:id="rId1"/>
  </sheets>
  <definedNames>
    <definedName name="_xlnm.Print_Area" localSheetId="0">Sheet1!$A$2:$O$36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6" i="1"/>
  <c r="D20" i="1"/>
  <c r="D5" i="1"/>
  <c r="D15" i="1"/>
  <c r="D6" i="1"/>
  <c r="D7" i="1"/>
  <c r="D9" i="1"/>
  <c r="D8" i="1"/>
  <c r="D10" i="1"/>
  <c r="D11" i="1"/>
  <c r="D12" i="1"/>
  <c r="D13" i="1"/>
  <c r="D14" i="1"/>
  <c r="D18" i="1"/>
  <c r="D26" i="1"/>
  <c r="D28" i="1"/>
  <c r="D33" i="1"/>
  <c r="D36" i="1"/>
  <c r="N25" i="1"/>
  <c r="L25" i="1"/>
  <c r="J29" i="1"/>
</calcChain>
</file>

<file path=xl/sharedStrings.xml><?xml version="1.0" encoding="utf-8"?>
<sst xmlns="http://schemas.openxmlformats.org/spreadsheetml/2006/main" count="50" uniqueCount="46">
  <si>
    <t>Equipment Bags</t>
  </si>
  <si>
    <t>Umpires</t>
  </si>
  <si>
    <t>Fee per player</t>
  </si>
  <si>
    <t>Uniforms</t>
  </si>
  <si>
    <t>Game Balls</t>
  </si>
  <si>
    <t>BALANCE</t>
  </si>
  <si>
    <t>Item</t>
  </si>
  <si>
    <t>Quant</t>
  </si>
  <si>
    <t>Cost</t>
  </si>
  <si>
    <t>Subtotal</t>
  </si>
  <si>
    <t>Catching Equipment</t>
  </si>
  <si>
    <t>Helmets</t>
  </si>
  <si>
    <t>EXPENSE TOTAL</t>
  </si>
  <si>
    <t>MYSAC</t>
  </si>
  <si>
    <t>Coaches Shirts</t>
  </si>
  <si>
    <t>EXPENSES</t>
  </si>
  <si>
    <t>INCOME</t>
  </si>
  <si>
    <t>INCOME TOTAL</t>
  </si>
  <si>
    <t>Summer Sweatshirts</t>
  </si>
  <si>
    <t>Clinics</t>
  </si>
  <si>
    <t>Misc (chinstraps,books, etc)</t>
  </si>
  <si>
    <t>Varies year to year, 2015 I believe we ordered 6</t>
  </si>
  <si>
    <t>Assumes 5 extra games for scimmages or playoffs</t>
  </si>
  <si>
    <t>Maybe each team gets $100-$150 to enter tourney, DD clinic, catcher's glove</t>
  </si>
  <si>
    <t>Think positive that 1 team will win a title :)</t>
  </si>
  <si>
    <t>Socks, visor - rest is a pass through to Superflash</t>
  </si>
  <si>
    <t>Lights</t>
  </si>
  <si>
    <t>Uniform Cost</t>
  </si>
  <si>
    <t>Shirt</t>
  </si>
  <si>
    <t>Shorts</t>
  </si>
  <si>
    <t>Sliding Shorts</t>
  </si>
  <si>
    <t>Visor</t>
  </si>
  <si>
    <t>Socks</t>
  </si>
  <si>
    <t>Total</t>
  </si>
  <si>
    <t>should U18 girls be counted against this?</t>
  </si>
  <si>
    <t>Field Prep</t>
  </si>
  <si>
    <t>Lining field, fence set up, etc.</t>
  </si>
  <si>
    <t>Notes</t>
  </si>
  <si>
    <t>We overcharged each girl who keeps the uniform $4, but I think that's fine considering tax, etc.</t>
  </si>
  <si>
    <t>Balance by 6 teams</t>
  </si>
  <si>
    <t>Assumes $125 per team for one night game</t>
  </si>
  <si>
    <t>Insurance</t>
  </si>
  <si>
    <t>U18 Player insurance</t>
  </si>
  <si>
    <t>SSSL Team Reg Fee</t>
  </si>
  <si>
    <t>2015 SUMMER BUDGET</t>
  </si>
  <si>
    <t>lineup board, lineup tear sheets, first aid kit, ice 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</si>
</sst>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165" fontId="4" fillId="0" borderId="0" xfId="1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2" fontId="4" fillId="0" borderId="0" xfId="0" applyNumberFormat="1" applyFont="1"/>
    <xf numFmtId="0" fontId="4" fillId="2" borderId="0" xfId="0" applyFont="1" applyFill="1"/>
    <xf numFmtId="165" fontId="4" fillId="2" borderId="0" xfId="1" applyNumberFormat="1" applyFont="1" applyFill="1"/>
    <xf numFmtId="0" fontId="5" fillId="2" borderId="0" xfId="0" applyFont="1" applyFill="1"/>
    <xf numFmtId="165" fontId="5" fillId="2" borderId="0" xfId="1" applyNumberFormat="1" applyFont="1" applyFill="1"/>
    <xf numFmtId="0" fontId="4" fillId="0" borderId="0" xfId="0" applyFont="1" applyFill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" fontId="4" fillId="0" borderId="0" xfId="0" applyNumberFormat="1" applyFont="1" applyFill="1"/>
    <xf numFmtId="43" fontId="4" fillId="0" borderId="0" xfId="0" applyNumberFormat="1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wrapText="1"/>
    </xf>
    <xf numFmtId="43" fontId="5" fillId="0" borderId="0" xfId="0" applyNumberFormat="1" applyFont="1"/>
    <xf numFmtId="0" fontId="4" fillId="0" borderId="0" xfId="0" applyFont="1" applyAlignment="1">
      <alignment horizontal="center" wrapText="1"/>
    </xf>
  </cellXfs>
  <cellStyles count="3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6"/>
  <sheetViews>
    <sheetView tabSelected="1" workbookViewId="0">
      <selection activeCell="M13" sqref="M13"/>
    </sheetView>
  </sheetViews>
  <sheetFormatPr baseColWidth="10" defaultRowHeight="18" x14ac:dyDescent="0"/>
  <cols>
    <col min="1" max="1" width="28.83203125" style="1" customWidth="1"/>
    <col min="2" max="3" width="10.83203125" style="1"/>
    <col min="4" max="4" width="12" style="1" bestFit="1" customWidth="1"/>
    <col min="5" max="5" width="6.33203125" style="1" customWidth="1"/>
    <col min="6" max="8" width="10.83203125" style="1"/>
    <col min="9" max="9" width="15.1640625" style="1" customWidth="1"/>
    <col min="10" max="16384" width="10.83203125" style="1"/>
  </cols>
  <sheetData>
    <row r="1" spans="1:6">
      <c r="A1" s="4" t="s">
        <v>44</v>
      </c>
    </row>
    <row r="3" spans="1:6">
      <c r="A3" s="4" t="s">
        <v>15</v>
      </c>
    </row>
    <row r="4" spans="1:6">
      <c r="A4" s="4" t="s">
        <v>6</v>
      </c>
      <c r="B4" s="3" t="s">
        <v>7</v>
      </c>
      <c r="C4" s="3" t="s">
        <v>8</v>
      </c>
      <c r="D4" s="3" t="s">
        <v>9</v>
      </c>
      <c r="F4" s="21" t="s">
        <v>37</v>
      </c>
    </row>
    <row r="5" spans="1:6">
      <c r="A5" s="1" t="s">
        <v>43</v>
      </c>
      <c r="B5" s="1">
        <v>6</v>
      </c>
      <c r="C5" s="1">
        <v>90</v>
      </c>
      <c r="D5" s="2">
        <f t="shared" ref="D5" si="0">B5*C5</f>
        <v>540</v>
      </c>
      <c r="F5" s="21"/>
    </row>
    <row r="6" spans="1:6">
      <c r="A6" s="1" t="s">
        <v>14</v>
      </c>
      <c r="B6" s="1">
        <v>6</v>
      </c>
      <c r="C6" s="1">
        <v>34</v>
      </c>
      <c r="D6" s="2">
        <f t="shared" ref="D6:D19" si="1">B6*C6</f>
        <v>204</v>
      </c>
      <c r="F6" s="1" t="s">
        <v>21</v>
      </c>
    </row>
    <row r="7" spans="1:6">
      <c r="A7" s="1" t="s">
        <v>1</v>
      </c>
      <c r="B7" s="1">
        <v>35</v>
      </c>
      <c r="C7" s="1">
        <v>50</v>
      </c>
      <c r="D7" s="2">
        <f t="shared" si="1"/>
        <v>1750</v>
      </c>
      <c r="F7" s="1" t="s">
        <v>22</v>
      </c>
    </row>
    <row r="8" spans="1:6">
      <c r="A8" s="1" t="s">
        <v>3</v>
      </c>
      <c r="B8" s="10">
        <v>73</v>
      </c>
      <c r="C8" s="19">
        <v>13</v>
      </c>
      <c r="D8" s="2">
        <f t="shared" si="1"/>
        <v>949</v>
      </c>
      <c r="F8" s="1" t="s">
        <v>25</v>
      </c>
    </row>
    <row r="9" spans="1:6">
      <c r="A9" s="1" t="s">
        <v>0</v>
      </c>
      <c r="B9" s="1">
        <v>0</v>
      </c>
      <c r="C9" s="1">
        <v>50</v>
      </c>
      <c r="D9" s="2">
        <f>B9*C9</f>
        <v>0</v>
      </c>
    </row>
    <row r="10" spans="1:6">
      <c r="A10" s="1" t="s">
        <v>4</v>
      </c>
      <c r="B10" s="1">
        <v>6</v>
      </c>
      <c r="C10" s="1">
        <v>60</v>
      </c>
      <c r="D10" s="2">
        <f t="shared" si="1"/>
        <v>360</v>
      </c>
    </row>
    <row r="11" spans="1:6">
      <c r="A11" s="1" t="s">
        <v>10</v>
      </c>
      <c r="B11" s="1">
        <v>0</v>
      </c>
      <c r="C11" s="1">
        <v>150</v>
      </c>
      <c r="D11" s="2">
        <f t="shared" si="1"/>
        <v>0</v>
      </c>
    </row>
    <row r="12" spans="1:6">
      <c r="A12" s="1" t="s">
        <v>11</v>
      </c>
      <c r="B12" s="1">
        <v>0</v>
      </c>
      <c r="C12" s="1">
        <v>45</v>
      </c>
      <c r="D12" s="2">
        <f t="shared" si="1"/>
        <v>0</v>
      </c>
    </row>
    <row r="13" spans="1:6">
      <c r="A13" s="1" t="s">
        <v>20</v>
      </c>
      <c r="B13" s="1">
        <v>6</v>
      </c>
      <c r="C13" s="1">
        <v>75</v>
      </c>
      <c r="D13" s="2">
        <f t="shared" si="1"/>
        <v>450</v>
      </c>
      <c r="F13" s="1" t="s">
        <v>45</v>
      </c>
    </row>
    <row r="14" spans="1:6">
      <c r="A14" s="1" t="s">
        <v>13</v>
      </c>
      <c r="B14" s="1">
        <v>0</v>
      </c>
      <c r="C14" s="1">
        <v>10</v>
      </c>
      <c r="D14" s="2">
        <f t="shared" si="1"/>
        <v>0</v>
      </c>
      <c r="F14" s="1" t="s">
        <v>34</v>
      </c>
    </row>
    <row r="15" spans="1:6">
      <c r="A15" s="1" t="s">
        <v>41</v>
      </c>
      <c r="B15" s="1">
        <v>14</v>
      </c>
      <c r="C15" s="1">
        <v>12</v>
      </c>
      <c r="D15" s="2">
        <f t="shared" si="1"/>
        <v>168</v>
      </c>
      <c r="F15" s="1" t="s">
        <v>42</v>
      </c>
    </row>
    <row r="16" spans="1:6">
      <c r="A16" s="1" t="s">
        <v>19</v>
      </c>
      <c r="B16" s="1">
        <v>6</v>
      </c>
      <c r="C16" s="1">
        <v>150</v>
      </c>
      <c r="D16" s="2">
        <f t="shared" si="1"/>
        <v>900</v>
      </c>
      <c r="F16" s="1" t="s">
        <v>23</v>
      </c>
    </row>
    <row r="17" spans="1:15">
      <c r="A17" s="1" t="s">
        <v>35</v>
      </c>
      <c r="B17" s="1">
        <v>0</v>
      </c>
      <c r="D17" s="2"/>
      <c r="F17" s="1" t="s">
        <v>36</v>
      </c>
    </row>
    <row r="18" spans="1:15">
      <c r="A18" s="1" t="s">
        <v>26</v>
      </c>
      <c r="B18" s="1">
        <v>6</v>
      </c>
      <c r="C18" s="1">
        <v>125</v>
      </c>
      <c r="D18" s="2">
        <f t="shared" si="1"/>
        <v>750</v>
      </c>
      <c r="F18" s="1" t="s">
        <v>40</v>
      </c>
    </row>
    <row r="19" spans="1:15">
      <c r="A19" s="10" t="s">
        <v>18</v>
      </c>
      <c r="B19" s="1">
        <v>16</v>
      </c>
      <c r="C19" s="1">
        <v>39</v>
      </c>
      <c r="D19" s="2">
        <f t="shared" si="1"/>
        <v>624</v>
      </c>
      <c r="F19" s="1" t="s">
        <v>24</v>
      </c>
    </row>
    <row r="20" spans="1:15">
      <c r="A20" s="8" t="s">
        <v>12</v>
      </c>
      <c r="B20" s="8"/>
      <c r="C20" s="8"/>
      <c r="D20" s="9">
        <f>SUM(D5:D19)</f>
        <v>6695</v>
      </c>
    </row>
    <row r="21" spans="1:15" ht="37" customHeight="1" thickBot="1">
      <c r="D21" s="2"/>
      <c r="L21" s="24" t="s">
        <v>38</v>
      </c>
      <c r="M21" s="24"/>
      <c r="N21" s="24"/>
      <c r="O21" s="24"/>
    </row>
    <row r="22" spans="1:15">
      <c r="D22" s="2"/>
      <c r="I22" s="11" t="s">
        <v>27</v>
      </c>
      <c r="J22" s="12"/>
      <c r="L22" s="22"/>
      <c r="M22" s="22"/>
      <c r="N22" s="22"/>
      <c r="O22" s="22"/>
    </row>
    <row r="23" spans="1:15">
      <c r="D23" s="2"/>
      <c r="I23" s="13"/>
      <c r="J23" s="14"/>
      <c r="L23" s="1">
        <v>152.5</v>
      </c>
      <c r="N23" s="1">
        <v>152.5</v>
      </c>
    </row>
    <row r="24" spans="1:15">
      <c r="A24" s="4" t="s">
        <v>16</v>
      </c>
      <c r="D24" s="2"/>
      <c r="I24" s="13" t="s">
        <v>28</v>
      </c>
      <c r="J24" s="14">
        <v>28</v>
      </c>
      <c r="L24" s="1">
        <v>92.5</v>
      </c>
      <c r="N24" s="1">
        <v>88.5</v>
      </c>
    </row>
    <row r="25" spans="1:15">
      <c r="A25" s="4" t="s">
        <v>6</v>
      </c>
      <c r="B25" s="3" t="s">
        <v>7</v>
      </c>
      <c r="C25" s="3" t="s">
        <v>8</v>
      </c>
      <c r="D25" s="3" t="s">
        <v>9</v>
      </c>
      <c r="I25" s="13" t="s">
        <v>29</v>
      </c>
      <c r="J25" s="14">
        <v>19</v>
      </c>
      <c r="L25" s="1">
        <f>L23-L24</f>
        <v>60</v>
      </c>
      <c r="N25" s="1">
        <f>N23-N24</f>
        <v>64</v>
      </c>
    </row>
    <row r="26" spans="1:15">
      <c r="A26" s="1" t="s">
        <v>2</v>
      </c>
      <c r="B26" s="1">
        <v>73</v>
      </c>
      <c r="C26" s="5">
        <v>92.5</v>
      </c>
      <c r="D26" s="2">
        <f>C26*B26</f>
        <v>6752.5</v>
      </c>
      <c r="I26" s="13" t="s">
        <v>30</v>
      </c>
      <c r="J26" s="14">
        <v>17</v>
      </c>
    </row>
    <row r="27" spans="1:15">
      <c r="D27" s="2"/>
      <c r="I27" s="13" t="s">
        <v>31</v>
      </c>
      <c r="J27" s="14">
        <v>5</v>
      </c>
    </row>
    <row r="28" spans="1:15">
      <c r="A28" s="8" t="s">
        <v>17</v>
      </c>
      <c r="B28" s="6"/>
      <c r="C28" s="6"/>
      <c r="D28" s="7">
        <f>D26</f>
        <v>6752.5</v>
      </c>
      <c r="I28" s="15" t="s">
        <v>32</v>
      </c>
      <c r="J28" s="16">
        <v>8</v>
      </c>
    </row>
    <row r="29" spans="1:15" ht="19" thickBot="1">
      <c r="D29" s="2"/>
      <c r="I29" s="17" t="s">
        <v>33</v>
      </c>
      <c r="J29" s="18">
        <f>SUM(J24:J28)</f>
        <v>77</v>
      </c>
    </row>
    <row r="30" spans="1:15">
      <c r="D30" s="2"/>
    </row>
    <row r="31" spans="1:15">
      <c r="D31" s="2"/>
    </row>
    <row r="32" spans="1:15">
      <c r="D32" s="2"/>
    </row>
    <row r="33" spans="1:6">
      <c r="A33" s="6" t="s">
        <v>5</v>
      </c>
      <c r="B33" s="6"/>
      <c r="C33" s="6"/>
      <c r="D33" s="7">
        <f>D28-D20</f>
        <v>57.5</v>
      </c>
    </row>
    <row r="36" spans="1:6">
      <c r="A36" s="4" t="s">
        <v>39</v>
      </c>
      <c r="B36" s="4"/>
      <c r="C36" s="4"/>
      <c r="D36" s="23">
        <f>D33/6</f>
        <v>9.5833333333333339</v>
      </c>
      <c r="F36" s="20"/>
    </row>
  </sheetData>
  <mergeCells count="1">
    <mergeCell ref="L21:O21"/>
  </mergeCells>
  <phoneticPr fontId="6" type="noConversion"/>
  <pageMargins left="0.5" right="0.5" top="0.5" bottom="0.5" header="0.5" footer="0.5"/>
  <pageSetup scale="6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a&amp;g</dc:creator>
  <cp:lastModifiedBy>Kevin Olivieri</cp:lastModifiedBy>
  <cp:lastPrinted>2015-06-11T01:43:03Z</cp:lastPrinted>
  <dcterms:created xsi:type="dcterms:W3CDTF">2013-07-10T21:54:50Z</dcterms:created>
  <dcterms:modified xsi:type="dcterms:W3CDTF">2015-06-11T13:28:16Z</dcterms:modified>
</cp:coreProperties>
</file>