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EJECUCIÓN" sheetId="1" r:id="rId4"/>
    <sheet state="visible" name="Fiados" sheetId="2" r:id="rId5"/>
    <sheet state="visible" name="FACTURADAS 2025" sheetId="3" r:id="rId6"/>
    <sheet state="visible" name="Canceladas 2025" sheetId="4" r:id="rId7"/>
    <sheet state="visible" name="FACTURADAS 2024" sheetId="5" r:id="rId8"/>
    <sheet state="visible" name="FACTURADAS 2023" sheetId="6" r:id="rId9"/>
    <sheet state="hidden" name="No Borrar" sheetId="7" r:id="rId10"/>
  </sheets>
  <definedNames>
    <definedName hidden="1" localSheetId="0" name="_xlnm._FilterDatabase">'En EJECUCIÓN'!$A$1:$AQ$14</definedName>
    <definedName hidden="1" localSheetId="1" name="_xlnm._FilterDatabase">Fiados!$A$1:$AI$14</definedName>
    <definedName hidden="1" localSheetId="2" name="_xlnm._FilterDatabase">'FACTURADAS 2025'!$A$1:$AQ$197</definedName>
    <definedName hidden="1" localSheetId="3" name="_xlnm._FilterDatabase">'Canceladas 2025'!$A$1:$AQ$16</definedName>
    <definedName hidden="1" localSheetId="4" name="_xlnm._FilterDatabase">'FACTURADAS 2024'!$A$1:$AP$406</definedName>
    <definedName hidden="1" localSheetId="5" name="_xlnm._FilterDatabase">'FACTURADAS 2023'!$A$1:$AD$203</definedName>
    <definedName hidden="1" localSheetId="0" name="Z_916ABF38_1B61_446A_8F4D_6EA9A11E5392_.wvu.FilterData">'En EJECUCIÓN'!$A$1:$P$1215</definedName>
    <definedName hidden="1" localSheetId="1" name="Z_916ABF38_1B61_446A_8F4D_6EA9A11E5392_.wvu.FilterData">Fiados!$A$1:$H$1150</definedName>
    <definedName hidden="1" localSheetId="2" name="Z_916ABF38_1B61_446A_8F4D_6EA9A11E5392_.wvu.FilterData">'FACTURADAS 2025'!$A$1:$P$83</definedName>
    <definedName hidden="1" localSheetId="4" name="Z_56ACF523_CCD7_4501_BA48_5474A80F4FE4_.wvu.FilterData">'FACTURADAS 2024'!$R$311</definedName>
    <definedName hidden="1" localSheetId="0" name="Z_A75CBCE5_D735_4EB0_97D0_962326713BFD_.wvu.FilterData">'En EJECUCIÓN'!$A$1:$P$30</definedName>
    <definedName hidden="1" localSheetId="1" name="Z_A75CBCE5_D735_4EB0_97D0_962326713BFD_.wvu.FilterData">Fiados!$A$1:$H$14</definedName>
    <definedName hidden="1" localSheetId="0" name="Z_5E72C805_CD0B_4EEC_A7A4_C0CB1450B1BF_.wvu.FilterData">'En EJECUCIÓN'!$A$1:$P$1215</definedName>
    <definedName hidden="1" localSheetId="1" name="Z_5E72C805_CD0B_4EEC_A7A4_C0CB1450B1BF_.wvu.FilterData">Fiados!$A$1:$H$1150</definedName>
    <definedName hidden="1" localSheetId="2" name="Z_5E72C805_CD0B_4EEC_A7A4_C0CB1450B1BF_.wvu.FilterData">'FACTURADAS 2025'!$A$1:$P$83</definedName>
    <definedName hidden="1" localSheetId="0" name="Z_86A59FF5_B30F_4159_ABB7_1D44C2F02148_.wvu.FilterData">'En EJECUCIÓN'!$A$1:$P$1215</definedName>
    <definedName hidden="1" localSheetId="1" name="Z_86A59FF5_B30F_4159_ABB7_1D44C2F02148_.wvu.FilterData">Fiados!$A$1:$H$1150</definedName>
    <definedName hidden="1" localSheetId="2" name="Z_86A59FF5_B30F_4159_ABB7_1D44C2F02148_.wvu.FilterData">'FACTURADAS 2025'!$A$1:$P$83</definedName>
    <definedName hidden="1" localSheetId="4" name="Z_86A59FF5_B30F_4159_ABB7_1D44C2F02148_.wvu.FilterData">'FACTURADAS 2024'!$A$1:$O$284</definedName>
    <definedName hidden="1" localSheetId="5" name="Z_86A59FF5_B30F_4159_ABB7_1D44C2F02148_.wvu.FilterData">'FACTURADAS 2023'!$A$1:$K$203</definedName>
  </definedNames>
  <calcPr/>
  <customWorkbookViews>
    <customWorkbookView activeSheetId="0" maximized="1" windowHeight="0" windowWidth="0" guid="{86A59FF5-B30F-4159-ABB7-1D44C2F02148}" name="LuzE"/>
    <customWorkbookView activeSheetId="0" maximized="1" windowHeight="0" windowWidth="0" guid="{916ABF38-1B61-446A-8F4D-6EA9A11E5392}" name="otto"/>
    <customWorkbookView activeSheetId="0" maximized="1" windowHeight="0" windowWidth="0" guid="{56ACF523-CCD7-4501-BA48-5474A80F4FE4}" name="RJ"/>
    <customWorkbookView activeSheetId="0" maximized="1" windowHeight="0" windowWidth="0" guid="{A75CBCE5-D735-4EB0-97D0-962326713BFD}" name="Gisela"/>
    <customWorkbookView activeSheetId="0" maximized="1" windowHeight="0" windowWidth="0" guid="{5E72C805-CD0B-4EEC-A7A4-C0CB1450B1BF}" name="Manu"/>
  </customWorkbookViews>
  <extLst>
    <ext uri="GoogleSheetsCustomDataVersion2">
      <go:sheetsCustomData xmlns:go="http://customooxmlschemas.google.com/" r:id="rId11" roundtripDataChecksum="WJKfnQFH6siKkuCCOkis3JO7rSttUzc66rE7cGhQ99I="/>
    </ext>
  </extLst>
</workbook>
</file>

<file path=xl/sharedStrings.xml><?xml version="1.0" encoding="utf-8"?>
<sst xmlns="http://schemas.openxmlformats.org/spreadsheetml/2006/main" count="6524" uniqueCount="746">
  <si>
    <t>EMPRESA</t>
  </si>
  <si>
    <t>NIT</t>
  </si>
  <si>
    <t>CODIGO</t>
  </si>
  <si>
    <t>ACTIVIDAD</t>
  </si>
  <si>
    <t>No. Aut</t>
  </si>
  <si>
    <t>Id Actividad</t>
  </si>
  <si>
    <t>FECHA DE AUTORIZACIÓN</t>
  </si>
  <si>
    <t>FECHA MÁXIMA DE EJECUCIÓN</t>
  </si>
  <si>
    <t>MES</t>
  </si>
  <si>
    <t>HORAS ASIGNADAS</t>
  </si>
  <si>
    <t>PENDIENTES POR REGISTRAR DESDE APP</t>
  </si>
  <si>
    <t>EIS</t>
  </si>
  <si>
    <t>ASESOR</t>
  </si>
  <si>
    <t>FECHA DE ASIGNACIÓN</t>
  </si>
  <si>
    <t>ESTADO</t>
  </si>
  <si>
    <t>OBSERVACIONES</t>
  </si>
  <si>
    <t>ASOCIACION CABLE AEREO MANIZALES</t>
  </si>
  <si>
    <t>0-PA-PGCIA-AC-304-7</t>
  </si>
  <si>
    <t>Asesoría en el control de los peligros Mecánicos (Eliminación, Sustitución, Controles de Ingeniería, Controles Administrativo, señalización, advertencia y Elementos de Protección Personal)</t>
  </si>
  <si>
    <t>20426-1</t>
  </si>
  <si>
    <t>AGO</t>
  </si>
  <si>
    <t>Javier</t>
  </si>
  <si>
    <t>Carlos</t>
  </si>
  <si>
    <t>Sin Programar</t>
  </si>
  <si>
    <t>ESE HOSPITAL SAN VICENTE DE PAUL</t>
  </si>
  <si>
    <t>0-PA-PGCIA-AC-292-2</t>
  </si>
  <si>
    <t>Asesoría para el diseño y desarrollo del programa estratégico de Seguridad Vial - PESVial</t>
  </si>
  <si>
    <t>20426-6</t>
  </si>
  <si>
    <t>Faride</t>
  </si>
  <si>
    <t>Maria José</t>
  </si>
  <si>
    <t>INDUSTRIA LICORERA DE CALDAS</t>
  </si>
  <si>
    <t>0-PA-PGCIA-AC-292-6</t>
  </si>
  <si>
    <t>20426-3</t>
  </si>
  <si>
    <t>Luz</t>
  </si>
  <si>
    <t>INDUSTRIAS DUMAR S.A.S.</t>
  </si>
  <si>
    <t>0-PA-PGCIA-AC-368-6</t>
  </si>
  <si>
    <t>Asesoría y asistencia técnica para el diseño de estándares de seguridad para el control de tareas críticas y de alto riesgo (Trabajos en las alturas, trabajo en espacios confinados, trabajo en caliente, trabajo con energías peligrosas, trabajo en excavaciones y Trabajos de izaje y levantamiento de cargas)</t>
  </si>
  <si>
    <t>PEOPLE CONTACT S.A.S. EN REESTRUCTURACION</t>
  </si>
  <si>
    <t>0-PA-PGCIA-AC-292-3</t>
  </si>
  <si>
    <t>Ana</t>
  </si>
  <si>
    <t>Programada</t>
  </si>
  <si>
    <t>TRANSPORTES IRRA S A</t>
  </si>
  <si>
    <t>0-PA-PGPEL-AC-387-1</t>
  </si>
  <si>
    <t>Asesoría en medición del desempeño del programa de gestión de la enfermedad laboral.</t>
  </si>
  <si>
    <t>Otoniel</t>
  </si>
  <si>
    <t>FECHA DE EJECUCIÓN</t>
  </si>
  <si>
    <t>ASAMBLEA DEPARTAMENTAL DE CALDAS</t>
  </si>
  <si>
    <t>James</t>
  </si>
  <si>
    <t>Yanet</t>
  </si>
  <si>
    <t>2 HORAS</t>
  </si>
  <si>
    <t>GENERADO CON OTRO PROVEEDOR</t>
  </si>
  <si>
    <t xml:space="preserve">BES SOLUCIONES </t>
  </si>
  <si>
    <t>Valentina</t>
  </si>
  <si>
    <t>1 HORA</t>
  </si>
  <si>
    <t>HOSPITAL DEPARTAMENTAL SAN ANTONIO DE VILLAMARIA</t>
  </si>
  <si>
    <t>Katherine</t>
  </si>
  <si>
    <t>MUNICIPIO DE AGUADAS</t>
  </si>
  <si>
    <t>12 HORAS</t>
  </si>
  <si>
    <t>MUNICIPIO DE SUPIA</t>
  </si>
  <si>
    <t>6 HORAS</t>
  </si>
  <si>
    <t xml:space="preserve">MUNICIPIO DE VILLAMARIA </t>
  </si>
  <si>
    <t>PODANDO SAS</t>
  </si>
  <si>
    <t>PRODUCTORA DE GELATINA S.A.S.</t>
  </si>
  <si>
    <t>Jul 17 y Jul 23</t>
  </si>
  <si>
    <t>RAMA JUDICIAL</t>
  </si>
  <si>
    <t>Claudia Janeth</t>
  </si>
  <si>
    <t>Diana</t>
  </si>
  <si>
    <t>4 HORAS</t>
  </si>
  <si>
    <t>No. Auto</t>
  </si>
  <si>
    <t>No. Factura KO</t>
  </si>
  <si>
    <t>Fecha Factura</t>
  </si>
  <si>
    <t>AGUAS DE ARANZAZU SA ESP</t>
  </si>
  <si>
    <t>P-PA-7-AC-44</t>
  </si>
  <si>
    <t>Asesoría y Asistencia Técnica Modelo de abordaje psicosocial POSITIVAMENTE MÁS!</t>
  </si>
  <si>
    <t>ABR</t>
  </si>
  <si>
    <t>Yanet Rocío</t>
  </si>
  <si>
    <t>Cumplida</t>
  </si>
  <si>
    <t>FIRMADA</t>
  </si>
  <si>
    <t>ALMACEN MANGUERAS Y BOMBAS HIDRAULICAS S.A.S</t>
  </si>
  <si>
    <t>0-PA-6-AC-23</t>
  </si>
  <si>
    <t>MAR</t>
  </si>
  <si>
    <t>MAY</t>
  </si>
  <si>
    <t>JUN</t>
  </si>
  <si>
    <t>ANTONIO JOSE MARTINEZ SAS</t>
  </si>
  <si>
    <t>D-PE-8-AC-25</t>
  </si>
  <si>
    <t>Asesoría en la evaluación de carga física, peligros y riesgos asociados con DME</t>
  </si>
  <si>
    <t>Daniela</t>
  </si>
  <si>
    <t>AQUATERRA INGENIEROS CONSULTORES SA</t>
  </si>
  <si>
    <t>0-PA-PGCIA-AC-304-3</t>
  </si>
  <si>
    <t>JUL</t>
  </si>
  <si>
    <t>FIRMADA - Con AVAL de EIS - Fact JUL</t>
  </si>
  <si>
    <t>FE347</t>
  </si>
  <si>
    <t>P-PA-PGPEL-AC-414-6</t>
  </si>
  <si>
    <t>Aval EIS</t>
  </si>
  <si>
    <t>Fact JUL</t>
  </si>
  <si>
    <t>0-PA-PGCIA-AC-304-6</t>
  </si>
  <si>
    <t>ASSBASALUD ESE</t>
  </si>
  <si>
    <t>0-PA-6-AC-11</t>
  </si>
  <si>
    <t>Sol</t>
  </si>
  <si>
    <t>FIADO. Firmada</t>
  </si>
  <si>
    <t>BES SOLUCIONES DE INGENIERIA SAS</t>
  </si>
  <si>
    <t>0-PB-4-AC-5</t>
  </si>
  <si>
    <t>Asesoría en el Programa de Promoción y Prevención de la Salud.</t>
  </si>
  <si>
    <t>FIRMADA - Jul 11(10H)</t>
  </si>
  <si>
    <t>CUMPLIMIENTO ANTICIPADO</t>
  </si>
  <si>
    <t>0-PB-PPPS-AC-162-1</t>
  </si>
  <si>
    <r>
      <rPr>
        <rFont val="Arial"/>
        <color rgb="FF000000"/>
        <sz val="12.0"/>
      </rPr>
      <t xml:space="preserve">FIRMADA - Con AVAL de EIS / Ago 15(1H), </t>
    </r>
    <r>
      <rPr>
        <rFont val="Arial"/>
        <color rgb="FFFF0000"/>
        <sz val="12.0"/>
      </rPr>
      <t>Ana(2H)</t>
    </r>
    <r>
      <rPr>
        <rFont val="Arial"/>
        <color rgb="FF000000"/>
        <sz val="12.0"/>
      </rPr>
      <t>, Tejares Terracota(10H) - Fact JUL</t>
    </r>
  </si>
  <si>
    <t>CENTRAL HIDROELECTRICA DE CALDAS S.A. E.S.P. BENEFICIO E INTERES COLECTIVO</t>
  </si>
  <si>
    <t>CENTRAL HIDROELECTRICA DE CALDAS SA E.S.P</t>
  </si>
  <si>
    <t>0-PB-1-AC-35</t>
  </si>
  <si>
    <t>Asesoría en el desarrollo los procesos de inducción y reinducción en SST</t>
  </si>
  <si>
    <t>KO</t>
  </si>
  <si>
    <t>CENTRAL HIDROELECTRICA DE CALDAS SA E.S.P BENEFICIO E INTERES COLECTIVO</t>
  </si>
  <si>
    <t>0-PA-PGCIA-AC-292-1</t>
  </si>
  <si>
    <t>CENTRO DE DESARROLLO COMUNITARIO VERSALLES</t>
  </si>
  <si>
    <t>0-PB-4-AC-11</t>
  </si>
  <si>
    <t>Asesoría en la consolidación de información sobre las prioridades personales en la reducción de riesgos y mejora de la salud de los trabajadores</t>
  </si>
  <si>
    <t>FIRMADA - Septiembre-Día de la salud</t>
  </si>
  <si>
    <t>FIRMADA - Sep 19(8H) Semana de la salud</t>
  </si>
  <si>
    <t>0-PB-PPPS-AC-160-1</t>
  </si>
  <si>
    <t>Asesoría en el diagnósticos de condiciones de salud</t>
  </si>
  <si>
    <t>CENTRO DE DIAGNOSTICO AUTOMOTOR DE CALDAS LIMITADA</t>
  </si>
  <si>
    <t>P-PA-PGPEL-AC-414-1</t>
  </si>
  <si>
    <t>CENTRO DE DIAGNÓSTICO AUTOMOTOR DE CALDAS LIMITADA</t>
  </si>
  <si>
    <t>0-PA-PGCIA-AC-304-1</t>
  </si>
  <si>
    <t>18667-3</t>
  </si>
  <si>
    <t>Con Aval EIS</t>
  </si>
  <si>
    <t>Fact AGO</t>
  </si>
  <si>
    <t>FE355</t>
  </si>
  <si>
    <t>CERRO PRIETO COLOMBIA S.A.S.</t>
  </si>
  <si>
    <t>CMGOLD SAS</t>
  </si>
  <si>
    <t>COMERCIALIZADORA ANDINA DE ALIMENTOS S.A.S.</t>
  </si>
  <si>
    <t>COMPANIA NACIONAL DE REEXPEDICIONES S.A.S.</t>
  </si>
  <si>
    <t xml:space="preserve">0-PA-6-AC-11 </t>
  </si>
  <si>
    <t xml:space="preserve">FIADO. Firmada (10H). Pendiente fecha ejecución 16H </t>
  </si>
  <si>
    <t>FIADO. FIRMADA(10H) - FIRMADA(16H). Falta chulo EIS</t>
  </si>
  <si>
    <t>COMPAÑIA NACIONAL DE REEXPEDICIONES S.A.S.</t>
  </si>
  <si>
    <t xml:space="preserve">0-PA-6-AC-11
</t>
  </si>
  <si>
    <t>COMPAÑIA NUEVO AGRO S.A.S.</t>
  </si>
  <si>
    <t>CONSTRUCCIONES CONSULTORIAS INTERVENTORIAS PROYECTOS Y SUPERVISIONES DE TODO TIPO DE OBRAS RELACIONADAS CON LA INGENIERIA CIVIL S.A.S.</t>
  </si>
  <si>
    <t>CONSTRUCTORA A&amp;C S.A.S</t>
  </si>
  <si>
    <t>17977-3</t>
  </si>
  <si>
    <t>CONSTRUCTORA RENOVA SAS</t>
  </si>
  <si>
    <t>CONTRALORIA MUNICIPAL DE MANIZALES</t>
  </si>
  <si>
    <t>0-PB-4-AC-33</t>
  </si>
  <si>
    <t>Asesoría para la definición y diseño de programas de promoción y prevención en salud a implementar</t>
  </si>
  <si>
    <t>17995-8</t>
  </si>
  <si>
    <t>COOPERATIVA ASOCIACIONES PADRES USUARIOS DE HOGARES DE BIENESTAR</t>
  </si>
  <si>
    <t>17977-1</t>
  </si>
  <si>
    <t>COOPERATIVA ASOCIACIONES PADRES USUARIOS DE HOGARES DE BIENESTAR COMUNITARIOS BIENESTAR</t>
  </si>
  <si>
    <t>COOPERATIVA DE SERVICIOS INTEGRALES ESPECIALES DE TRANSPORTE CTA</t>
  </si>
  <si>
    <t>Mauricio</t>
  </si>
  <si>
    <t>FIADO. Firmada.</t>
  </si>
  <si>
    <t>P-PA-7-AC-45</t>
  </si>
  <si>
    <t>VIRTUAL Asesoría y Asistencia Técnica Modelo de abordaje psicosocial POSITIVAMENTE MÁS!</t>
  </si>
  <si>
    <t>COOPERATIVA DE TRANSPORTADORES LA VEGA LIMITADA</t>
  </si>
  <si>
    <t>0-PB-4-AC-21</t>
  </si>
  <si>
    <t>Asesoría la implementación de los programas de promoción y prevención en salud</t>
  </si>
  <si>
    <t>FIRMADA - Jul 17(8H) Semana de la Salud</t>
  </si>
  <si>
    <t>0-PB-PPPS-AC-162-2</t>
  </si>
  <si>
    <t>CORPORACION ALBERTO ARANGO RESTREPO</t>
  </si>
  <si>
    <t>CORPORACION AUTONOMA REGIONAL DE CALDAS CORPOCALDAS</t>
  </si>
  <si>
    <t>DACAR ACABADOS S.A.S</t>
  </si>
  <si>
    <t>EMPRESA DE ASEO DE SUPIA SA ESP</t>
  </si>
  <si>
    <t>EMPRESA DE OBRAS SANITARIAS DE CALDAS S.A. E.S.P.</t>
  </si>
  <si>
    <t>EMPRESA MUNICIPAL PARA LA SALUD EMSA</t>
  </si>
  <si>
    <t>ESE HOSPITAL DEPARTAMENTAL SAN ANTONIO</t>
  </si>
  <si>
    <t>Katerine</t>
  </si>
  <si>
    <t>Asesoría para el diseño y desarrollo del estratégico de Seguridad Vial - PESVial</t>
  </si>
  <si>
    <t>19645-2</t>
  </si>
  <si>
    <t>ESE HOSPITAL DEPARTAMENTAL SAN ANTONIO DE MARMATO</t>
  </si>
  <si>
    <t>0-PA-6-AC-12</t>
  </si>
  <si>
    <t>VIRTUAL Asesoría para el diseño y desarrollo del programa estratégico de Seguridad Vial - PESVial</t>
  </si>
  <si>
    <t>ESE HOSPITAL SAN BERNARDO</t>
  </si>
  <si>
    <t>María José</t>
  </si>
  <si>
    <t>17954-3</t>
  </si>
  <si>
    <t>GUSTAVO ANTONIO CORREA MONTAÑEZ</t>
  </si>
  <si>
    <t>18585-1</t>
  </si>
  <si>
    <t xml:space="preserve">GUSTAVO ANTONIO CORREA MONTAÑEZ </t>
  </si>
  <si>
    <t>FIRMADA - Fact JUL</t>
  </si>
  <si>
    <t>HOGAR INFANTIL LOS OSITOS</t>
  </si>
  <si>
    <t>HOSPITAL FELIPE SUÁREZ DE SALAMINA</t>
  </si>
  <si>
    <t>0-PB-4-AC-6</t>
  </si>
  <si>
    <t>VIRTUAL Asesoría en el Programa de Promoción y Prevención de la Salud.</t>
  </si>
  <si>
    <t>Manuela</t>
  </si>
  <si>
    <t>HOSPITAL SAN JOSE DE NEIRA</t>
  </si>
  <si>
    <t>P-PA-PGPEL-AC-414-4</t>
  </si>
  <si>
    <t>17995-1</t>
  </si>
  <si>
    <t>IDEAS CONSTRUCTIVAS CALDAS SAS</t>
  </si>
  <si>
    <t>LuzE</t>
  </si>
  <si>
    <t>0-PA-PGCIA-AC-292-4</t>
  </si>
  <si>
    <t>17830-2</t>
  </si>
  <si>
    <t>0-PA-PGCIA-AC-292-5</t>
  </si>
  <si>
    <t>17830-3</t>
  </si>
  <si>
    <t>0-PA-PGCIA-AC-310-1</t>
  </si>
  <si>
    <t>Asesoría en el control de los peligros Viales y de transporte (Eliminación, Sustitución, Controles de Ingeniería, Controles Administrativo, señalización, advertencia y Elementos de Protección Personal)</t>
  </si>
  <si>
    <t>18605-1</t>
  </si>
  <si>
    <t>18605-2</t>
  </si>
  <si>
    <t>0-PA-6-AC-33</t>
  </si>
  <si>
    <t>Asesoría en el control de los peligros Locativos (Eliminación, Sustitución, Controles de Ingeniería, Controles Administrativo, señalización, advertencia y Elementos de Protección Personal)</t>
  </si>
  <si>
    <t>0-PA-PGCIA-AC-314-5</t>
  </si>
  <si>
    <t>18104-1</t>
  </si>
  <si>
    <t>INDUSTRIAS MAQUILADORAS DE CALDAS KOALAS SAS</t>
  </si>
  <si>
    <t>0-PA-6-AC-45</t>
  </si>
  <si>
    <t>Asesoría en el control de los peligros por maquinas, equipos y herramientas (Eliminación, Sustitución, Controles de Ingeniería, Controles Administrativo, señalización, advertencia y Elementos de Protección Personal)</t>
  </si>
  <si>
    <t>INGENIERIA &amp; MONTAJES JCM S.A.S.</t>
  </si>
  <si>
    <t>FIRMADA - Jul 24 Act Marmato</t>
  </si>
  <si>
    <t>INSTITUTO DE ATENCIÓN A LA FAMILIA</t>
  </si>
  <si>
    <t>INSTITUTO DE VALORIZACION DE MANIZALES INVAMA</t>
  </si>
  <si>
    <t>0-PA-PGPEL-AC-383-1</t>
  </si>
  <si>
    <t>Asesoría en la Identificación del liderazgo y la responsabilidad gerencial (Asignación de Recursos Tecnológicos y Financieros) para la gestión de la enfermedad laboral</t>
  </si>
  <si>
    <t>17830-6</t>
  </si>
  <si>
    <t>INTEGRATIVA AGROPECUARIA S.A.S.</t>
  </si>
  <si>
    <t>Katherinne</t>
  </si>
  <si>
    <t>Sol/Diana/Luz Esneda</t>
  </si>
  <si>
    <t>FIADO.Firmada (Sol 3H, Diana 5H)</t>
  </si>
  <si>
    <t>INTERLANS SAS</t>
  </si>
  <si>
    <t>FIRMADA - Jul 10(4H) Lucero</t>
  </si>
  <si>
    <t>Firma anticipada</t>
  </si>
  <si>
    <t>17954-2</t>
  </si>
  <si>
    <t>JAVIER DE JESUS GARCIA PAREJA</t>
  </si>
  <si>
    <t>JJ INGENIERÍA Y CONSTRUCCIÓN S.A.S.</t>
  </si>
  <si>
    <t>LITOPRISMA MANIZALES SAS</t>
  </si>
  <si>
    <t>MAESTR ION TRACK SAS</t>
  </si>
  <si>
    <t xml:space="preserve">Asesoría para el diseño y desarrollo del programa estratégico de Seguridad Vial - PESVial
</t>
  </si>
  <si>
    <t>FIRMADA(3H) / FIRMADA(1H)</t>
  </si>
  <si>
    <t>MAESTRIONTRACK SAS</t>
  </si>
  <si>
    <t>18518-1</t>
  </si>
  <si>
    <t>MANTESEP SAS</t>
  </si>
  <si>
    <t>MULTILACTEOS SAN FELIX SAS</t>
  </si>
  <si>
    <t>MUNICIPIO DE ANSERMA</t>
  </si>
  <si>
    <t>17831-5</t>
  </si>
  <si>
    <t>MUNICIPIO DE ARANZAZU</t>
  </si>
  <si>
    <t>P-PA-PGPEL-AC-414-3</t>
  </si>
  <si>
    <t>MUNICIPIO DE BELALCAZAR</t>
  </si>
  <si>
    <t>MUNICIPIO DE FILADELFIA CALDAS</t>
  </si>
  <si>
    <t>MUNICIPIO DE MANIZALES</t>
  </si>
  <si>
    <t xml:space="preserve">0-PA-6-AC-23 </t>
  </si>
  <si>
    <t>FIRMADA(3H)</t>
  </si>
  <si>
    <t xml:space="preserve">0-PA-6-AC-33 </t>
  </si>
  <si>
    <t>FIRMADA(7H) - FIRMADA(3H)</t>
  </si>
  <si>
    <t>18225-4</t>
  </si>
  <si>
    <t>MUNICIPIO DE MARMATO</t>
  </si>
  <si>
    <t>MUNICIPIO DE MARULANDA</t>
  </si>
  <si>
    <t>MUNICIPIO DE PALESTINA</t>
  </si>
  <si>
    <t>MUNICIPIO DE RIOSUCIO</t>
  </si>
  <si>
    <t>P-PA-7-AC-56</t>
  </si>
  <si>
    <t>Asesoría y Asistencia Técnica POSITIVAMENTE MAS Desarrollo del Liderazgo Empoderador e Inspirador</t>
  </si>
  <si>
    <t>MUNICIPIO DE SALAMINA CALDAS</t>
  </si>
  <si>
    <t>18667-4</t>
  </si>
  <si>
    <t>Asesoría en el diagnósticos de condiciones de salud.</t>
  </si>
  <si>
    <t>MUNICIPIO DE VILLAMARIA</t>
  </si>
  <si>
    <t>19645-1</t>
  </si>
  <si>
    <t>NEXIA MONTES &amp; ASOCIADOS S.A.S</t>
  </si>
  <si>
    <t>ONCE CALDAS S.A. EN REORGANIZACION</t>
  </si>
  <si>
    <t>P-PA-7-AC-50</t>
  </si>
  <si>
    <t>Asesoría y Asistencia Técnica POSITIVAMENTE MAS Prevención de la Violencia Laboral, Sexual y de Género</t>
  </si>
  <si>
    <t>P-PA-PGPEL-AC-422-1</t>
  </si>
  <si>
    <t>Asesoría y Asistencia Técnica POSITIVAMENTE MAS Prevención de Efectos por fatiga Laboral</t>
  </si>
  <si>
    <t>PARTES Y MONTAJES SAS</t>
  </si>
  <si>
    <t>FIRMADA - Jul 31(5H) Lucero</t>
  </si>
  <si>
    <t>18585-2</t>
  </si>
  <si>
    <t>POLICIA METROPOLITANA DE MANIZALES</t>
  </si>
  <si>
    <t>0-PB-2-AC-3</t>
  </si>
  <si>
    <t>Asesoría en el diseño del Programa de Prevención y Atención de Emergencias.</t>
  </si>
  <si>
    <t>PROMOTORA ENERGETICA DEL CENTRO S.A.S E.S.P</t>
  </si>
  <si>
    <t>QUASAR INGENIEROS CONSULTORES S.A.S</t>
  </si>
  <si>
    <t>RADIADORES Y SILENCIADORES GUTIERREZ SAS</t>
  </si>
  <si>
    <t>FIRMADA - Jul 10(3H) Lucero</t>
  </si>
  <si>
    <t>SAN GREGORIO SAS</t>
  </si>
  <si>
    <t>SUBESTACIONES Y MONTAJE JP S.A.S</t>
  </si>
  <si>
    <t>SUBESTACIONES Y MONTAJE JP S.A.S.</t>
  </si>
  <si>
    <t>Fact JUL - Sep 29(5H)</t>
  </si>
  <si>
    <t>SUGRES SAS</t>
  </si>
  <si>
    <t>TECNOBOBINADOS SAS</t>
  </si>
  <si>
    <t>18585-4</t>
  </si>
  <si>
    <t>TEJARES TERRACOTA DE COLOMBIA S.A.</t>
  </si>
  <si>
    <t>17830-8</t>
  </si>
  <si>
    <t>TERMINAL DE TRANSPORTES DE MANIZALES S.A.</t>
  </si>
  <si>
    <t>0-PA-7-AC-13</t>
  </si>
  <si>
    <t>ULTRANET COLOMBIA S.A.S</t>
  </si>
  <si>
    <t>UNIVERSIDAD DE CALDAS</t>
  </si>
  <si>
    <t>BERNARDO ELIAS MARIN GIRALDO</t>
  </si>
  <si>
    <t>Para Cancelar</t>
  </si>
  <si>
    <t>CANCELADA</t>
  </si>
  <si>
    <t>CABLENEXT SAS</t>
  </si>
  <si>
    <t>Jun 26(2H) - se subirá a ALISSTA</t>
  </si>
  <si>
    <t>Jul 28(2H) - se subirá a ALISSTA</t>
  </si>
  <si>
    <t>Jun 27(2H) - CANCELADA - se subirá a ALISSTA</t>
  </si>
  <si>
    <t>Jul 28(2H) - CANCELADA - se subirá a ALISSTA</t>
  </si>
  <si>
    <t>Jun 25(2H) - CANCELADA - se subirá a ALISSTA</t>
  </si>
  <si>
    <t>Jul 11(2H) - CANCELADA - se subirá a ALISSTA</t>
  </si>
  <si>
    <t>DIRECCION TERRITORIAL DE SALUD DE CALDAS</t>
  </si>
  <si>
    <t>La actividad debe ser ejecutada el 29 abr y debido a no tener disponibilidad para la fecha el EIS solicita la liberación para asignar a otro asesor.  En espera de respuesta correo a EIS</t>
  </si>
  <si>
    <t>EMPRESA SOCIAL DEL ESTADO HOSPITAL DEPARTAMENTAL SAN JOSE DE MARULANDA - CALDAS</t>
  </si>
  <si>
    <t>Se libera y envía correo a Javier solicitando cancelación según previa conversación con él</t>
  </si>
  <si>
    <t>EMPRESAS PUBLICAS DE PENSILVANIA</t>
  </si>
  <si>
    <t>Jun 25(2H) - se subirá a ALISSTA</t>
  </si>
  <si>
    <t>Jul 11(2H) - se subirá a ALISSTA</t>
  </si>
  <si>
    <t>HOSPITAL FELIPE SUAREZ</t>
  </si>
  <si>
    <t>Jul 4(6H) - CANCELADA - se subirá en ALISSTA</t>
  </si>
  <si>
    <t>Jul 22(6H) - CANCELADA - se subirá en ALISSTA</t>
  </si>
  <si>
    <t>Jul 15(6H) - CANCELADA - Se subirá en ALISSTA</t>
  </si>
  <si>
    <t>MUNICIPIO DE NEIRA</t>
  </si>
  <si>
    <t>0-PB-2-AC-1</t>
  </si>
  <si>
    <t>Asesoría en análisis de recursos humanos, financieros, técnicos para el desarrollo de la atención de emergencias</t>
  </si>
  <si>
    <t xml:space="preserve"> Asesoría la implementación de los programas de promoción y prevención en salud</t>
  </si>
  <si>
    <t>Lucero</t>
  </si>
  <si>
    <t>CANCELADA Lucero</t>
  </si>
  <si>
    <t>Jul 18(6H) - CANCELADA</t>
  </si>
  <si>
    <t>Jul 3(2H) - CANCELADA - se subirá a ALISSTA</t>
  </si>
  <si>
    <t>Jul 9(2H) - CANCELADA - se subirá a ALISSTA</t>
  </si>
  <si>
    <t>D-PA-PGPEL-AC-784-1</t>
  </si>
  <si>
    <t>Asesoría y Asistencia Técnica POSITIVAMENTE MÁS! Que acompaña la gestión con programas de intervención en Prevención de violencia laboral, sexual y de género; equidad</t>
  </si>
  <si>
    <t>635297
17830.0</t>
  </si>
  <si>
    <t>TITOMA PRODUCTION S.A.S.</t>
  </si>
  <si>
    <t>0-PB-PPAE-ED-109-1</t>
  </si>
  <si>
    <t>Capacitación teórica específica en emergencias por tipo de brigada.</t>
  </si>
  <si>
    <t>Nro. Auto</t>
  </si>
  <si>
    <t>OCT</t>
  </si>
  <si>
    <t>AGUAS DE MANIZALES SA ESP</t>
  </si>
  <si>
    <t>0-PE-8-AC-15</t>
  </si>
  <si>
    <t xml:space="preserve">PVE Químico Asesoría Técnica para el Programa </t>
  </si>
  <si>
    <t>FEB</t>
  </si>
  <si>
    <t>Jorge Enrique</t>
  </si>
  <si>
    <t>Carlos Eduardo</t>
  </si>
  <si>
    <t>0-PA-6-AC-19</t>
  </si>
  <si>
    <t>Asesoría en el control de los peligros Químicos (Eliminación, Sustitución, Controles de Ingeniería, Controles Administrativo, señalización, advertencia y Elementos de Protección Personal)</t>
  </si>
  <si>
    <t>asesoría en el control de los peligros Mecánicos (Eliminación, Sustitución, Controles de Ingeniería, Controles Administrativo, señalización, advertencia y Elementos de Protección Personal)</t>
  </si>
  <si>
    <t>ALUMINIOS Y ACEROS DEL OCCIDENTE S.A.S</t>
  </si>
  <si>
    <t>ASOCIACION AEROPUERTO DEL CAFE</t>
  </si>
  <si>
    <t>SEP</t>
  </si>
  <si>
    <t>AV APLICACIONES S.A.S.</t>
  </si>
  <si>
    <t>D-PE-8-A-25</t>
  </si>
  <si>
    <t>Elena</t>
  </si>
  <si>
    <t>0-GI-9-AC-1</t>
  </si>
  <si>
    <t>Asesoría para la verificación del Sistema de Gestión de Seguridad y Salud en el Trabajo</t>
  </si>
  <si>
    <t>Angela</t>
  </si>
  <si>
    <t>BENDITO SAS</t>
  </si>
  <si>
    <t>0-PA-6-AC-13</t>
  </si>
  <si>
    <t>Asistencia técnica para el diseño y desarrollo del programa estratégico de Seguridad Vial - PESVial. Incluye informe técnico y socialización</t>
  </si>
  <si>
    <t>Ana María</t>
  </si>
  <si>
    <t>CELAR LIMITADA</t>
  </si>
  <si>
    <t>Luz Esneda</t>
  </si>
  <si>
    <t>Diana Marcela</t>
  </si>
  <si>
    <t>Angie Lorena</t>
  </si>
  <si>
    <t>0-PB-2-A-11</t>
  </si>
  <si>
    <t>Asesoría en la elaboración de rutas y procedimientos de evacuación.</t>
  </si>
  <si>
    <t xml:space="preserve">0-PB-4-AC-21 </t>
  </si>
  <si>
    <t>CENTRO DE RECEPCION DE MENORES</t>
  </si>
  <si>
    <t>CERRO PRIETO COLOMBIA S.A.S</t>
  </si>
  <si>
    <t>0-PB-4-AC-19</t>
  </si>
  <si>
    <t>Asesoría en la medición del desempeño del programa de promoción y prevención de la salud</t>
  </si>
  <si>
    <t>Ana Maria</t>
  </si>
  <si>
    <t>34. 10</t>
  </si>
  <si>
    <t>53. 10</t>
  </si>
  <si>
    <t>76. 10</t>
  </si>
  <si>
    <t>PVE Químico Asesoría Técnica para el Programa .</t>
  </si>
  <si>
    <t>0-PA-6-AC-14</t>
  </si>
  <si>
    <t>0-PA-6-AC-29</t>
  </si>
  <si>
    <t>Asesoría en el control de los peligros Viales y de transporte (Eliminación, Sustitución, Controles de Ingeniería, Controles Administrativo,señalización, advertencia y Elementos de Protección Personal)</t>
  </si>
  <si>
    <t>0-PB-3-A-13</t>
  </si>
  <si>
    <t>Asesoría en la identificación y control de peligros presentes en equipos, herramientas y maquinaria.</t>
  </si>
  <si>
    <t>41. 10</t>
  </si>
  <si>
    <t>CONSTRUCTORA INNOVEX ZOMAC S.A.S.</t>
  </si>
  <si>
    <t>CONSTRUCTORA LA CLARYÑS S.A.S</t>
  </si>
  <si>
    <t>P-PE-8-AC-13</t>
  </si>
  <si>
    <t>COOPERATIVA DE TRANSPORTADORES ESCOLARES Y ESPECIALES DE CALDAS COOTRAESCAL</t>
  </si>
  <si>
    <t>0-PB-4-AC-29</t>
  </si>
  <si>
    <t>Asesoría para el análisis y priorización de las condiciones de salud</t>
  </si>
  <si>
    <t>COOPERATIVA DE TRANSPORTE TAX LA FERIA</t>
  </si>
  <si>
    <t>Asesoría para el diseño y desarrollo del programa estratégico de Vial - PESVial</t>
  </si>
  <si>
    <t>PVEQuímico Asesoría Técnica para el Programa .</t>
  </si>
  <si>
    <t>Químico Asesoría Técnica para el Programa .</t>
  </si>
  <si>
    <t>Ana Castillo</t>
  </si>
  <si>
    <t>PVE Químico Asesoría Técnica para el Programa.</t>
  </si>
  <si>
    <t>CUATRO MILPAS S.A.S.</t>
  </si>
  <si>
    <t>P-PB-4-AC-47</t>
  </si>
  <si>
    <t>Asesoría y asistencia para el Diagnóstico de factores Psicosociales Protectores y de Riesgo.</t>
  </si>
  <si>
    <t>NOV</t>
  </si>
  <si>
    <t>CUERPO DE BOMBEROS VOLUNTARIOS DE SUPIA</t>
  </si>
  <si>
    <t>Claudia</t>
  </si>
  <si>
    <t>DIANA MARIA GIRALDO OROZCO</t>
  </si>
  <si>
    <t>E.S.E. HOSPITAL SAN ANTONIO DE MANZANARES</t>
  </si>
  <si>
    <t>sesoría para el diseño y desarrollo del programa estratégico de Seguridad Vial - PESVial</t>
  </si>
  <si>
    <t>E.S.E. HOSPITAL SAN BERNARDO</t>
  </si>
  <si>
    <t>EMPRESA DE SERVICIOS PUBLICOS DEL ORIENTE DE CALDAS SA</t>
  </si>
  <si>
    <t>EMPRESA REGIONAL DE ACUEDUCTO, ALCANTARILLADO Y ASEO DEL NORTE DE CALDAS S.A E.S.P</t>
  </si>
  <si>
    <t>0-PB-5-A-1</t>
  </si>
  <si>
    <t>Asesoría  en el diseño de la auditoría del programa de investigación de incidentes y accidentes, con la participación del COPASST.</t>
  </si>
  <si>
    <t>41.1</t>
  </si>
  <si>
    <t>Asesoría en el control de los peligros Biológicos (Eliminación, Sustitución, Controles de Ingeniería, Controles Administrativo, señalización, advertencia y Elementos de Protección Personal)</t>
  </si>
  <si>
    <t>ESE HOSPITAL LOCAL SAN JUAN DE DIOS</t>
  </si>
  <si>
    <t>0-PE-8-AC-7</t>
  </si>
  <si>
    <t>Asesoría en Programas de Vigilancia Epidemiológica</t>
  </si>
  <si>
    <t>FERNANDO PAEZ RESTREPO</t>
  </si>
  <si>
    <t>FERROSOS SAS</t>
  </si>
  <si>
    <t>FLOTA OSPINA SANABRIA Y CIA SA</t>
  </si>
  <si>
    <t>GESTION ENERGETICA SA ESP GENSA</t>
  </si>
  <si>
    <t>0-PE-8-AC-16</t>
  </si>
  <si>
    <t>VIRTUAL PVE Químico Asesoría Técnica para el Programa .</t>
  </si>
  <si>
    <t>0-PA-6-AC-25</t>
  </si>
  <si>
    <t>HOSPITAL SAN JOSE DE VITERBO</t>
  </si>
  <si>
    <t>HOSPITAL SAN LORENZO DE SUPIA CALDAS</t>
  </si>
  <si>
    <t>HUGO FRANCO INGENIERIA SAS</t>
  </si>
  <si>
    <t>claudia</t>
  </si>
  <si>
    <t>IMPERIO INDUSTRIAS SAS</t>
  </si>
  <si>
    <t>INNOVA PROYECTOS SAS</t>
  </si>
  <si>
    <t>INSTITUTO DE FINANCIAMIENTO PROMOCION Y DESARROLLO DE CALDAS</t>
  </si>
  <si>
    <t>INSTITUTO DE FINANCIAMIENTO PROMOCION Y DESARROLLO DE MANIZALES INFIMANIZALES</t>
  </si>
  <si>
    <t xml:space="preserve">0-PA-6-AC-21 </t>
  </si>
  <si>
    <t>Asesoría en el control de los peligros eléctricos (Eliminación, Sustitución, Controles de Ingeniería, Controles Administrativo, señalización, advertencia y Elementos de Protección Personal)</t>
  </si>
  <si>
    <t>Julián Alberto</t>
  </si>
  <si>
    <t>0-PA-6-AC-21</t>
  </si>
  <si>
    <t>Julian</t>
  </si>
  <si>
    <t>INVERSIONES AVICOLA SANTAGUEDA SAS</t>
  </si>
  <si>
    <t>38.4</t>
  </si>
  <si>
    <t>38. 10</t>
  </si>
  <si>
    <t>MAESTRI ON TRACK S.A.S.</t>
  </si>
  <si>
    <t>Angélica</t>
  </si>
  <si>
    <t>75. 10</t>
  </si>
  <si>
    <t>MARIO DE JESUS BUSTAMANTE VERGARA</t>
  </si>
  <si>
    <t>MULTIASIST SAS</t>
  </si>
  <si>
    <t>0-GI-9-AC-3</t>
  </si>
  <si>
    <t>Asesoría para la verificación del Sistema de Gestión Integral con proyección a auditorias de certificación</t>
  </si>
  <si>
    <t>Ana Flórez</t>
  </si>
  <si>
    <t>MUNICIPIO DE MANZANARES</t>
  </si>
  <si>
    <t xml:space="preserve"> Asesoría para el diseño y desarrollo del programa estratégico de Seguridad Vial - PESVial</t>
  </si>
  <si>
    <t>MUNICIPIO DE MARQUETALIA</t>
  </si>
  <si>
    <t>MUNICIPIO DE PACORA</t>
  </si>
  <si>
    <t>MUNICIPIO DE PENSILVANIA</t>
  </si>
  <si>
    <t>MUNICIPIO DE RISARALDA</t>
  </si>
  <si>
    <t>MUNICIPIO DE VICTORIA</t>
  </si>
  <si>
    <t xml:space="preserve">P-PA-7-AC-44 </t>
  </si>
  <si>
    <t>PEOPLE CONTACT S.A.S.</t>
  </si>
  <si>
    <t>PERSONERIA MUNICIPAL DE MANIZALES</t>
  </si>
  <si>
    <t>35. 10</t>
  </si>
  <si>
    <t>47. 10</t>
  </si>
  <si>
    <t>PROMOTORA DE EVENTOS Y TURISMO SAS</t>
  </si>
  <si>
    <t>R Y S ARQUITECTURA E INGENIERÍA CIVIL S.A.S.</t>
  </si>
  <si>
    <t>0-PB-5-AC-67</t>
  </si>
  <si>
    <t>Asesoría en la implementación de un programa de capacitación continua para empleadores y trabajadores sobre riesgos específicos y normativas vigente.</t>
  </si>
  <si>
    <t>REALTUR S.A</t>
  </si>
  <si>
    <t>SINDICATO SERVICIOS VARIOS EN SALUD - SERVASALUD</t>
  </si>
  <si>
    <t>TECNOLOGIA Y RECONVERSION SOLUCIONES S.A.S.</t>
  </si>
  <si>
    <t>Asesor Externo</t>
  </si>
  <si>
    <t>24.8</t>
  </si>
  <si>
    <t>TRANSPORTES CAMBIA LIMITADA</t>
  </si>
  <si>
    <t>VIDRIOS Y PERFILES GT SAS</t>
  </si>
  <si>
    <t>HORAS PENDIENTES POR REGISTRAR DESDE APP</t>
  </si>
  <si>
    <t>ASESOR ASIGNADO</t>
  </si>
  <si>
    <t>AGROINDUSTRIA AM. S.A.S</t>
  </si>
  <si>
    <t>39.4</t>
  </si>
  <si>
    <t>JAH</t>
  </si>
  <si>
    <t>CEGB</t>
  </si>
  <si>
    <t>50.1</t>
  </si>
  <si>
    <t>DMAT</t>
  </si>
  <si>
    <t>AGROINDUSTRIAS LA FLORIDA SA</t>
  </si>
  <si>
    <t>70.2</t>
  </si>
  <si>
    <t>DIC</t>
  </si>
  <si>
    <t>JRO</t>
  </si>
  <si>
    <t>ALMA</t>
  </si>
  <si>
    <t>AGUAS DE MANIZALES S.A. E.S.P.</t>
  </si>
  <si>
    <t>27.1</t>
  </si>
  <si>
    <t>28.1</t>
  </si>
  <si>
    <t>LEAV</t>
  </si>
  <si>
    <t>32.1</t>
  </si>
  <si>
    <t>LEAV - JMMR</t>
  </si>
  <si>
    <t>JMMR</t>
  </si>
  <si>
    <t>0-PA-6-AC-22</t>
  </si>
  <si>
    <t>40.5</t>
  </si>
  <si>
    <t>50.2</t>
  </si>
  <si>
    <t>50.3</t>
  </si>
  <si>
    <t>0-PB-4-AC-8</t>
  </si>
  <si>
    <t>Asesoría en la Identificación del perfil socio demográfico</t>
  </si>
  <si>
    <t>53.2</t>
  </si>
  <si>
    <t>55.1</t>
  </si>
  <si>
    <t>0-PA-6-AC-4</t>
  </si>
  <si>
    <t>Asesoría en definición de actividades de formación, educación y entrenamiento para el mejoramiento de competencias del trabajador en el manejo seguro de máquinas, equipos y herramientas.</t>
  </si>
  <si>
    <t>55.2</t>
  </si>
  <si>
    <t>0-PA-6-AC-9</t>
  </si>
  <si>
    <t>63.1</t>
  </si>
  <si>
    <t>JECB</t>
  </si>
  <si>
    <t>AMBULANCIAS SERVIMEDIC S.A.S</t>
  </si>
  <si>
    <t>0-PA-6-A-6</t>
  </si>
  <si>
    <t>VOH</t>
  </si>
  <si>
    <t>0-PA-6-A-12</t>
  </si>
  <si>
    <t>23.9</t>
  </si>
  <si>
    <t>OAV</t>
  </si>
  <si>
    <t>65.1</t>
  </si>
  <si>
    <t>0-PB-4-AC-3</t>
  </si>
  <si>
    <t>29.4</t>
  </si>
  <si>
    <t>25.1</t>
  </si>
  <si>
    <t>LEAV / JECB</t>
  </si>
  <si>
    <t>29.3</t>
  </si>
  <si>
    <t>45.2</t>
  </si>
  <si>
    <t>21/09//2023</t>
  </si>
  <si>
    <t>48.1</t>
  </si>
  <si>
    <t xml:space="preserve"> Asesoría en el control de los peligros Mecánicos (Eliminación, Sustitución, Controles de Ingeniería, Controles Administrativo, señalización, advertencia y Elementos de Protección Personal)</t>
  </si>
  <si>
    <t>63.2</t>
  </si>
  <si>
    <t>63.3</t>
  </si>
  <si>
    <t>CDA AJUSTEV MOTOS SAS</t>
  </si>
  <si>
    <t>24.1</t>
  </si>
  <si>
    <t>35.2</t>
  </si>
  <si>
    <t>56.1</t>
  </si>
  <si>
    <t>27.4</t>
  </si>
  <si>
    <t>44.2</t>
  </si>
  <si>
    <t>Asesoría en el control de los peligros Públicos (Eliminación, Sustitución, Controles de Ingeniería, Controles Administrativo, señalización, advertencia y Elementos de Protección Personal)</t>
  </si>
  <si>
    <t>57.1</t>
  </si>
  <si>
    <t>FBO</t>
  </si>
  <si>
    <t>0-PB-3-AC-7</t>
  </si>
  <si>
    <t>48.2</t>
  </si>
  <si>
    <t>53.3</t>
  </si>
  <si>
    <t>CEVECO SAS</t>
  </si>
  <si>
    <t>23.7</t>
  </si>
  <si>
    <t>0-PA-6-AC-6</t>
  </si>
  <si>
    <t>35.6</t>
  </si>
  <si>
    <t>COFFEEWORLD S.A.S.</t>
  </si>
  <si>
    <t>D-PA-7-AC-17</t>
  </si>
  <si>
    <t>Plan de acción del PGP DMEdirigido a controles organizacionales o administrativos, de ingeniería y controles para el individuo, incluidos indicadores (indicadores de gestión, de impacto, de resultados, entre otros)</t>
  </si>
  <si>
    <t>17.1</t>
  </si>
  <si>
    <t>54.5</t>
  </si>
  <si>
    <t>54.6</t>
  </si>
  <si>
    <t>63.5</t>
  </si>
  <si>
    <t>63.6</t>
  </si>
  <si>
    <t>19.1</t>
  </si>
  <si>
    <t>27.2</t>
  </si>
  <si>
    <t>32.3</t>
  </si>
  <si>
    <t>41.2</t>
  </si>
  <si>
    <t>68.1</t>
  </si>
  <si>
    <t>70.1</t>
  </si>
  <si>
    <t>CONSORCIO LOS CEDROS 2022</t>
  </si>
  <si>
    <t>33.5</t>
  </si>
  <si>
    <t>KYA</t>
  </si>
  <si>
    <t>33.6</t>
  </si>
  <si>
    <t xml:space="preserve"> Asesoría en el control de los peligros Viales y de transporte (Eliminación, Sustitución, Controles de Ingeniería, Controles Administrativo, señalización, advertencia y Elementos de Protección Personal)</t>
  </si>
  <si>
    <t>51.1</t>
  </si>
  <si>
    <t>71.1</t>
  </si>
  <si>
    <t>0-PB-2-ED-22</t>
  </si>
  <si>
    <t>57.6</t>
  </si>
  <si>
    <t>0-GI-9-AC-2</t>
  </si>
  <si>
    <t>59.1</t>
  </si>
  <si>
    <t>0-PB-2-AC-2</t>
  </si>
  <si>
    <t xml:space="preserve"> Asesoría en el diseño del Programa de Prevención y Atención de Emergencias.</t>
  </si>
  <si>
    <t>62.2</t>
  </si>
  <si>
    <t>32.5</t>
  </si>
  <si>
    <t>57.2</t>
  </si>
  <si>
    <t>57.3</t>
  </si>
  <si>
    <t>PVE POSITIVAMENTE SALUDABLE Asesoría y asistencia técnica en el Programa Psicosocial</t>
  </si>
  <si>
    <t>57.4</t>
  </si>
  <si>
    <t>62.1</t>
  </si>
  <si>
    <t>0-PE-8-AC-8</t>
  </si>
  <si>
    <t>PVE Químico Asesoría Técnica para el Programa</t>
  </si>
  <si>
    <t>32.10</t>
  </si>
  <si>
    <t>32.9</t>
  </si>
  <si>
    <t>38.1</t>
  </si>
  <si>
    <t>38.2</t>
  </si>
  <si>
    <t>41.5</t>
  </si>
  <si>
    <t>41.6</t>
  </si>
  <si>
    <t>56.4</t>
  </si>
  <si>
    <t>CUERPO DE BOMBEROS VOLUNTARIOS DE MANIZALES</t>
  </si>
  <si>
    <t>14.3</t>
  </si>
  <si>
    <t>26.3</t>
  </si>
  <si>
    <t>33.7</t>
  </si>
  <si>
    <t>43.2</t>
  </si>
  <si>
    <t xml:space="preserve"> Asesoría para la verificación del Sistema de Gestión de Seguridad y Salud en el Trabajo</t>
  </si>
  <si>
    <t>63.4</t>
  </si>
  <si>
    <t>EMPRESA DE OBRAS SANITARIAS DE CALDAS S.A.</t>
  </si>
  <si>
    <t>26.1</t>
  </si>
  <si>
    <t>33.2</t>
  </si>
  <si>
    <t>33.3</t>
  </si>
  <si>
    <t>43.1</t>
  </si>
  <si>
    <t>EMPRESA DE RENOVACION URBANA DE LA DORADA Y MAGADALENA CENTRO</t>
  </si>
  <si>
    <t>13.10</t>
  </si>
  <si>
    <t>33.8</t>
  </si>
  <si>
    <t>43.3</t>
  </si>
  <si>
    <t>23.3</t>
  </si>
  <si>
    <t>39.3</t>
  </si>
  <si>
    <t>PVE Biológico Asesoría Técnica para el Programa.</t>
  </si>
  <si>
    <t>40.2</t>
  </si>
  <si>
    <t xml:space="preserve"> Asesoría en el control de los peligros Biológicos (Eliminación, Sustitución, Controles de Ingeniería, Controles Administrativo, señalización, advertencia y Elementos de Protección Personal)</t>
  </si>
  <si>
    <t>63.7</t>
  </si>
  <si>
    <t>EMPRESA SOCIAL DEL ESTADO HOSPITAL DE LA MERCED</t>
  </si>
  <si>
    <t>48.8</t>
  </si>
  <si>
    <t>P-PA-7-AC-25</t>
  </si>
  <si>
    <t>Asesoría y asistencia para el diagnóstico de factores Psicosociales Protectores y de Riesgo, asesoría para el diseño del programa de abordaje psicosocial.</t>
  </si>
  <si>
    <t>66.1</t>
  </si>
  <si>
    <t>LEAV - YRB</t>
  </si>
  <si>
    <t>EMPRESA SOCIAL DEL ESTADO HOSPITAL SAN JOSE</t>
  </si>
  <si>
    <t>29.1</t>
  </si>
  <si>
    <t>EMPRESAS DE SERVICIOS PUBLICOS DE VITERBO S.A.S E.S.P</t>
  </si>
  <si>
    <t>54.10</t>
  </si>
  <si>
    <t>35.5</t>
  </si>
  <si>
    <t>23.4</t>
  </si>
  <si>
    <t>0-PA-7-AC-32</t>
  </si>
  <si>
    <t>Asesoría en la medición personal de radiaciones ionizantes (TLD) - Periodo trimestral</t>
  </si>
  <si>
    <t>24.2</t>
  </si>
  <si>
    <t>ESE HOSPITAL SAN ANTONIO DE MANZANARES</t>
  </si>
  <si>
    <t>31.1</t>
  </si>
  <si>
    <t>FABIAN ALONSO SANCHEZ GIRALDO</t>
  </si>
  <si>
    <t>50.4</t>
  </si>
  <si>
    <t>53.4</t>
  </si>
  <si>
    <t xml:space="preserve"> Asesoría en el control de los peligros Químicos (Eliminación, Sustitución, Controles de Ingeniería, Controles Administrativo, señalización, advertencia y Elementos de Protección Personal)</t>
  </si>
  <si>
    <t>53.5</t>
  </si>
  <si>
    <t>53.6</t>
  </si>
  <si>
    <t>34.1</t>
  </si>
  <si>
    <t>39.2</t>
  </si>
  <si>
    <t>48.3</t>
  </si>
  <si>
    <t>44.3</t>
  </si>
  <si>
    <t>57.5</t>
  </si>
  <si>
    <t>FONSECA MONA Y CIA LTDA</t>
  </si>
  <si>
    <t>FRIGOMATADERO LA PRIMAVERA SAS</t>
  </si>
  <si>
    <t>33.1</t>
  </si>
  <si>
    <t>HOSPITAL SAN JUAN DE DIOS</t>
  </si>
  <si>
    <t>0-PE-8-A-7</t>
  </si>
  <si>
    <t>14.1</t>
  </si>
  <si>
    <t>23.1</t>
  </si>
  <si>
    <t>35.8</t>
  </si>
  <si>
    <t>53.7</t>
  </si>
  <si>
    <t>53.8</t>
  </si>
  <si>
    <t>45.1</t>
  </si>
  <si>
    <t>INDUSTRIAS LA CABAÑA S.A.</t>
  </si>
  <si>
    <t>14.2</t>
  </si>
  <si>
    <t>INGENIERÍA DESARROLLO Y ADMINISTRACIÓN DE MANIZALES S.A. ESP</t>
  </si>
  <si>
    <t>0-PA-6-AC-10</t>
  </si>
  <si>
    <t>54.7</t>
  </si>
  <si>
    <t>LEAV - JARL</t>
  </si>
  <si>
    <t>54.8</t>
  </si>
  <si>
    <t>34.2</t>
  </si>
  <si>
    <t>39.6</t>
  </si>
  <si>
    <t>39.7</t>
  </si>
  <si>
    <t>48.6</t>
  </si>
  <si>
    <t>48.7</t>
  </si>
  <si>
    <t>29.5</t>
  </si>
  <si>
    <t>54.2</t>
  </si>
  <si>
    <t>65.2</t>
  </si>
  <si>
    <t>20.1</t>
  </si>
  <si>
    <t>26.2</t>
  </si>
  <si>
    <t>33.4</t>
  </si>
  <si>
    <t>46.1</t>
  </si>
  <si>
    <t>61.1</t>
  </si>
  <si>
    <t>61.2</t>
  </si>
  <si>
    <t>61.3</t>
  </si>
  <si>
    <t>61.4</t>
  </si>
  <si>
    <t>61.5</t>
  </si>
  <si>
    <t>61.6</t>
  </si>
  <si>
    <t>66.3</t>
  </si>
  <si>
    <t>INVERSIONES AVICOLA SANTAGUEDA</t>
  </si>
  <si>
    <t>11.3</t>
  </si>
  <si>
    <t>23.5</t>
  </si>
  <si>
    <t>23.6</t>
  </si>
  <si>
    <t>7.2</t>
  </si>
  <si>
    <t>JOSE DANIEL CARVAJAL ESPINOZA (DAKAR)</t>
  </si>
  <si>
    <t>52.1</t>
  </si>
  <si>
    <t>49.1</t>
  </si>
  <si>
    <t>ALMA / MM</t>
  </si>
  <si>
    <t>27.3</t>
  </si>
  <si>
    <t>32.4</t>
  </si>
  <si>
    <t>30.1</t>
  </si>
  <si>
    <t>54.3</t>
  </si>
  <si>
    <t>37.2</t>
  </si>
  <si>
    <t>0-PB-3-AC-15</t>
  </si>
  <si>
    <t>Asesoría para la elaboración de Inspecciones de Seguridad.</t>
  </si>
  <si>
    <t>39.10</t>
  </si>
  <si>
    <t>54.9</t>
  </si>
  <si>
    <t>35.4</t>
  </si>
  <si>
    <t>MUNICIPIO DE FILADELFIA</t>
  </si>
  <si>
    <t>23.2</t>
  </si>
  <si>
    <t>MUNICIPIO DE LA DORADA</t>
  </si>
  <si>
    <t>26.5</t>
  </si>
  <si>
    <t>37.1</t>
  </si>
  <si>
    <t>42.1</t>
  </si>
  <si>
    <t>53.1</t>
  </si>
  <si>
    <t>66.2</t>
  </si>
  <si>
    <t>40.3</t>
  </si>
  <si>
    <t>54.1</t>
  </si>
  <si>
    <t>MUNICIPIO DE SAMANA</t>
  </si>
  <si>
    <t>36.1</t>
  </si>
  <si>
    <t>0-PE-8-AC-4</t>
  </si>
  <si>
    <t>Asesoria en Programas de Vigilancia Epidemiologica</t>
  </si>
  <si>
    <t>40.4</t>
  </si>
  <si>
    <t>40.1</t>
  </si>
  <si>
    <t>ORLANDO JARAMILLO VALENCIA</t>
  </si>
  <si>
    <t>23.8</t>
  </si>
  <si>
    <t>P Y A MAQUILAR S.A.S</t>
  </si>
  <si>
    <t>53.10</t>
  </si>
  <si>
    <t>53.9</t>
  </si>
  <si>
    <t>48.4</t>
  </si>
  <si>
    <t>0-PA-6-AC-47</t>
  </si>
  <si>
    <t>48.5</t>
  </si>
  <si>
    <t>27.5</t>
  </si>
  <si>
    <t>64.1</t>
  </si>
  <si>
    <t>35.3</t>
  </si>
  <si>
    <t>PRODUCTORA DE GELATINA SAS</t>
  </si>
  <si>
    <t>32.6</t>
  </si>
  <si>
    <t>32.7</t>
  </si>
  <si>
    <t>41.3</t>
  </si>
  <si>
    <t>41.4</t>
  </si>
  <si>
    <t>56.2</t>
  </si>
  <si>
    <t>56.3</t>
  </si>
  <si>
    <t>0-PA-6-AC-16</t>
  </si>
  <si>
    <t>67.1</t>
  </si>
  <si>
    <t>YRBG</t>
  </si>
  <si>
    <t>67.2</t>
  </si>
  <si>
    <t>SERVITURISMO SAS</t>
  </si>
  <si>
    <t>13.1</t>
  </si>
  <si>
    <t>47.1</t>
  </si>
  <si>
    <t>SISTESA PROYECTOS SAS</t>
  </si>
  <si>
    <t>39.5</t>
  </si>
  <si>
    <t>SU SUERTE S.A.</t>
  </si>
  <si>
    <t>32.2</t>
  </si>
  <si>
    <t>69.1</t>
  </si>
  <si>
    <t>35.7</t>
  </si>
  <si>
    <t>49.2</t>
  </si>
  <si>
    <t>35.1</t>
  </si>
  <si>
    <t>29.2</t>
  </si>
  <si>
    <t>55.3</t>
  </si>
  <si>
    <t>39.8</t>
  </si>
  <si>
    <t>39.9</t>
  </si>
  <si>
    <t>15.4</t>
  </si>
  <si>
    <t>32.8</t>
  </si>
  <si>
    <t>57.7</t>
  </si>
  <si>
    <t>57.8</t>
  </si>
  <si>
    <t xml:space="preserve"> Capacitación teórica específica en emergencias por tipo de brigada</t>
  </si>
  <si>
    <t>58.1</t>
  </si>
  <si>
    <t>58.2</t>
  </si>
  <si>
    <t xml:space="preserve"> P-PE-8-AC-13 </t>
  </si>
  <si>
    <t xml:space="preserve">PVE POSITIVAMENTE SALUDABLE Asesoría y asistencia técnica en el Programa Psicosocial </t>
  </si>
  <si>
    <t>58.3</t>
  </si>
  <si>
    <t xml:space="preserve"> D-PE-8-AC-2 </t>
  </si>
  <si>
    <t xml:space="preserve">Plan de acción del PVE DME dirigido a controles organizacionales o administrativos, de ingeniería y controles para el individuo, incluidos indicadores (indicadores de gestión, de impacto, de resultados, entre otros) </t>
  </si>
  <si>
    <t>58.4</t>
  </si>
  <si>
    <t>60.1</t>
  </si>
  <si>
    <t>60.2</t>
  </si>
  <si>
    <t>D-PE-8-AC-2</t>
  </si>
  <si>
    <t xml:space="preserve"> Plan de acción del PVE DME dirigido a controles organizacionales o administrativos, de ingeniería y controles para el individuo, incluidos indicadores (indicadores de gestión, de impacto, de resultados, entre otros)</t>
  </si>
  <si>
    <t>60.3</t>
  </si>
  <si>
    <t>62.3</t>
  </si>
  <si>
    <t>TRITURADOS MPS SAS</t>
  </si>
  <si>
    <t>26.4</t>
  </si>
  <si>
    <t>29.6</t>
  </si>
  <si>
    <t>54.4</t>
  </si>
  <si>
    <t>44.1</t>
  </si>
  <si>
    <t>Asignadas</t>
  </si>
  <si>
    <t>Rechazadas</t>
  </si>
  <si>
    <t>Ejecutadas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</si>
</sst>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dd/mm/yyyy"/>
    <numFmt numFmtId="166" formatCode="mmm d"/>
    <numFmt numFmtId="167" formatCode="mmm\ d"/>
    <numFmt numFmtId="168" formatCode="mmmm\ d"/>
    <numFmt numFmtId="169" formatCode="d\.\ m"/>
    <numFmt numFmtId="170" formatCode="d\ mmmm"/>
  </numFmts>
  <fonts count="20">
    <font>
      <sz val="11.0"/>
      <color theme="1"/>
      <name val="Calibri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sz val="13.0"/>
      <color rgb="FF000000"/>
      <name val="Arial"/>
    </font>
    <font>
      <color theme="1"/>
      <name val="Calibri"/>
      <scheme val="minor"/>
    </font>
    <font>
      <sz val="10.0"/>
      <color theme="1"/>
      <name val="Arial"/>
    </font>
    <font/>
    <font>
      <b/>
      <sz val="12.0"/>
      <color rgb="FF000000"/>
      <name val="Arial"/>
    </font>
    <font>
      <b/>
      <sz val="13.0"/>
      <color rgb="FF000000"/>
      <name val="Arial"/>
    </font>
    <font>
      <b/>
      <sz val="12.0"/>
      <color theme="1"/>
      <name val="Arial"/>
    </font>
    <font>
      <sz val="11.0"/>
      <color theme="0"/>
      <name val="Calibri"/>
    </font>
    <font>
      <sz val="12.0"/>
      <color theme="0"/>
      <name val="Arial"/>
    </font>
    <font>
      <sz val="12.0"/>
      <color rgb="FFFFFFFF"/>
      <name val="Arial"/>
    </font>
    <font>
      <sz val="12.0"/>
      <color theme="1"/>
      <name val="Calibri"/>
    </font>
    <font>
      <sz val="11.0"/>
      <color rgb="FF000000"/>
      <name val="Arial"/>
    </font>
    <font>
      <sz val="13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left" readingOrder="0"/>
    </xf>
    <xf borderId="4" fillId="2" fontId="4" numFmtId="1" xfId="0" applyAlignment="1" applyBorder="1" applyFont="1" applyNumberFormat="1">
      <alignment horizontal="center" readingOrder="0" vertical="center"/>
    </xf>
    <xf borderId="3" fillId="2" fontId="4" numFmtId="0" xfId="0" applyAlignment="1" applyBorder="1" applyFont="1">
      <alignment horizontal="left" readingOrder="0" vertical="center"/>
    </xf>
    <xf borderId="3" fillId="2" fontId="4" numFmtId="0" xfId="0" applyAlignment="1" applyBorder="1" applyFont="1">
      <alignment horizontal="center" readingOrder="0" vertical="center"/>
    </xf>
    <xf borderId="3" fillId="2" fontId="4" numFmtId="165" xfId="0" applyAlignment="1" applyBorder="1" applyFont="1" applyNumberFormat="1">
      <alignment horizontal="center" readingOrder="0" vertical="center"/>
    </xf>
    <xf borderId="1" fillId="2" fontId="5" numFmtId="165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5" numFmtId="164" xfId="0" applyAlignment="1" applyBorder="1" applyFont="1" applyNumberFormat="1">
      <alignment horizontal="center" readingOrder="0" vertical="center"/>
    </xf>
    <xf borderId="5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2" fillId="2" fontId="5" numFmtId="0" xfId="0" applyBorder="1" applyFont="1"/>
    <xf borderId="2" fillId="2" fontId="6" numFmtId="0" xfId="0" applyBorder="1" applyFont="1"/>
    <xf borderId="6" fillId="2" fontId="4" numFmtId="0" xfId="0" applyAlignment="1" applyBorder="1" applyFont="1">
      <alignment horizontal="left" readingOrder="0"/>
    </xf>
    <xf borderId="7" fillId="2" fontId="4" numFmtId="1" xfId="0" applyAlignment="1" applyBorder="1" applyFont="1" applyNumberForma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6" fillId="2" fontId="4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horizontal="center" readingOrder="0"/>
    </xf>
    <xf borderId="7" fillId="2" fontId="5" numFmtId="1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readingOrder="0" vertical="center"/>
    </xf>
    <xf borderId="6" fillId="2" fontId="4" numFmtId="165" xfId="0" applyAlignment="1" applyBorder="1" applyFont="1" applyNumberFormat="1">
      <alignment horizontal="center" readingOrder="0" vertical="center"/>
    </xf>
    <xf borderId="1" fillId="2" fontId="5" numFmtId="0" xfId="0" applyAlignment="1" applyBorder="1" applyFont="1">
      <alignment horizontal="left"/>
    </xf>
    <xf borderId="2" fillId="2" fontId="5" numFmtId="0" xfId="0" applyAlignment="1" applyBorder="1" applyFont="1">
      <alignment readingOrder="0"/>
    </xf>
    <xf borderId="1" fillId="2" fontId="5" numFmtId="0" xfId="0" applyBorder="1" applyFont="1"/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left" readingOrder="0" vertical="center"/>
    </xf>
    <xf borderId="1" fillId="2" fontId="7" numFmtId="166" xfId="0" applyAlignment="1" applyBorder="1" applyFont="1" applyNumberFormat="1">
      <alignment horizontal="left" readingOrder="0"/>
    </xf>
    <xf borderId="1" fillId="0" fontId="8" numFmtId="0" xfId="0" applyBorder="1" applyFont="1"/>
    <xf borderId="9" fillId="2" fontId="5" numFmtId="0" xfId="0" applyAlignment="1" applyBorder="1" applyFont="1">
      <alignment readingOrder="0"/>
    </xf>
    <xf borderId="1" fillId="2" fontId="5" numFmtId="0" xfId="0" applyAlignment="1" applyBorder="1" applyFont="1">
      <alignment horizontal="left" vertical="center"/>
    </xf>
    <xf borderId="1" fillId="2" fontId="5" numFmtId="1" xfId="0" applyAlignment="1" applyBorder="1" applyFont="1" applyNumberFormat="1">
      <alignment horizontal="center" vertical="center"/>
    </xf>
    <xf borderId="6" fillId="2" fontId="4" numFmtId="0" xfId="0" applyAlignment="1" applyBorder="1" applyFont="1">
      <alignment horizontal="left" vertical="center"/>
    </xf>
    <xf borderId="6" fillId="2" fontId="4" numFmtId="0" xfId="0" applyAlignment="1" applyBorder="1" applyFont="1">
      <alignment horizontal="center" vertical="center"/>
    </xf>
    <xf borderId="6" fillId="2" fontId="4" numFmtId="165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5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center" vertical="center"/>
    </xf>
    <xf borderId="6" fillId="2" fontId="5" numFmtId="0" xfId="0" applyBorder="1" applyFont="1"/>
    <xf borderId="7" fillId="2" fontId="5" numFmtId="0" xfId="0" applyAlignment="1" applyBorder="1" applyFont="1">
      <alignment horizontal="center"/>
    </xf>
    <xf borderId="0" fillId="0" fontId="9" numFmtId="0" xfId="0" applyAlignment="1" applyFont="1">
      <alignment horizontal="left" vertical="center"/>
    </xf>
    <xf borderId="0" fillId="0" fontId="9" numFmtId="1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9" numFmtId="164" xfId="0" applyAlignment="1" applyFont="1" applyNumberForma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2" fillId="2" fontId="9" numFmtId="0" xfId="0" applyAlignment="1" applyBorder="1" applyFont="1">
      <alignment horizontal="left" vertical="center"/>
    </xf>
    <xf borderId="5" fillId="0" fontId="3" numFmtId="9" xfId="0" applyAlignment="1" applyBorder="1" applyFont="1" applyNumberFormat="1">
      <alignment horizontal="center" vertical="center"/>
    </xf>
    <xf borderId="10" fillId="0" fontId="10" numFmtId="0" xfId="0" applyBorder="1" applyFont="1"/>
    <xf borderId="0" fillId="0" fontId="9" numFmtId="10" xfId="0" applyAlignment="1" applyFont="1" applyNumberFormat="1">
      <alignment horizontal="center" vertical="center"/>
    </xf>
    <xf borderId="0" fillId="0" fontId="9" numFmtId="0" xfId="0" applyFont="1"/>
    <xf borderId="2" fillId="2" fontId="9" numFmtId="0" xfId="0" applyBorder="1" applyFont="1"/>
    <xf borderId="0" fillId="0" fontId="9" numFmtId="164" xfId="0" applyFont="1" applyNumberFormat="1"/>
    <xf borderId="0" fillId="0" fontId="9" numFmtId="0" xfId="0" applyAlignment="1" applyFont="1">
      <alignment horizontal="center"/>
    </xf>
    <xf borderId="0" fillId="0" fontId="9" numFmtId="0" xfId="0" applyAlignment="1" applyFont="1">
      <alignment shrinkToFit="0" wrapText="1"/>
    </xf>
    <xf borderId="0" fillId="0" fontId="6" numFmtId="0" xfId="0" applyFont="1"/>
    <xf borderId="2" fillId="4" fontId="9" numFmtId="0" xfId="0" applyAlignment="1" applyBorder="1" applyFill="1" applyFont="1">
      <alignment horizontal="left" vertical="center"/>
    </xf>
    <xf borderId="2" fillId="4" fontId="9" numFmtId="0" xfId="0" applyAlignment="1" applyBorder="1" applyFont="1">
      <alignment horizontal="center" vertical="center"/>
    </xf>
    <xf borderId="2" fillId="4" fontId="9" numFmtId="167" xfId="0" applyAlignment="1" applyBorder="1" applyFont="1" applyNumberFormat="1">
      <alignment horizontal="center" vertical="center"/>
    </xf>
    <xf borderId="0" fillId="4" fontId="1" numFmtId="0" xfId="0" applyAlignment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2" fillId="4" fontId="9" numFmtId="164" xfId="0" applyAlignment="1" applyBorder="1" applyFont="1" applyNumberFormat="1">
      <alignment horizontal="center" vertical="center"/>
    </xf>
    <xf borderId="2" fillId="4" fontId="9" numFmtId="0" xfId="0" applyAlignment="1" applyBorder="1" applyFont="1">
      <alignment horizontal="left" shrinkToFit="0" vertical="center" wrapText="1"/>
    </xf>
    <xf borderId="2" fillId="2" fontId="9" numFmtId="0" xfId="0" applyAlignment="1" applyBorder="1" applyFont="1">
      <alignment readingOrder="0"/>
    </xf>
    <xf borderId="2" fillId="4" fontId="9" numFmtId="0" xfId="0" applyBorder="1" applyFont="1"/>
    <xf borderId="2" fillId="4" fontId="9" numFmtId="167" xfId="0" applyAlignment="1" applyBorder="1" applyFont="1" applyNumberFormat="1">
      <alignment horizontal="center"/>
    </xf>
    <xf borderId="2" fillId="4" fontId="9" numFmtId="164" xfId="0" applyBorder="1" applyFont="1" applyNumberFormat="1"/>
    <xf borderId="2" fillId="4" fontId="9" numFmtId="0" xfId="0" applyAlignment="1" applyBorder="1" applyFont="1">
      <alignment horizontal="center"/>
    </xf>
    <xf borderId="2" fillId="4" fontId="9" numFmtId="0" xfId="0" applyAlignment="1" applyBorder="1" applyFont="1">
      <alignment shrinkToFit="0" wrapText="1"/>
    </xf>
    <xf borderId="0" fillId="4" fontId="9" numFmtId="0" xfId="0" applyFont="1"/>
    <xf borderId="0" fillId="4" fontId="9" numFmtId="167" xfId="0" applyAlignment="1" applyFont="1" applyNumberFormat="1">
      <alignment horizontal="center"/>
    </xf>
    <xf borderId="0" fillId="4" fontId="9" numFmtId="164" xfId="0" applyFont="1" applyNumberFormat="1"/>
    <xf borderId="0" fillId="4" fontId="9" numFmtId="0" xfId="0" applyAlignment="1" applyFont="1">
      <alignment horizontal="center"/>
    </xf>
    <xf borderId="0" fillId="4" fontId="9" numFmtId="0" xfId="0" applyAlignment="1" applyFont="1">
      <alignment shrinkToFit="0" wrapText="1"/>
    </xf>
    <xf borderId="2" fillId="4" fontId="1" numFmtId="0" xfId="0" applyAlignment="1" applyBorder="1" applyFont="1">
      <alignment horizontal="left"/>
    </xf>
    <xf borderId="2" fillId="4" fontId="4" numFmtId="0" xfId="0" applyAlignment="1" applyBorder="1" applyFont="1">
      <alignment horizontal="left"/>
    </xf>
    <xf borderId="2" fillId="2" fontId="9" numFmtId="167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2" fillId="2" fontId="9" numFmtId="164" xfId="0" applyBorder="1" applyFont="1" applyNumberFormat="1"/>
    <xf borderId="2" fillId="2" fontId="9" numFmtId="0" xfId="0" applyAlignment="1" applyBorder="1" applyFont="1">
      <alignment horizontal="center"/>
    </xf>
    <xf borderId="2" fillId="2" fontId="9" numFmtId="0" xfId="0" applyAlignment="1" applyBorder="1" applyFont="1">
      <alignment shrinkToFit="0" wrapText="1"/>
    </xf>
    <xf borderId="2" fillId="2" fontId="9" numFmtId="167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 vertical="center"/>
    </xf>
    <xf borderId="2" fillId="2" fontId="9" numFmtId="164" xfId="0" applyAlignment="1" applyBorder="1" applyFont="1" applyNumberFormat="1">
      <alignment horizontal="center" vertical="center"/>
    </xf>
    <xf borderId="2" fillId="2" fontId="9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0" vertical="center" wrapText="1"/>
    </xf>
    <xf borderId="1" fillId="0" fontId="11" numFmtId="1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13" numFmtId="164" xfId="0" applyAlignment="1" applyBorder="1" applyFont="1" applyNumberFormat="1">
      <alignment horizontal="center"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2" fillId="2" fontId="13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left"/>
    </xf>
    <xf borderId="1" fillId="4" fontId="4" numFmtId="1" xfId="0" applyAlignment="1" applyBorder="1" applyFont="1" applyNumberForma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center" readingOrder="0" vertical="center"/>
    </xf>
    <xf borderId="1" fillId="4" fontId="4" numFmtId="165" xfId="0" applyAlignment="1" applyBorder="1" applyFont="1" applyNumberFormat="1">
      <alignment horizontal="center" vertical="center"/>
    </xf>
    <xf borderId="1" fillId="4" fontId="5" numFmtId="165" xfId="0" applyAlignment="1" applyBorder="1" applyFont="1" applyNumberForma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4" fontId="5" numFmtId="164" xfId="0" applyAlignment="1" applyBorder="1" applyFont="1" applyNumberFormat="1">
      <alignment horizontal="center" vertical="center"/>
    </xf>
    <xf borderId="1" fillId="4" fontId="4" numFmtId="0" xfId="0" applyAlignment="1" applyBorder="1" applyFont="1">
      <alignment horizontal="center"/>
    </xf>
    <xf borderId="0" fillId="2" fontId="5" numFmtId="0" xfId="0" applyFont="1"/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1" fillId="4" fontId="5" numFmtId="1" xfId="0" applyAlignment="1" applyBorder="1" applyFont="1" applyNumberFormat="1">
      <alignment horizontal="center" vertical="center"/>
    </xf>
    <xf borderId="1" fillId="4" fontId="4" numFmtId="164" xfId="0" applyAlignment="1" applyBorder="1" applyFont="1" applyNumberFormat="1">
      <alignment horizontal="center"/>
    </xf>
    <xf borderId="1" fillId="2" fontId="6" numFmtId="0" xfId="0" applyAlignment="1" applyBorder="1" applyFont="1">
      <alignment horizontal="center" vertical="center"/>
    </xf>
    <xf borderId="9" fillId="2" fontId="5" numFmtId="0" xfId="0" applyBorder="1" applyFont="1"/>
    <xf borderId="1" fillId="4" fontId="5" numFmtId="0" xfId="0" applyAlignment="1" applyBorder="1" applyFont="1">
      <alignment horizontal="left"/>
    </xf>
    <xf borderId="1" fillId="5" fontId="4" numFmtId="0" xfId="0" applyAlignment="1" applyBorder="1" applyFill="1" applyFont="1">
      <alignment horizontal="left"/>
    </xf>
    <xf borderId="1" fillId="5" fontId="4" numFmtId="1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center" readingOrder="0" vertical="center"/>
    </xf>
    <xf borderId="1" fillId="5" fontId="4" numFmtId="165" xfId="0" applyAlignment="1" applyBorder="1" applyFont="1" applyNumberFormat="1">
      <alignment horizontal="center" vertical="center"/>
    </xf>
    <xf borderId="1" fillId="5" fontId="5" numFmtId="165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5" fontId="5" numFmtId="164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center"/>
    </xf>
    <xf borderId="1" fillId="5" fontId="5" numFmtId="0" xfId="0" applyAlignment="1" applyBorder="1" applyFont="1">
      <alignment horizontal="center" readingOrder="0" vertical="center"/>
    </xf>
    <xf borderId="1" fillId="5" fontId="5" numFmtId="165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left" readingOrder="0"/>
    </xf>
    <xf borderId="9" fillId="2" fontId="6" numFmtId="0" xfId="0" applyBorder="1" applyFont="1"/>
    <xf borderId="1" fillId="2" fontId="14" numFmtId="0" xfId="0" applyAlignment="1" applyBorder="1" applyFont="1">
      <alignment horizontal="center" vertical="center"/>
    </xf>
    <xf borderId="0" fillId="2" fontId="14" numFmtId="0" xfId="0" applyFont="1"/>
    <xf borderId="0" fillId="2" fontId="15" numFmtId="0" xfId="0" applyFont="1"/>
    <xf borderId="2" fillId="2" fontId="5" numFmtId="0" xfId="0" applyAlignment="1" applyBorder="1" applyFont="1">
      <alignment horizontal="left" vertical="center"/>
    </xf>
    <xf borderId="1" fillId="6" fontId="5" numFmtId="0" xfId="0" applyAlignment="1" applyBorder="1" applyFill="1" applyFont="1">
      <alignment horizontal="left" vertical="center"/>
    </xf>
    <xf borderId="1" fillId="6" fontId="5" numFmtId="1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left" vertical="center"/>
    </xf>
    <xf borderId="1" fillId="6" fontId="5" numFmtId="0" xfId="0" applyAlignment="1" applyBorder="1" applyFont="1">
      <alignment horizontal="center" vertical="center"/>
    </xf>
    <xf borderId="1" fillId="6" fontId="4" numFmtId="165" xfId="0" applyAlignment="1" applyBorder="1" applyFont="1" applyNumberFormat="1">
      <alignment horizontal="center" vertical="center"/>
    </xf>
    <xf borderId="1" fillId="6" fontId="5" numFmtId="165" xfId="0" applyAlignment="1" applyBorder="1" applyFont="1" applyNumberFormat="1">
      <alignment horizontal="center" vertical="center"/>
    </xf>
    <xf borderId="1" fillId="6" fontId="5" numFmtId="164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center"/>
    </xf>
    <xf borderId="1" fillId="6" fontId="5" numFmtId="0" xfId="0" applyAlignment="1" applyBorder="1" applyFont="1">
      <alignment horizontal="left"/>
    </xf>
    <xf borderId="1" fillId="4" fontId="5" numFmtId="4" xfId="0" applyAlignment="1" applyBorder="1" applyFont="1" applyNumberFormat="1">
      <alignment horizontal="center" vertical="center"/>
    </xf>
    <xf borderId="1" fillId="5" fontId="5" numFmtId="0" xfId="0" applyAlignment="1" applyBorder="1" applyFont="1">
      <alignment horizontal="left" vertical="center"/>
    </xf>
    <xf borderId="1" fillId="5" fontId="5" numFmtId="1" xfId="0" applyAlignment="1" applyBorder="1" applyFont="1" applyNumberFormat="1">
      <alignment horizontal="center" vertical="center"/>
    </xf>
    <xf borderId="1" fillId="7" fontId="15" numFmtId="0" xfId="0" applyAlignment="1" applyBorder="1" applyFill="1" applyFont="1">
      <alignment horizontal="left" vertical="center"/>
    </xf>
    <xf borderId="1" fillId="7" fontId="15" numFmtId="1" xfId="0" applyAlignment="1" applyBorder="1" applyFont="1" applyNumberFormat="1">
      <alignment horizontal="center" vertical="center"/>
    </xf>
    <xf borderId="1" fillId="7" fontId="15" numFmtId="0" xfId="0" applyAlignment="1" applyBorder="1" applyFont="1">
      <alignment horizontal="center" vertical="center"/>
    </xf>
    <xf borderId="1" fillId="7" fontId="15" numFmtId="165" xfId="0" applyAlignment="1" applyBorder="1" applyFont="1" applyNumberFormat="1">
      <alignment horizontal="center" vertical="center"/>
    </xf>
    <xf borderId="1" fillId="7" fontId="15" numFmtId="164" xfId="0" applyAlignment="1" applyBorder="1" applyFont="1" applyNumberFormat="1">
      <alignment horizontal="center" vertical="center"/>
    </xf>
    <xf borderId="1" fillId="7" fontId="16" numFmtId="0" xfId="0" applyAlignment="1" applyBorder="1" applyFont="1">
      <alignment horizontal="center"/>
    </xf>
    <xf borderId="1" fillId="7" fontId="16" numFmtId="0" xfId="0" applyAlignment="1" applyBorder="1" applyFont="1">
      <alignment horizontal="left" vertical="center"/>
    </xf>
    <xf borderId="1" fillId="7" fontId="15" numFmtId="0" xfId="0" applyAlignment="1" applyBorder="1" applyFont="1">
      <alignment horizontal="center"/>
    </xf>
    <xf borderId="0" fillId="2" fontId="6" numFmtId="0" xfId="0" applyFont="1"/>
    <xf borderId="1" fillId="4" fontId="5" numFmtId="0" xfId="0" applyAlignment="1" applyBorder="1" applyFont="1">
      <alignment horizontal="left" readingOrder="0" vertical="center"/>
    </xf>
    <xf borderId="1" fillId="4" fontId="5" numFmtId="1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left" readingOrder="0" shrinkToFit="0" vertical="center" wrapText="1"/>
    </xf>
    <xf borderId="1" fillId="2" fontId="5" numFmtId="165" xfId="0" applyAlignment="1" applyBorder="1" applyFont="1" applyNumberFormat="1">
      <alignment horizontal="left" readingOrder="0" vertical="center"/>
    </xf>
    <xf borderId="0" fillId="2" fontId="5" numFmtId="0" xfId="0" applyAlignment="1" applyFont="1">
      <alignment horizontal="left" vertical="center"/>
    </xf>
    <xf borderId="1" fillId="4" fontId="4" numFmtId="4" xfId="0" applyAlignment="1" applyBorder="1" applyFont="1" applyNumberFormat="1">
      <alignment horizontal="center" vertical="center"/>
    </xf>
    <xf borderId="0" fillId="2" fontId="5" numFmtId="0" xfId="0" applyAlignment="1" applyFont="1">
      <alignment horizontal="center" vertical="center"/>
    </xf>
    <xf borderId="0" fillId="2" fontId="4" numFmtId="164" xfId="0" applyAlignment="1" applyFont="1" applyNumberFormat="1">
      <alignment horizontal="center"/>
    </xf>
    <xf borderId="0" fillId="2" fontId="5" numFmtId="1" xfId="0" applyAlignment="1" applyFont="1" applyNumberFormat="1">
      <alignment horizontal="center" vertical="center"/>
    </xf>
    <xf borderId="1" fillId="4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 readingOrder="0"/>
    </xf>
    <xf borderId="0" fillId="2" fontId="17" numFmtId="0" xfId="0" applyFont="1"/>
    <xf borderId="1" fillId="6" fontId="5" numFmtId="0" xfId="0" applyBorder="1" applyFont="1"/>
    <xf borderId="1" fillId="6" fontId="5" numFmtId="0" xfId="0" applyAlignment="1" applyBorder="1" applyFont="1">
      <alignment horizontal="center"/>
    </xf>
    <xf borderId="1" fillId="6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left"/>
    </xf>
    <xf borderId="1" fillId="5" fontId="5" numFmtId="0" xfId="0" applyBorder="1" applyFont="1"/>
    <xf borderId="1" fillId="5" fontId="5" numFmtId="0" xfId="0" applyAlignment="1" applyBorder="1" applyFont="1">
      <alignment horizontal="center"/>
    </xf>
    <xf borderId="1" fillId="5" fontId="5" numFmtId="0" xfId="0" applyAlignment="1" applyBorder="1" applyFont="1">
      <alignment horizontal="center" vertical="center"/>
    </xf>
    <xf borderId="1" fillId="4" fontId="5" numFmtId="1" xfId="0" applyAlignment="1" applyBorder="1" applyFont="1" applyNumberFormat="1">
      <alignment horizontal="left"/>
    </xf>
    <xf borderId="1" fillId="4" fontId="4" numFmtId="1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165" xfId="0" applyAlignment="1" applyBorder="1" applyFont="1" applyNumberFormat="1">
      <alignment horizontal="center" readingOrder="0" vertical="center"/>
    </xf>
    <xf borderId="1" fillId="4" fontId="5" numFmtId="164" xfId="0" applyAlignment="1" applyBorder="1" applyFont="1" applyNumberFormat="1">
      <alignment horizontal="center" readingOrder="0" vertical="center"/>
    </xf>
    <xf borderId="9" fillId="2" fontId="5" numFmtId="0" xfId="0" applyAlignment="1" applyBorder="1" applyFont="1">
      <alignment horizontal="left" vertical="center"/>
    </xf>
    <xf borderId="9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2" fillId="2" fontId="5" numFmtId="164" xfId="0" applyAlignment="1" applyBorder="1" applyFont="1" applyNumberFormat="1">
      <alignment horizontal="center"/>
    </xf>
    <xf borderId="1" fillId="4" fontId="18" numFmtId="0" xfId="0" applyAlignment="1" applyBorder="1" applyFont="1">
      <alignment horizontal="left" vertical="center"/>
    </xf>
    <xf borderId="2" fillId="2" fontId="17" numFmtId="0" xfId="0" applyBorder="1" applyFont="1"/>
    <xf borderId="1" fillId="6" fontId="4" numFmtId="1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left"/>
    </xf>
    <xf borderId="1" fillId="5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/>
    </xf>
    <xf borderId="1" fillId="4" fontId="5" numFmtId="0" xfId="0" applyAlignment="1" applyBorder="1" applyFont="1">
      <alignment horizontal="center" readingOrder="0"/>
    </xf>
    <xf borderId="1" fillId="2" fontId="5" numFmtId="165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shrinkToFit="0" vertical="center" wrapText="1"/>
    </xf>
    <xf borderId="8" fillId="6" fontId="4" numFmtId="0" xfId="0" applyAlignment="1" applyBorder="1" applyFont="1">
      <alignment horizontal="center" readingOrder="0"/>
    </xf>
    <xf borderId="11" fillId="4" fontId="5" numFmtId="0" xfId="0" applyBorder="1" applyFont="1"/>
    <xf borderId="4" fillId="4" fontId="5" numFmtId="0" xfId="0" applyAlignment="1" applyBorder="1" applyFont="1">
      <alignment horizontal="center"/>
    </xf>
    <xf borderId="11" fillId="4" fontId="4" numFmtId="0" xfId="0" applyAlignment="1" applyBorder="1" applyFont="1">
      <alignment horizontal="left" vertical="center"/>
    </xf>
    <xf borderId="11" fillId="4" fontId="4" numFmtId="0" xfId="0" applyAlignment="1" applyBorder="1" applyFont="1">
      <alignment horizontal="center" vertical="center"/>
    </xf>
    <xf borderId="11" fillId="4" fontId="4" numFmtId="165" xfId="0" applyAlignment="1" applyBorder="1" applyFont="1" applyNumberFormat="1">
      <alignment horizontal="center" vertical="center"/>
    </xf>
    <xf borderId="8" fillId="4" fontId="4" numFmtId="0" xfId="0" applyAlignment="1" applyBorder="1" applyFont="1">
      <alignment horizontal="center"/>
    </xf>
    <xf borderId="6" fillId="5" fontId="5" numFmtId="0" xfId="0" applyBorder="1" applyFont="1"/>
    <xf borderId="7" fillId="5" fontId="5" numFmtId="0" xfId="0" applyAlignment="1" applyBorder="1" applyFont="1">
      <alignment horizontal="center"/>
    </xf>
    <xf borderId="6" fillId="5" fontId="5" numFmtId="0" xfId="0" applyAlignment="1" applyBorder="1" applyFont="1">
      <alignment horizontal="center" readingOrder="0" vertical="center"/>
    </xf>
    <xf borderId="6" fillId="5" fontId="4" numFmtId="165" xfId="0" applyAlignment="1" applyBorder="1" applyFont="1" applyNumberFormat="1">
      <alignment horizontal="center" vertical="center"/>
    </xf>
    <xf borderId="6" fillId="5" fontId="5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/>
    </xf>
    <xf borderId="6" fillId="4" fontId="5" numFmtId="0" xfId="0" applyBorder="1" applyFont="1"/>
    <xf borderId="7" fillId="4" fontId="5" numFmtId="0" xfId="0" applyAlignment="1" applyBorder="1" applyFont="1">
      <alignment horizontal="center"/>
    </xf>
    <xf borderId="6" fillId="4" fontId="4" numFmtId="0" xfId="0" applyAlignment="1" applyBorder="1" applyFont="1">
      <alignment horizontal="center" vertical="center"/>
    </xf>
    <xf borderId="6" fillId="4" fontId="4" numFmtId="165" xfId="0" applyAlignment="1" applyBorder="1" applyFont="1" applyNumberFormat="1">
      <alignment horizontal="center" vertical="center"/>
    </xf>
    <xf borderId="6" fillId="6" fontId="5" numFmtId="0" xfId="0" applyBorder="1" applyFont="1"/>
    <xf borderId="7" fillId="6" fontId="5" numFmtId="0" xfId="0" applyAlignment="1" applyBorder="1" applyFont="1">
      <alignment horizontal="center"/>
    </xf>
    <xf borderId="6" fillId="6" fontId="5" numFmtId="0" xfId="0" applyAlignment="1" applyBorder="1" applyFont="1">
      <alignment horizontal="center" vertical="center"/>
    </xf>
    <xf borderId="6" fillId="6" fontId="4" numFmtId="165" xfId="0" applyAlignment="1" applyBorder="1" applyFont="1" applyNumberFormat="1">
      <alignment horizontal="center" vertical="center"/>
    </xf>
    <xf borderId="1" fillId="5" fontId="5" numFmtId="0" xfId="0" applyAlignment="1" applyBorder="1" applyFont="1">
      <alignment horizontal="left" readingOrder="0"/>
    </xf>
    <xf borderId="6" fillId="4" fontId="5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readingOrder="0"/>
    </xf>
    <xf borderId="6" fillId="5" fontId="4" numFmtId="0" xfId="0" applyAlignment="1" applyBorder="1" applyFont="1">
      <alignment horizontal="left" vertical="center"/>
    </xf>
    <xf borderId="6" fillId="4" fontId="4" numFmtId="0" xfId="0" applyAlignment="1" applyBorder="1" applyFont="1">
      <alignment horizontal="left" vertical="center"/>
    </xf>
    <xf borderId="8" fillId="5" fontId="4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1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Font="1"/>
    <xf borderId="0" fillId="0" fontId="5" numFmtId="164" xfId="0" applyFont="1" applyNumberFormat="1"/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2" fontId="6" numFmtId="0" xfId="0" applyAlignment="1" applyFont="1">
      <alignment horizontal="center" vertical="center"/>
    </xf>
    <xf borderId="1" fillId="8" fontId="5" numFmtId="0" xfId="0" applyAlignment="1" applyBorder="1" applyFill="1" applyFont="1">
      <alignment horizontal="left" vertical="center"/>
    </xf>
    <xf borderId="1" fillId="8" fontId="5" numFmtId="1" xfId="0" applyAlignment="1" applyBorder="1" applyFont="1" applyNumberFormat="1">
      <alignment horizontal="center" vertical="center"/>
    </xf>
    <xf borderId="6" fillId="8" fontId="4" numFmtId="0" xfId="0" applyAlignment="1" applyBorder="1" applyFont="1">
      <alignment horizontal="left" vertical="center"/>
    </xf>
    <xf borderId="1" fillId="8" fontId="5" numFmtId="0" xfId="0" applyAlignment="1" applyBorder="1" applyFont="1">
      <alignment horizontal="center" vertical="center"/>
    </xf>
    <xf borderId="3" fillId="8" fontId="4" numFmtId="165" xfId="0" applyAlignment="1" applyBorder="1" applyFont="1" applyNumberFormat="1">
      <alignment horizontal="center" vertical="center"/>
    </xf>
    <xf borderId="6" fillId="8" fontId="4" numFmtId="165" xfId="0" applyAlignment="1" applyBorder="1" applyFont="1" applyNumberFormat="1">
      <alignment horizontal="center" vertical="center"/>
    </xf>
    <xf borderId="1" fillId="8" fontId="5" numFmtId="165" xfId="0" applyAlignment="1" applyBorder="1" applyFont="1" applyNumberFormat="1">
      <alignment horizontal="center" vertical="center"/>
    </xf>
    <xf borderId="1" fillId="8" fontId="5" numFmtId="164" xfId="0" applyAlignment="1" applyBorder="1" applyFont="1" applyNumberFormat="1">
      <alignment horizontal="center" vertical="center"/>
    </xf>
    <xf borderId="1" fillId="8" fontId="4" numFmtId="0" xfId="0" applyAlignment="1" applyBorder="1" applyFont="1">
      <alignment horizontal="center"/>
    </xf>
    <xf borderId="1" fillId="8" fontId="5" numFmtId="0" xfId="0" applyAlignment="1" applyBorder="1" applyFont="1">
      <alignment horizontal="left"/>
    </xf>
    <xf borderId="6" fillId="8" fontId="5" numFmtId="0" xfId="0" applyAlignment="1" applyBorder="1" applyFont="1">
      <alignment horizontal="left" vertical="center"/>
    </xf>
    <xf borderId="7" fillId="8" fontId="5" numFmtId="1" xfId="0" applyAlignment="1" applyBorder="1" applyFont="1" applyNumberFormat="1">
      <alignment horizontal="center" vertical="center"/>
    </xf>
    <xf borderId="6" fillId="8" fontId="5" numFmtId="0" xfId="0" applyAlignment="1" applyBorder="1" applyFont="1">
      <alignment horizontal="center" vertical="center"/>
    </xf>
    <xf borderId="8" fillId="8" fontId="4" numFmtId="0" xfId="0" applyAlignment="1" applyBorder="1" applyFont="1">
      <alignment horizontal="center"/>
    </xf>
    <xf borderId="1" fillId="8" fontId="4" numFmtId="0" xfId="0" applyAlignment="1" applyBorder="1" applyFont="1">
      <alignment horizontal="left" vertical="center"/>
    </xf>
    <xf borderId="1" fillId="8" fontId="4" numFmtId="0" xfId="0" applyAlignment="1" applyBorder="1" applyFont="1">
      <alignment horizontal="left"/>
    </xf>
    <xf borderId="1" fillId="8" fontId="5" numFmtId="0" xfId="0" applyBorder="1" applyFont="1"/>
    <xf borderId="1" fillId="8" fontId="5" numFmtId="0" xfId="0" applyAlignment="1" applyBorder="1" applyFont="1">
      <alignment horizontal="center"/>
    </xf>
    <xf borderId="1" fillId="8" fontId="4" numFmtId="0" xfId="0" applyAlignment="1" applyBorder="1" applyFont="1">
      <alignment horizontal="center" vertical="center"/>
    </xf>
    <xf borderId="6" fillId="8" fontId="5" numFmtId="0" xfId="0" applyBorder="1" applyFont="1"/>
    <xf borderId="7" fillId="8" fontId="5" numFmtId="0" xfId="0" applyAlignment="1" applyBorder="1" applyFont="1">
      <alignment horizontal="center"/>
    </xf>
    <xf borderId="6" fillId="8" fontId="4" numFmtId="0" xfId="0" applyAlignment="1" applyBorder="1" applyFont="1">
      <alignment horizontal="left"/>
    </xf>
    <xf borderId="7" fillId="8" fontId="4" numFmtId="1" xfId="0" applyAlignment="1" applyBorder="1" applyFont="1" applyNumberFormat="1">
      <alignment horizontal="center" vertical="center"/>
    </xf>
    <xf borderId="6" fillId="8" fontId="4" numFmtId="0" xfId="0" applyAlignment="1" applyBorder="1" applyFont="1">
      <alignment horizontal="center" vertical="center"/>
    </xf>
    <xf borderId="1" fillId="8" fontId="4" numFmtId="1" xfId="0" applyAlignment="1" applyBorder="1" applyFont="1" applyNumberFormat="1">
      <alignment horizontal="center" vertical="center"/>
    </xf>
    <xf borderId="12" fillId="8" fontId="4" numFmtId="0" xfId="0" applyAlignment="1" applyBorder="1" applyFont="1">
      <alignment horizontal="left"/>
    </xf>
    <xf borderId="1" fillId="8" fontId="4" numFmtId="4" xfId="0" applyAlignment="1" applyBorder="1" applyFont="1" applyNumberFormat="1">
      <alignment horizontal="center" vertical="center"/>
    </xf>
    <xf borderId="6" fillId="8" fontId="4" numFmtId="4" xfId="0" applyAlignment="1" applyBorder="1" applyFont="1" applyNumberFormat="1">
      <alignment horizontal="center" vertical="center"/>
    </xf>
    <xf borderId="8" fillId="8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left" readingOrder="0"/>
    </xf>
    <xf borderId="1" fillId="2" fontId="11" numFmtId="1" xfId="0" applyAlignment="1" applyBorder="1" applyFont="1" applyNumberFormat="1">
      <alignment horizontal="center" shrinkToFit="0" vertical="center" wrapText="1"/>
    </xf>
    <xf borderId="1" fillId="2" fontId="11" numFmtId="49" xfId="0" applyAlignment="1" applyBorder="1" applyFont="1" applyNumberForma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2" fontId="13" numFmtId="164" xfId="0" applyAlignment="1" applyBorder="1" applyFont="1" applyNumberFormat="1">
      <alignment horizontal="center" shrinkToFit="0" vertical="center" wrapText="1"/>
    </xf>
    <xf borderId="6" fillId="2" fontId="4" numFmtId="0" xfId="0" applyAlignment="1" applyBorder="1" applyFont="1">
      <alignment horizontal="left"/>
    </xf>
    <xf borderId="7" fillId="2" fontId="4" numFmtId="1" xfId="0" applyAlignment="1" applyBorder="1" applyFont="1" applyNumberFormat="1">
      <alignment horizontal="center" vertical="center"/>
    </xf>
    <xf borderId="6" fillId="2" fontId="5" numFmtId="165" xfId="0" applyAlignment="1" applyBorder="1" applyFont="1" applyNumberFormat="1">
      <alignment horizontal="center" vertical="center"/>
    </xf>
    <xf borderId="1" fillId="2" fontId="4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2" fontId="4" numFmtId="1" xfId="0" applyAlignment="1" applyBorder="1" applyFont="1" applyNumberFormat="1">
      <alignment horizontal="center" vertical="center"/>
    </xf>
    <xf borderId="1" fillId="2" fontId="4" numFmtId="165" xfId="0" applyAlignment="1" applyBorder="1" applyFont="1" applyNumberFormat="1">
      <alignment horizontal="center" vertical="center"/>
    </xf>
    <xf borderId="6" fillId="2" fontId="5" numFmtId="0" xfId="0" applyAlignment="1" applyBorder="1" applyFont="1">
      <alignment horizontal="left" vertical="center"/>
    </xf>
    <xf borderId="6" fillId="2" fontId="5" numFmtId="0" xfId="0" applyAlignment="1" applyBorder="1" applyFont="1">
      <alignment horizontal="center" vertical="center"/>
    </xf>
    <xf borderId="1" fillId="2" fontId="5" numFmtId="164" xfId="0" applyAlignment="1" applyBorder="1" applyFont="1" applyNumberFormat="1">
      <alignment horizontal="center"/>
    </xf>
    <xf borderId="6" fillId="2" fontId="5" numFmtId="0" xfId="0" applyAlignment="1" applyBorder="1" applyFont="1">
      <alignment horizontal="left"/>
    </xf>
    <xf borderId="2" fillId="2" fontId="5" numFmtId="1" xfId="0" applyAlignment="1" applyBorder="1" applyFont="1" applyNumberFormat="1">
      <alignment horizontal="center" vertical="center"/>
    </xf>
    <xf borderId="1" fillId="2" fontId="4" numFmtId="4" xfId="0" applyAlignment="1" applyBorder="1" applyFont="1" applyNumberFormat="1">
      <alignment horizontal="center" vertical="center"/>
    </xf>
    <xf borderId="6" fillId="2" fontId="4" numFmtId="4" xfId="0" applyAlignment="1" applyBorder="1" applyFont="1" applyNumberFormat="1">
      <alignment horizontal="center" vertical="center"/>
    </xf>
    <xf borderId="6" fillId="2" fontId="5" numFmtId="1" xfId="0" applyAlignment="1" applyBorder="1" applyFont="1" applyNumberFormat="1">
      <alignment horizontal="center" vertical="center"/>
    </xf>
    <xf borderId="1" fillId="2" fontId="4" numFmtId="168" xfId="0" applyAlignment="1" applyBorder="1" applyFont="1" applyNumberFormat="1">
      <alignment horizontal="left"/>
    </xf>
    <xf borderId="2" fillId="2" fontId="4" numFmtId="0" xfId="0" applyAlignment="1" applyBorder="1" applyFont="1">
      <alignment horizontal="left"/>
    </xf>
    <xf borderId="2" fillId="2" fontId="4" numFmtId="164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8" fillId="2" fontId="4" numFmtId="164" xfId="0" applyAlignment="1" applyBorder="1" applyFont="1" applyNumberFormat="1">
      <alignment horizontal="center"/>
    </xf>
    <xf borderId="6" fillId="2" fontId="5" numFmtId="14" xfId="0" applyAlignment="1" applyBorder="1" applyFont="1" applyNumberFormat="1">
      <alignment horizontal="center" vertical="center"/>
    </xf>
    <xf borderId="13" fillId="2" fontId="4" numFmtId="0" xfId="0" applyAlignment="1" applyBorder="1" applyFont="1">
      <alignment horizontal="center" vertical="center"/>
    </xf>
    <xf borderId="13" fillId="2" fontId="5" numFmtId="164" xfId="0" applyAlignment="1" applyBorder="1" applyFont="1" applyNumberFormat="1">
      <alignment horizontal="center" vertical="center"/>
    </xf>
    <xf borderId="13" fillId="2" fontId="4" numFmtId="164" xfId="0" applyAlignment="1" applyBorder="1" applyFont="1" applyNumberFormat="1">
      <alignment horizontal="center"/>
    </xf>
    <xf borderId="1" fillId="2" fontId="4" numFmtId="14" xfId="0" applyAlignment="1" applyBorder="1" applyFont="1" applyNumberFormat="1">
      <alignment horizontal="center" vertical="center"/>
    </xf>
    <xf borderId="1" fillId="2" fontId="5" numFmtId="1" xfId="0" applyAlignment="1" applyBorder="1" applyFont="1" applyNumberFormat="1">
      <alignment horizontal="left"/>
    </xf>
    <xf borderId="2" fillId="2" fontId="4" numFmtId="1" xfId="0" applyAlignment="1" applyBorder="1" applyFont="1" applyNumberFormat="1">
      <alignment horizontal="center" vertical="center"/>
    </xf>
    <xf borderId="2" fillId="2" fontId="4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center" vertical="center"/>
    </xf>
    <xf borderId="2" fillId="2" fontId="4" numFmtId="165" xfId="0" applyAlignment="1" applyBorder="1" applyFont="1" applyNumberFormat="1">
      <alignment horizontal="center" vertical="center"/>
    </xf>
    <xf borderId="1" fillId="2" fontId="5" numFmtId="169" xfId="0" applyAlignment="1" applyBorder="1" applyFont="1" applyNumberFormat="1">
      <alignment horizontal="center" vertical="center"/>
    </xf>
    <xf borderId="1" fillId="2" fontId="7" numFmtId="0" xfId="0" applyAlignment="1" applyBorder="1" applyFont="1">
      <alignment horizontal="left"/>
    </xf>
    <xf borderId="1" fillId="2" fontId="4" numFmtId="169" xfId="0" applyAlignment="1" applyBorder="1" applyFont="1" applyNumberFormat="1">
      <alignment horizontal="center" vertical="center"/>
    </xf>
    <xf borderId="1" fillId="2" fontId="5" numFmtId="1" xfId="0" applyAlignment="1" applyBorder="1" applyFont="1" applyNumberFormat="1">
      <alignment horizontal="center"/>
    </xf>
    <xf borderId="1" fillId="2" fontId="5" numFmtId="49" xfId="0" applyAlignment="1" applyBorder="1" applyFont="1" applyNumberFormat="1">
      <alignment horizontal="center" vertical="center"/>
    </xf>
    <xf borderId="1" fillId="2" fontId="4" numFmtId="165" xfId="0" applyAlignment="1" applyBorder="1" applyFont="1" applyNumberFormat="1">
      <alignment horizontal="center"/>
    </xf>
    <xf borderId="1" fillId="2" fontId="5" numFmtId="0" xfId="0" applyAlignment="1" applyBorder="1" applyFont="1">
      <alignment horizontal="left" shrinkToFit="0" wrapText="1"/>
    </xf>
    <xf borderId="1" fillId="2" fontId="5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1" fillId="2" fontId="4" numFmtId="170" xfId="0" applyAlignment="1" applyBorder="1" applyFont="1" applyNumberForma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left" shrinkToFit="0" vertical="center" wrapText="1"/>
    </xf>
    <xf borderId="6" fillId="2" fontId="4" numFmtId="0" xfId="0" applyBorder="1" applyFont="1"/>
    <xf borderId="7" fillId="2" fontId="4" numFmtId="0" xfId="0" applyAlignment="1" applyBorder="1" applyFont="1">
      <alignment horizontal="center"/>
    </xf>
    <xf borderId="1" fillId="2" fontId="19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/>
    </xf>
    <xf borderId="1" fillId="2" fontId="19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 shrinkToFit="0" wrapText="1"/>
    </xf>
    <xf borderId="2" fillId="2" fontId="13" numFmtId="0" xfId="0" applyAlignment="1" applyBorder="1" applyFont="1">
      <alignment horizontal="center"/>
    </xf>
    <xf borderId="1" fillId="2" fontId="13" numFmtId="1" xfId="0" applyAlignment="1" applyBorder="1" applyFont="1" applyNumberForma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1" fillId="2" fontId="5" numFmtId="2" xfId="0" applyAlignment="1" applyBorder="1" applyFont="1" applyNumberFormat="1">
      <alignment horizontal="center" vertical="center"/>
    </xf>
    <xf borderId="1" fillId="2" fontId="4" numFmtId="1" xfId="0" applyAlignment="1" applyBorder="1" applyFont="1" applyNumberFormat="1">
      <alignment horizontal="center"/>
    </xf>
    <xf borderId="6" fillId="2" fontId="5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1" fillId="2" fontId="3" numFmtId="10" xfId="0" applyAlignment="1" applyBorder="1" applyFont="1" applyNumberFormat="1">
      <alignment horizontal="center" vertical="center"/>
    </xf>
    <xf borderId="2" fillId="2" fontId="17" numFmtId="0" xfId="0" applyAlignment="1" applyBorder="1" applyFont="1">
      <alignment horizontal="left" vertical="center"/>
    </xf>
    <xf borderId="2" fillId="2" fontId="17" numFmtId="1" xfId="0" applyAlignment="1" applyBorder="1" applyFont="1" applyNumberFormat="1">
      <alignment horizontal="center" vertical="center"/>
    </xf>
    <xf borderId="2" fillId="2" fontId="17" numFmtId="0" xfId="0" applyAlignment="1" applyBorder="1" applyFont="1">
      <alignment horizontal="center" vertical="center"/>
    </xf>
    <xf borderId="2" fillId="2" fontId="17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58.0"/>
    <col customWidth="1" min="2" max="2" width="12.57"/>
    <col customWidth="1" min="3" max="3" width="25.57"/>
    <col customWidth="1" min="4" max="4" width="24.86"/>
    <col customWidth="1" min="5" max="5" width="11.43"/>
    <col customWidth="1" min="6" max="6" width="12.71"/>
    <col customWidth="1" min="7" max="7" width="19.0"/>
    <col customWidth="1" min="8" max="8" width="17.43"/>
    <col customWidth="1" min="9" max="9" width="9.14"/>
    <col customWidth="1" min="10" max="10" width="15.57"/>
    <col customWidth="1" min="11" max="11" width="16.14"/>
    <col customWidth="1" min="12" max="12" width="14.0"/>
    <col customWidth="1" min="13" max="13" width="17.29"/>
    <col customWidth="1" min="14" max="14" width="16.71"/>
    <col customWidth="1" min="15" max="15" width="28.71"/>
    <col customWidth="1" min="16" max="16" width="40.71"/>
    <col customWidth="1" min="17" max="17" width="18.14"/>
    <col customWidth="1" min="18" max="43" width="10.71"/>
  </cols>
  <sheetData>
    <row r="1" ht="69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ht="15.75" customHeight="1">
      <c r="A2" s="11" t="s">
        <v>16</v>
      </c>
      <c r="B2" s="12">
        <v>9.00315506E8</v>
      </c>
      <c r="C2" s="13" t="s">
        <v>17</v>
      </c>
      <c r="D2" s="13" t="s">
        <v>18</v>
      </c>
      <c r="E2" s="14" t="s">
        <v>19</v>
      </c>
      <c r="F2" s="14">
        <v>683384.0</v>
      </c>
      <c r="G2" s="15">
        <v>45894.0</v>
      </c>
      <c r="H2" s="16">
        <f t="shared" ref="H2:H12" si="1">G2+30</f>
        <v>45924</v>
      </c>
      <c r="I2" s="17" t="s">
        <v>20</v>
      </c>
      <c r="J2" s="14">
        <v>3.0</v>
      </c>
      <c r="K2" s="14">
        <v>3.0</v>
      </c>
      <c r="L2" s="17" t="s">
        <v>21</v>
      </c>
      <c r="M2" s="17" t="s">
        <v>22</v>
      </c>
      <c r="N2" s="18">
        <v>45896.0</v>
      </c>
      <c r="O2" s="19" t="s">
        <v>23</v>
      </c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2"/>
      <c r="AL2" s="22"/>
      <c r="AM2" s="22"/>
      <c r="AN2" s="22"/>
      <c r="AO2" s="22"/>
      <c r="AP2" s="22"/>
      <c r="AQ2" s="22"/>
    </row>
    <row r="3" ht="15.75" customHeight="1">
      <c r="A3" s="23" t="s">
        <v>24</v>
      </c>
      <c r="B3" s="24">
        <v>8.00191101E8</v>
      </c>
      <c r="C3" s="25" t="s">
        <v>25</v>
      </c>
      <c r="D3" s="25" t="s">
        <v>26</v>
      </c>
      <c r="E3" s="26" t="s">
        <v>27</v>
      </c>
      <c r="F3" s="26">
        <v>683393.0</v>
      </c>
      <c r="G3" s="15">
        <v>45894.0</v>
      </c>
      <c r="H3" s="16">
        <f t="shared" si="1"/>
        <v>45924</v>
      </c>
      <c r="I3" s="17" t="s">
        <v>20</v>
      </c>
      <c r="J3" s="26">
        <v>4.0</v>
      </c>
      <c r="K3" s="26">
        <v>4.0</v>
      </c>
      <c r="L3" s="17" t="s">
        <v>28</v>
      </c>
      <c r="M3" s="17" t="s">
        <v>29</v>
      </c>
      <c r="N3" s="18">
        <v>45896.0</v>
      </c>
      <c r="O3" s="27" t="s">
        <v>23</v>
      </c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2"/>
      <c r="AJ3" s="22"/>
      <c r="AK3" s="22"/>
      <c r="AL3" s="22"/>
      <c r="AM3" s="22"/>
      <c r="AN3" s="22"/>
      <c r="AO3" s="22"/>
      <c r="AP3" s="22"/>
      <c r="AQ3" s="22"/>
    </row>
    <row r="4" ht="15.75" customHeight="1">
      <c r="A4" s="25" t="s">
        <v>30</v>
      </c>
      <c r="B4" s="28">
        <v>8.90801167E8</v>
      </c>
      <c r="C4" s="25" t="s">
        <v>31</v>
      </c>
      <c r="D4" s="29" t="s">
        <v>26</v>
      </c>
      <c r="E4" s="30" t="s">
        <v>32</v>
      </c>
      <c r="F4" s="30">
        <v>682550.0</v>
      </c>
      <c r="G4" s="31">
        <v>45894.0</v>
      </c>
      <c r="H4" s="16">
        <f t="shared" si="1"/>
        <v>45924</v>
      </c>
      <c r="I4" s="30" t="s">
        <v>20</v>
      </c>
      <c r="J4" s="30">
        <v>4.0</v>
      </c>
      <c r="K4" s="30">
        <v>4.0</v>
      </c>
      <c r="L4" s="30" t="s">
        <v>21</v>
      </c>
      <c r="M4" s="17" t="s">
        <v>33</v>
      </c>
      <c r="N4" s="18">
        <v>45895.0</v>
      </c>
      <c r="O4" s="27" t="s">
        <v>23</v>
      </c>
      <c r="P4" s="32"/>
      <c r="Q4" s="33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22"/>
      <c r="AK4" s="22"/>
      <c r="AL4" s="22"/>
      <c r="AM4" s="22"/>
      <c r="AN4" s="22"/>
      <c r="AO4" s="22"/>
      <c r="AP4" s="22"/>
      <c r="AQ4" s="22"/>
    </row>
    <row r="5" ht="15.75" customHeight="1">
      <c r="A5" s="34" t="s">
        <v>34</v>
      </c>
      <c r="B5" s="35">
        <v>8.90802833E8</v>
      </c>
      <c r="C5" s="13" t="s">
        <v>35</v>
      </c>
      <c r="D5" s="13" t="s">
        <v>36</v>
      </c>
      <c r="E5" s="30">
        <v>20426.4</v>
      </c>
      <c r="F5" s="30">
        <v>683400.0</v>
      </c>
      <c r="G5" s="31">
        <v>45894.0</v>
      </c>
      <c r="H5" s="16">
        <f t="shared" si="1"/>
        <v>45924</v>
      </c>
      <c r="I5" s="30" t="s">
        <v>20</v>
      </c>
      <c r="J5" s="30">
        <v>5.0</v>
      </c>
      <c r="K5" s="30">
        <v>5.0</v>
      </c>
      <c r="L5" s="30" t="s">
        <v>21</v>
      </c>
      <c r="M5" s="17" t="s">
        <v>22</v>
      </c>
      <c r="N5" s="18">
        <v>45896.0</v>
      </c>
      <c r="O5" s="27" t="s">
        <v>23</v>
      </c>
      <c r="P5" s="2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22"/>
      <c r="AK5" s="22"/>
      <c r="AL5" s="22"/>
      <c r="AM5" s="22"/>
      <c r="AN5" s="22"/>
      <c r="AO5" s="22"/>
      <c r="AP5" s="22"/>
      <c r="AQ5" s="22"/>
    </row>
    <row r="6" ht="15.75" customHeight="1">
      <c r="A6" s="36" t="s">
        <v>37</v>
      </c>
      <c r="B6" s="37">
        <v>9.00159106E8</v>
      </c>
      <c r="C6" s="38" t="s">
        <v>38</v>
      </c>
      <c r="D6" s="38" t="s">
        <v>26</v>
      </c>
      <c r="E6" s="30">
        <v>20426.2</v>
      </c>
      <c r="F6" s="30">
        <v>683409.0</v>
      </c>
      <c r="G6" s="31">
        <v>45894.0</v>
      </c>
      <c r="H6" s="16">
        <f t="shared" si="1"/>
        <v>45924</v>
      </c>
      <c r="I6" s="30" t="s">
        <v>20</v>
      </c>
      <c r="J6" s="30">
        <v>2.0</v>
      </c>
      <c r="K6" s="30">
        <v>2.0</v>
      </c>
      <c r="L6" s="30" t="s">
        <v>21</v>
      </c>
      <c r="M6" s="17" t="s">
        <v>39</v>
      </c>
      <c r="N6" s="18">
        <v>45896.0</v>
      </c>
      <c r="O6" s="27" t="s">
        <v>40</v>
      </c>
      <c r="P6" s="39">
        <v>45917.0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ht="15.75" customHeight="1">
      <c r="A7" s="36" t="s">
        <v>41</v>
      </c>
      <c r="B7" s="37">
        <v>8.90804614E8</v>
      </c>
      <c r="C7" s="38" t="s">
        <v>42</v>
      </c>
      <c r="D7" s="38" t="s">
        <v>43</v>
      </c>
      <c r="E7" s="30">
        <v>20426.5</v>
      </c>
      <c r="F7" s="30">
        <v>683421.0</v>
      </c>
      <c r="G7" s="31">
        <v>45894.0</v>
      </c>
      <c r="H7" s="16">
        <f t="shared" si="1"/>
        <v>45924</v>
      </c>
      <c r="I7" s="30" t="s">
        <v>20</v>
      </c>
      <c r="J7" s="30">
        <v>2.0</v>
      </c>
      <c r="K7" s="30">
        <v>2.0</v>
      </c>
      <c r="L7" s="30" t="s">
        <v>28</v>
      </c>
      <c r="M7" s="17" t="s">
        <v>44</v>
      </c>
      <c r="N7" s="18">
        <v>45896.0</v>
      </c>
      <c r="O7" s="19" t="s">
        <v>23</v>
      </c>
      <c r="P7" s="40"/>
      <c r="Q7" s="4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ht="15.75" customHeight="1">
      <c r="A8" s="42"/>
      <c r="B8" s="43"/>
      <c r="C8" s="44"/>
      <c r="D8" s="44"/>
      <c r="E8" s="45"/>
      <c r="F8" s="46"/>
      <c r="G8" s="46"/>
      <c r="H8" s="16">
        <f t="shared" si="1"/>
        <v>30</v>
      </c>
      <c r="I8" s="47"/>
      <c r="J8" s="45"/>
      <c r="K8" s="45"/>
      <c r="L8" s="47"/>
      <c r="M8" s="47"/>
      <c r="N8" s="48"/>
      <c r="O8" s="27" t="s">
        <v>23</v>
      </c>
      <c r="P8" s="49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ht="15.75" customHeight="1">
      <c r="A9" s="34"/>
      <c r="B9" s="35"/>
      <c r="C9" s="44"/>
      <c r="D9" s="44"/>
      <c r="E9" s="45"/>
      <c r="F9" s="46"/>
      <c r="G9" s="46"/>
      <c r="H9" s="16">
        <f t="shared" si="1"/>
        <v>30</v>
      </c>
      <c r="I9" s="50"/>
      <c r="J9" s="45"/>
      <c r="K9" s="45"/>
      <c r="L9" s="47"/>
      <c r="M9" s="47"/>
      <c r="N9" s="48"/>
      <c r="O9" s="27" t="s">
        <v>23</v>
      </c>
      <c r="P9" s="49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ht="15.75" customHeight="1">
      <c r="A10" s="51"/>
      <c r="B10" s="52"/>
      <c r="C10" s="44"/>
      <c r="D10" s="44"/>
      <c r="E10" s="45"/>
      <c r="F10" s="46"/>
      <c r="G10" s="46"/>
      <c r="H10" s="16">
        <f t="shared" si="1"/>
        <v>30</v>
      </c>
      <c r="I10" s="50"/>
      <c r="J10" s="45"/>
      <c r="K10" s="45"/>
      <c r="L10" s="47"/>
      <c r="M10" s="47"/>
      <c r="N10" s="48"/>
      <c r="O10" s="27" t="s">
        <v>23</v>
      </c>
      <c r="P10" s="42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</row>
    <row r="11" ht="15.75" customHeight="1">
      <c r="A11" s="51"/>
      <c r="B11" s="52"/>
      <c r="C11" s="44"/>
      <c r="D11" s="44"/>
      <c r="E11" s="45"/>
      <c r="F11" s="46"/>
      <c r="G11" s="46"/>
      <c r="H11" s="16">
        <f t="shared" si="1"/>
        <v>30</v>
      </c>
      <c r="I11" s="50"/>
      <c r="J11" s="45"/>
      <c r="K11" s="45"/>
      <c r="L11" s="47"/>
      <c r="M11" s="47"/>
      <c r="N11" s="48"/>
      <c r="O11" s="27" t="s">
        <v>23</v>
      </c>
      <c r="P11" s="49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</row>
    <row r="12" ht="15.75" customHeight="1">
      <c r="A12" s="51"/>
      <c r="B12" s="52"/>
      <c r="C12" s="44"/>
      <c r="D12" s="44"/>
      <c r="E12" s="45"/>
      <c r="F12" s="46"/>
      <c r="G12" s="46"/>
      <c r="H12" s="16">
        <f t="shared" si="1"/>
        <v>30</v>
      </c>
      <c r="I12" s="50"/>
      <c r="J12" s="45"/>
      <c r="K12" s="45"/>
      <c r="L12" s="47"/>
      <c r="M12" s="47"/>
      <c r="N12" s="48"/>
      <c r="O12" s="27" t="s">
        <v>23</v>
      </c>
      <c r="P12" s="42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</row>
    <row r="13" ht="15.75" customHeight="1">
      <c r="A13" s="53"/>
      <c r="B13" s="54"/>
      <c r="C13" s="53"/>
      <c r="D13" s="53"/>
      <c r="E13" s="55"/>
      <c r="F13" s="55"/>
      <c r="G13" s="55"/>
      <c r="H13" s="56"/>
      <c r="I13" s="55"/>
      <c r="J13" s="57">
        <f t="shared" ref="J13:K13" si="2">SUM(J$3:J$12)</f>
        <v>17</v>
      </c>
      <c r="K13" s="57">
        <f t="shared" si="2"/>
        <v>17</v>
      </c>
      <c r="L13" s="55"/>
      <c r="M13" s="55"/>
      <c r="N13" s="58"/>
      <c r="O13" s="58"/>
      <c r="P13" s="59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</row>
    <row r="14" ht="15.75" customHeight="1">
      <c r="C14" s="53"/>
      <c r="D14" s="53"/>
      <c r="E14" s="55"/>
      <c r="F14" s="55"/>
      <c r="G14" s="55"/>
      <c r="H14" s="56"/>
      <c r="I14" s="55"/>
      <c r="J14" s="61">
        <f>1-(K$13/J$13)</f>
        <v>0</v>
      </c>
      <c r="K14" s="62"/>
      <c r="L14" s="55"/>
      <c r="M14" s="55"/>
      <c r="N14" s="58"/>
      <c r="O14" s="58"/>
      <c r="P14" s="59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</row>
    <row r="15" ht="15.75" customHeight="1">
      <c r="A15" s="53"/>
      <c r="B15" s="54"/>
      <c r="C15" s="53"/>
      <c r="D15" s="53"/>
      <c r="E15" s="55"/>
      <c r="F15" s="55"/>
      <c r="G15" s="55"/>
      <c r="H15" s="56"/>
      <c r="I15" s="55"/>
      <c r="J15" s="55"/>
      <c r="K15" s="55"/>
      <c r="L15" s="55"/>
      <c r="M15" s="55"/>
      <c r="N15" s="58"/>
      <c r="O15" s="58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</row>
    <row r="16" ht="15.75" customHeight="1">
      <c r="A16" s="53"/>
      <c r="B16" s="54"/>
      <c r="C16" s="53"/>
      <c r="D16" s="53"/>
      <c r="E16" s="55"/>
      <c r="F16" s="55"/>
      <c r="G16" s="55"/>
      <c r="H16" s="56"/>
      <c r="I16" s="55"/>
      <c r="J16" s="55"/>
      <c r="K16" s="55"/>
      <c r="L16" s="55"/>
      <c r="M16" s="55"/>
      <c r="N16" s="58"/>
      <c r="O16" s="58"/>
      <c r="P16" s="59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</row>
    <row r="17" ht="15.75" customHeight="1">
      <c r="A17" s="53"/>
      <c r="B17" s="54"/>
      <c r="C17" s="53"/>
      <c r="D17" s="53"/>
      <c r="E17" s="55"/>
      <c r="F17" s="55"/>
      <c r="G17" s="55"/>
      <c r="H17" s="56"/>
      <c r="I17" s="55"/>
      <c r="J17" s="55"/>
      <c r="K17" s="55"/>
      <c r="L17" s="55"/>
      <c r="M17" s="55"/>
      <c r="N17" s="58"/>
      <c r="O17" s="58"/>
      <c r="P17" s="59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</row>
    <row r="18" ht="15.75" customHeight="1">
      <c r="A18" s="53"/>
      <c r="B18" s="54"/>
      <c r="C18" s="53"/>
      <c r="D18" s="53"/>
      <c r="E18" s="55"/>
      <c r="F18" s="55"/>
      <c r="G18" s="55"/>
      <c r="H18" s="56"/>
      <c r="I18" s="55"/>
      <c r="J18" s="55"/>
      <c r="K18" s="55"/>
      <c r="L18" s="55"/>
      <c r="M18" s="55"/>
      <c r="N18" s="58"/>
      <c r="O18" s="58"/>
      <c r="P18" s="59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</row>
    <row r="19" ht="15.75" customHeight="1">
      <c r="A19" s="53"/>
      <c r="B19" s="54"/>
      <c r="C19" s="53"/>
      <c r="D19" s="53"/>
      <c r="E19" s="55"/>
      <c r="F19" s="55"/>
      <c r="G19" s="55"/>
      <c r="H19" s="56"/>
      <c r="I19" s="55"/>
      <c r="J19" s="63"/>
      <c r="K19" s="55"/>
      <c r="L19" s="55"/>
      <c r="M19" s="55"/>
      <c r="N19" s="58"/>
      <c r="O19" s="58"/>
      <c r="P19" s="5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</row>
    <row r="20" ht="15.75" customHeight="1">
      <c r="A20" s="53"/>
      <c r="B20" s="54"/>
      <c r="C20" s="53"/>
      <c r="D20" s="53"/>
      <c r="E20" s="55"/>
      <c r="F20" s="55"/>
      <c r="G20" s="55"/>
      <c r="H20" s="56"/>
      <c r="I20" s="55"/>
      <c r="J20" s="55"/>
      <c r="K20" s="55"/>
      <c r="L20" s="55"/>
      <c r="M20" s="55"/>
      <c r="N20" s="58"/>
      <c r="O20" s="58"/>
      <c r="P20" s="59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</row>
    <row r="21" ht="15.75" customHeight="1">
      <c r="A21" s="53"/>
      <c r="B21" s="54"/>
      <c r="C21" s="53"/>
      <c r="D21" s="53"/>
      <c r="E21" s="55"/>
      <c r="F21" s="55"/>
      <c r="G21" s="55"/>
      <c r="H21" s="56"/>
      <c r="I21" s="55"/>
      <c r="J21" s="55"/>
      <c r="K21" s="55"/>
      <c r="L21" s="55"/>
      <c r="M21" s="55"/>
      <c r="N21" s="58"/>
      <c r="O21" s="58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</row>
    <row r="22" ht="15.75" customHeight="1">
      <c r="A22" s="53"/>
      <c r="B22" s="54"/>
      <c r="C22" s="53"/>
      <c r="D22" s="53"/>
      <c r="E22" s="55"/>
      <c r="F22" s="55"/>
      <c r="G22" s="55"/>
      <c r="H22" s="56"/>
      <c r="I22" s="55"/>
      <c r="J22" s="55"/>
      <c r="K22" s="55"/>
      <c r="L22" s="55"/>
      <c r="M22" s="55"/>
      <c r="N22" s="58"/>
      <c r="O22" s="58"/>
      <c r="P22" s="59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</row>
    <row r="23" ht="15.75" customHeight="1">
      <c r="A23" s="53"/>
      <c r="B23" s="54"/>
      <c r="C23" s="53"/>
      <c r="D23" s="53"/>
      <c r="E23" s="55"/>
      <c r="F23" s="55"/>
      <c r="G23" s="55"/>
      <c r="H23" s="56"/>
      <c r="I23" s="55"/>
      <c r="J23" s="55"/>
      <c r="K23" s="55"/>
      <c r="L23" s="55"/>
      <c r="M23" s="55"/>
      <c r="N23" s="58"/>
      <c r="O23" s="58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</row>
    <row r="24" ht="15.75" customHeight="1">
      <c r="A24" s="53"/>
      <c r="B24" s="54"/>
      <c r="C24" s="53"/>
      <c r="D24" s="53"/>
      <c r="E24" s="55"/>
      <c r="F24" s="55"/>
      <c r="G24" s="55"/>
      <c r="H24" s="56"/>
      <c r="I24" s="55"/>
      <c r="J24" s="55"/>
      <c r="K24" s="55"/>
      <c r="L24" s="55"/>
      <c r="M24" s="55"/>
      <c r="N24" s="58"/>
      <c r="O24" s="58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</row>
    <row r="25" ht="15.75" customHeight="1">
      <c r="A25" s="53"/>
      <c r="B25" s="54"/>
      <c r="C25" s="53"/>
      <c r="D25" s="53"/>
      <c r="E25" s="55"/>
      <c r="F25" s="55"/>
      <c r="G25" s="55"/>
      <c r="H25" s="56"/>
      <c r="I25" s="55"/>
      <c r="J25" s="55"/>
      <c r="K25" s="55"/>
      <c r="L25" s="55"/>
      <c r="M25" s="55"/>
      <c r="N25" s="58"/>
      <c r="O25" s="58"/>
      <c r="P25" s="59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</row>
    <row r="26" ht="15.75" customHeight="1">
      <c r="A26" s="53"/>
      <c r="B26" s="54"/>
      <c r="C26" s="53"/>
      <c r="D26" s="53"/>
      <c r="E26" s="55"/>
      <c r="F26" s="55"/>
      <c r="G26" s="55"/>
      <c r="H26" s="56"/>
      <c r="I26" s="55"/>
      <c r="J26" s="55"/>
      <c r="K26" s="55"/>
      <c r="L26" s="55"/>
      <c r="M26" s="55"/>
      <c r="N26" s="58"/>
      <c r="O26" s="58"/>
      <c r="P26" s="59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</row>
    <row r="27" ht="15.75" customHeight="1">
      <c r="A27" s="53"/>
      <c r="B27" s="54"/>
      <c r="C27" s="53"/>
      <c r="D27" s="53"/>
      <c r="E27" s="55"/>
      <c r="F27" s="55"/>
      <c r="G27" s="55"/>
      <c r="H27" s="56"/>
      <c r="I27" s="55"/>
      <c r="J27" s="55"/>
      <c r="K27" s="55"/>
      <c r="L27" s="55"/>
      <c r="M27" s="55"/>
      <c r="N27" s="58"/>
      <c r="O27" s="58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</row>
    <row r="28" ht="15.75" customHeight="1">
      <c r="A28" s="53"/>
      <c r="B28" s="54"/>
      <c r="C28" s="53"/>
      <c r="D28" s="53"/>
      <c r="E28" s="55"/>
      <c r="F28" s="55"/>
      <c r="G28" s="55"/>
      <c r="H28" s="56"/>
      <c r="I28" s="55"/>
      <c r="J28" s="55"/>
      <c r="K28" s="55"/>
      <c r="L28" s="55"/>
      <c r="M28" s="55"/>
      <c r="N28" s="58"/>
      <c r="O28" s="58"/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</row>
    <row r="29" ht="15.75" customHeight="1">
      <c r="A29" s="53"/>
      <c r="B29" s="54"/>
      <c r="C29" s="53"/>
      <c r="D29" s="53"/>
      <c r="E29" s="55"/>
      <c r="F29" s="55"/>
      <c r="G29" s="55"/>
      <c r="H29" s="56"/>
      <c r="I29" s="55"/>
      <c r="J29" s="55"/>
      <c r="K29" s="55"/>
      <c r="L29" s="55"/>
      <c r="M29" s="55"/>
      <c r="N29" s="58"/>
      <c r="O29" s="58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</row>
    <row r="30" ht="15.75" customHeight="1">
      <c r="A30" s="53"/>
      <c r="B30" s="54"/>
      <c r="C30" s="53"/>
      <c r="D30" s="53"/>
      <c r="E30" s="55"/>
      <c r="F30" s="55"/>
      <c r="G30" s="55"/>
      <c r="H30" s="56"/>
      <c r="I30" s="55"/>
      <c r="J30" s="55"/>
      <c r="K30" s="55"/>
      <c r="L30" s="55"/>
      <c r="M30" s="55"/>
      <c r="N30" s="58"/>
      <c r="O30" s="58"/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</row>
    <row r="31" ht="15.75" customHeight="1">
      <c r="A31" s="53"/>
      <c r="B31" s="54"/>
      <c r="C31" s="53"/>
      <c r="D31" s="53"/>
      <c r="E31" s="55"/>
      <c r="F31" s="55"/>
      <c r="G31" s="55"/>
      <c r="H31" s="56"/>
      <c r="I31" s="55"/>
      <c r="J31" s="55"/>
      <c r="K31" s="55"/>
      <c r="L31" s="55"/>
      <c r="M31" s="55"/>
      <c r="N31" s="58"/>
      <c r="O31" s="58"/>
      <c r="P31" s="59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</row>
    <row r="32" ht="15.75" customHeight="1">
      <c r="A32" s="53"/>
      <c r="B32" s="54"/>
      <c r="C32" s="53"/>
      <c r="D32" s="53"/>
      <c r="E32" s="55"/>
      <c r="F32" s="55"/>
      <c r="G32" s="55"/>
      <c r="H32" s="56"/>
      <c r="I32" s="55"/>
      <c r="J32" s="55"/>
      <c r="K32" s="55"/>
      <c r="L32" s="55"/>
      <c r="M32" s="55"/>
      <c r="N32" s="58"/>
      <c r="O32" s="58"/>
      <c r="P32" s="59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</row>
    <row r="33" ht="15.75" customHeight="1">
      <c r="A33" s="53"/>
      <c r="B33" s="54"/>
      <c r="C33" s="53"/>
      <c r="D33" s="53"/>
      <c r="E33" s="55"/>
      <c r="F33" s="55"/>
      <c r="G33" s="55"/>
      <c r="H33" s="56"/>
      <c r="I33" s="55"/>
      <c r="J33" s="55"/>
      <c r="K33" s="55"/>
      <c r="L33" s="55"/>
      <c r="M33" s="55"/>
      <c r="N33" s="58"/>
      <c r="O33" s="58"/>
      <c r="P33" s="59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</row>
    <row r="34" ht="15.75" customHeight="1">
      <c r="A34" s="53"/>
      <c r="B34" s="54"/>
      <c r="C34" s="53"/>
      <c r="D34" s="53"/>
      <c r="E34" s="55"/>
      <c r="F34" s="55"/>
      <c r="G34" s="55"/>
      <c r="H34" s="56"/>
      <c r="I34" s="55"/>
      <c r="J34" s="55"/>
      <c r="K34" s="55"/>
      <c r="L34" s="55"/>
      <c r="M34" s="55"/>
      <c r="N34" s="58"/>
      <c r="O34" s="58"/>
      <c r="P34" s="59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</row>
    <row r="35" ht="15.75" customHeight="1">
      <c r="A35" s="53"/>
      <c r="B35" s="54"/>
      <c r="C35" s="53"/>
      <c r="D35" s="53"/>
      <c r="E35" s="55"/>
      <c r="F35" s="55"/>
      <c r="G35" s="55"/>
      <c r="H35" s="56"/>
      <c r="I35" s="55"/>
      <c r="J35" s="55"/>
      <c r="K35" s="55"/>
      <c r="L35" s="55"/>
      <c r="M35" s="55"/>
      <c r="N35" s="58"/>
      <c r="O35" s="58"/>
      <c r="P35" s="59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</row>
    <row r="36" ht="15.75" customHeight="1">
      <c r="A36" s="53"/>
      <c r="B36" s="54"/>
      <c r="C36" s="53"/>
      <c r="D36" s="53"/>
      <c r="E36" s="55"/>
      <c r="F36" s="55"/>
      <c r="G36" s="55"/>
      <c r="H36" s="56"/>
      <c r="I36" s="55"/>
      <c r="J36" s="55"/>
      <c r="K36" s="55"/>
      <c r="L36" s="55"/>
      <c r="M36" s="55"/>
      <c r="N36" s="58"/>
      <c r="O36" s="58"/>
      <c r="P36" s="59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</row>
    <row r="37" ht="15.75" customHeight="1">
      <c r="A37" s="53"/>
      <c r="B37" s="54"/>
      <c r="C37" s="53"/>
      <c r="D37" s="53"/>
      <c r="E37" s="55"/>
      <c r="F37" s="55"/>
      <c r="G37" s="55"/>
      <c r="H37" s="56"/>
      <c r="I37" s="55"/>
      <c r="J37" s="55"/>
      <c r="K37" s="55"/>
      <c r="L37" s="55"/>
      <c r="M37" s="55"/>
      <c r="N37" s="58"/>
      <c r="O37" s="58"/>
      <c r="P37" s="59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</row>
    <row r="38" ht="15.75" customHeight="1">
      <c r="A38" s="53"/>
      <c r="B38" s="54"/>
      <c r="C38" s="53"/>
      <c r="D38" s="53"/>
      <c r="E38" s="55"/>
      <c r="F38" s="55"/>
      <c r="G38" s="55"/>
      <c r="H38" s="56"/>
      <c r="I38" s="55"/>
      <c r="J38" s="55"/>
      <c r="K38" s="55"/>
      <c r="L38" s="55"/>
      <c r="M38" s="55"/>
      <c r="N38" s="58"/>
      <c r="O38" s="58"/>
      <c r="P38" s="59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</row>
    <row r="39" ht="15.75" customHeight="1">
      <c r="A39" s="53"/>
      <c r="B39" s="54"/>
      <c r="C39" s="53"/>
      <c r="D39" s="53"/>
      <c r="E39" s="55"/>
      <c r="F39" s="55"/>
      <c r="G39" s="55"/>
      <c r="H39" s="56"/>
      <c r="I39" s="55"/>
      <c r="J39" s="55"/>
      <c r="K39" s="55"/>
      <c r="L39" s="55"/>
      <c r="M39" s="55"/>
      <c r="N39" s="58"/>
      <c r="O39" s="58"/>
      <c r="P39" s="59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</row>
    <row r="40" ht="15.75" customHeight="1">
      <c r="A40" s="53"/>
      <c r="B40" s="54"/>
      <c r="C40" s="53"/>
      <c r="D40" s="53"/>
      <c r="E40" s="55"/>
      <c r="F40" s="55"/>
      <c r="G40" s="55"/>
      <c r="H40" s="56"/>
      <c r="I40" s="55"/>
      <c r="J40" s="55"/>
      <c r="K40" s="55"/>
      <c r="L40" s="55"/>
      <c r="M40" s="55"/>
      <c r="N40" s="58"/>
      <c r="O40" s="58"/>
      <c r="P40" s="59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</row>
    <row r="41" ht="15.75" customHeight="1">
      <c r="A41" s="53"/>
      <c r="B41" s="54"/>
      <c r="C41" s="53"/>
      <c r="D41" s="53"/>
      <c r="E41" s="55"/>
      <c r="F41" s="55"/>
      <c r="G41" s="55"/>
      <c r="H41" s="56"/>
      <c r="I41" s="55"/>
      <c r="J41" s="55"/>
      <c r="K41" s="55"/>
      <c r="L41" s="55"/>
      <c r="M41" s="55"/>
      <c r="N41" s="58"/>
      <c r="O41" s="58"/>
      <c r="P41" s="59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</row>
    <row r="42" ht="15.75" customHeight="1">
      <c r="A42" s="53"/>
      <c r="B42" s="54"/>
      <c r="C42" s="53"/>
      <c r="D42" s="53"/>
      <c r="E42" s="55"/>
      <c r="F42" s="55"/>
      <c r="G42" s="55"/>
      <c r="H42" s="56"/>
      <c r="I42" s="55"/>
      <c r="J42" s="55"/>
      <c r="K42" s="55"/>
      <c r="L42" s="55"/>
      <c r="M42" s="55"/>
      <c r="N42" s="58"/>
      <c r="O42" s="58"/>
      <c r="P42" s="59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</row>
    <row r="43" ht="15.75" customHeight="1">
      <c r="A43" s="53"/>
      <c r="B43" s="54"/>
      <c r="C43" s="53"/>
      <c r="D43" s="53"/>
      <c r="E43" s="55"/>
      <c r="F43" s="55"/>
      <c r="G43" s="55"/>
      <c r="H43" s="56"/>
      <c r="I43" s="55"/>
      <c r="J43" s="55"/>
      <c r="K43" s="55"/>
      <c r="L43" s="55"/>
      <c r="M43" s="55"/>
      <c r="N43" s="58"/>
      <c r="O43" s="58"/>
      <c r="P43" s="59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</row>
    <row r="44" ht="15.75" customHeight="1">
      <c r="A44" s="53"/>
      <c r="B44" s="54"/>
      <c r="C44" s="53"/>
      <c r="D44" s="53"/>
      <c r="E44" s="55"/>
      <c r="F44" s="55"/>
      <c r="G44" s="55"/>
      <c r="H44" s="56"/>
      <c r="I44" s="55"/>
      <c r="J44" s="55"/>
      <c r="K44" s="55"/>
      <c r="L44" s="55"/>
      <c r="M44" s="55"/>
      <c r="N44" s="58"/>
      <c r="O44" s="58"/>
      <c r="P44" s="59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</row>
    <row r="45" ht="15.75" customHeight="1">
      <c r="A45" s="53"/>
      <c r="B45" s="54"/>
      <c r="C45" s="53"/>
      <c r="D45" s="53"/>
      <c r="E45" s="55"/>
      <c r="F45" s="55"/>
      <c r="G45" s="55"/>
      <c r="H45" s="56"/>
      <c r="I45" s="55"/>
      <c r="J45" s="55"/>
      <c r="K45" s="55"/>
      <c r="L45" s="55"/>
      <c r="M45" s="55"/>
      <c r="N45" s="58"/>
      <c r="O45" s="58"/>
      <c r="P45" s="59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</row>
    <row r="46" ht="15.75" customHeight="1">
      <c r="A46" s="53"/>
      <c r="B46" s="54"/>
      <c r="C46" s="53"/>
      <c r="D46" s="53"/>
      <c r="E46" s="55"/>
      <c r="F46" s="55"/>
      <c r="G46" s="55"/>
      <c r="H46" s="56"/>
      <c r="I46" s="55"/>
      <c r="J46" s="55"/>
      <c r="K46" s="55"/>
      <c r="L46" s="55"/>
      <c r="M46" s="55"/>
      <c r="N46" s="58"/>
      <c r="O46" s="58"/>
      <c r="P46" s="59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</row>
    <row r="47" ht="15.75" customHeight="1">
      <c r="A47" s="53"/>
      <c r="B47" s="54"/>
      <c r="C47" s="53"/>
      <c r="D47" s="53"/>
      <c r="E47" s="55"/>
      <c r="F47" s="55"/>
      <c r="G47" s="55"/>
      <c r="H47" s="56"/>
      <c r="I47" s="55"/>
      <c r="J47" s="55"/>
      <c r="K47" s="55"/>
      <c r="L47" s="55"/>
      <c r="M47" s="55"/>
      <c r="N47" s="58"/>
      <c r="O47" s="58"/>
      <c r="P47" s="59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</row>
    <row r="48" ht="15.75" customHeight="1">
      <c r="A48" s="53"/>
      <c r="B48" s="54"/>
      <c r="C48" s="53"/>
      <c r="D48" s="53"/>
      <c r="E48" s="55"/>
      <c r="F48" s="55"/>
      <c r="G48" s="55"/>
      <c r="H48" s="56"/>
      <c r="I48" s="55"/>
      <c r="J48" s="55"/>
      <c r="K48" s="55"/>
      <c r="L48" s="55"/>
      <c r="M48" s="55"/>
      <c r="N48" s="58"/>
      <c r="O48" s="58"/>
      <c r="P48" s="59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</row>
    <row r="49" ht="15.75" customHeight="1">
      <c r="A49" s="53"/>
      <c r="B49" s="54"/>
      <c r="C49" s="53"/>
      <c r="D49" s="53"/>
      <c r="E49" s="55"/>
      <c r="F49" s="55"/>
      <c r="G49" s="55"/>
      <c r="H49" s="56"/>
      <c r="I49" s="55"/>
      <c r="J49" s="55"/>
      <c r="K49" s="55"/>
      <c r="L49" s="55"/>
      <c r="M49" s="55"/>
      <c r="N49" s="58"/>
      <c r="O49" s="58"/>
      <c r="P49" s="59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</row>
    <row r="50" ht="15.75" customHeight="1">
      <c r="A50" s="53"/>
      <c r="B50" s="54"/>
      <c r="C50" s="53"/>
      <c r="D50" s="53"/>
      <c r="E50" s="55"/>
      <c r="F50" s="55"/>
      <c r="G50" s="55"/>
      <c r="H50" s="56"/>
      <c r="I50" s="55"/>
      <c r="J50" s="55"/>
      <c r="K50" s="55"/>
      <c r="L50" s="55"/>
      <c r="M50" s="55"/>
      <c r="N50" s="58"/>
      <c r="O50" s="58"/>
      <c r="P50" s="59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</row>
    <row r="51" ht="15.75" customHeight="1">
      <c r="A51" s="53"/>
      <c r="B51" s="54"/>
      <c r="C51" s="53"/>
      <c r="D51" s="53"/>
      <c r="E51" s="55"/>
      <c r="F51" s="55"/>
      <c r="G51" s="55"/>
      <c r="H51" s="56"/>
      <c r="I51" s="55"/>
      <c r="J51" s="55"/>
      <c r="K51" s="55"/>
      <c r="L51" s="55"/>
      <c r="M51" s="55"/>
      <c r="N51" s="58"/>
      <c r="O51" s="58"/>
      <c r="P51" s="59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</row>
    <row r="52" ht="15.75" customHeight="1">
      <c r="A52" s="53"/>
      <c r="B52" s="54"/>
      <c r="C52" s="53"/>
      <c r="D52" s="53"/>
      <c r="E52" s="55"/>
      <c r="F52" s="55"/>
      <c r="G52" s="55"/>
      <c r="H52" s="56"/>
      <c r="I52" s="55"/>
      <c r="J52" s="55"/>
      <c r="K52" s="55"/>
      <c r="L52" s="55"/>
      <c r="M52" s="55"/>
      <c r="N52" s="58"/>
      <c r="O52" s="58"/>
      <c r="P52" s="59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</row>
    <row r="53" ht="15.75" customHeight="1">
      <c r="A53" s="53"/>
      <c r="B53" s="54"/>
      <c r="C53" s="53"/>
      <c r="D53" s="53"/>
      <c r="E53" s="55"/>
      <c r="F53" s="55"/>
      <c r="G53" s="55"/>
      <c r="H53" s="56"/>
      <c r="I53" s="55"/>
      <c r="J53" s="55"/>
      <c r="K53" s="55"/>
      <c r="L53" s="55"/>
      <c r="M53" s="55"/>
      <c r="N53" s="58"/>
      <c r="O53" s="58"/>
      <c r="P53" s="59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</row>
    <row r="54" ht="15.75" customHeight="1">
      <c r="A54" s="53"/>
      <c r="B54" s="54"/>
      <c r="C54" s="53"/>
      <c r="D54" s="53"/>
      <c r="E54" s="55"/>
      <c r="F54" s="55"/>
      <c r="G54" s="55"/>
      <c r="H54" s="56"/>
      <c r="I54" s="55"/>
      <c r="J54" s="55"/>
      <c r="K54" s="55"/>
      <c r="L54" s="55"/>
      <c r="M54" s="55"/>
      <c r="N54" s="58"/>
      <c r="O54" s="58"/>
      <c r="P54" s="59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</row>
    <row r="55" ht="15.75" customHeight="1">
      <c r="A55" s="53"/>
      <c r="B55" s="54"/>
      <c r="C55" s="53"/>
      <c r="D55" s="53"/>
      <c r="E55" s="55"/>
      <c r="F55" s="55"/>
      <c r="G55" s="55"/>
      <c r="H55" s="56"/>
      <c r="I55" s="55"/>
      <c r="J55" s="55"/>
      <c r="K55" s="55"/>
      <c r="L55" s="55"/>
      <c r="M55" s="55"/>
      <c r="N55" s="58"/>
      <c r="O55" s="58"/>
      <c r="P55" s="59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</row>
    <row r="56" ht="15.75" customHeight="1">
      <c r="A56" s="53"/>
      <c r="B56" s="54"/>
      <c r="C56" s="53"/>
      <c r="D56" s="53"/>
      <c r="E56" s="55"/>
      <c r="F56" s="55"/>
      <c r="G56" s="55"/>
      <c r="H56" s="56"/>
      <c r="I56" s="55"/>
      <c r="J56" s="55"/>
      <c r="K56" s="55"/>
      <c r="L56" s="55"/>
      <c r="M56" s="55"/>
      <c r="N56" s="58"/>
      <c r="O56" s="58"/>
      <c r="P56" s="59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</row>
    <row r="57" ht="15.75" customHeight="1">
      <c r="A57" s="53"/>
      <c r="B57" s="54"/>
      <c r="C57" s="53"/>
      <c r="D57" s="53"/>
      <c r="E57" s="55"/>
      <c r="F57" s="55"/>
      <c r="G57" s="55"/>
      <c r="H57" s="56"/>
      <c r="I57" s="55"/>
      <c r="J57" s="55"/>
      <c r="K57" s="55"/>
      <c r="L57" s="55"/>
      <c r="M57" s="55"/>
      <c r="N57" s="58"/>
      <c r="O57" s="58"/>
      <c r="P57" s="59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</row>
    <row r="58" ht="15.75" customHeight="1">
      <c r="A58" s="53"/>
      <c r="B58" s="54"/>
      <c r="C58" s="53"/>
      <c r="D58" s="53"/>
      <c r="E58" s="55"/>
      <c r="F58" s="55"/>
      <c r="G58" s="55"/>
      <c r="H58" s="56"/>
      <c r="I58" s="55"/>
      <c r="J58" s="55"/>
      <c r="K58" s="55"/>
      <c r="L58" s="55"/>
      <c r="M58" s="55"/>
      <c r="N58" s="58"/>
      <c r="O58" s="58"/>
      <c r="P58" s="59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</row>
    <row r="59" ht="15.75" customHeight="1">
      <c r="A59" s="53"/>
      <c r="B59" s="54"/>
      <c r="C59" s="53"/>
      <c r="D59" s="53"/>
      <c r="E59" s="55"/>
      <c r="F59" s="55"/>
      <c r="G59" s="55"/>
      <c r="H59" s="56"/>
      <c r="I59" s="55"/>
      <c r="J59" s="55"/>
      <c r="K59" s="55"/>
      <c r="L59" s="55"/>
      <c r="M59" s="55"/>
      <c r="N59" s="58"/>
      <c r="O59" s="55"/>
      <c r="P59" s="59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</row>
    <row r="60" ht="15.75" customHeight="1">
      <c r="A60" s="53"/>
      <c r="B60" s="54"/>
      <c r="C60" s="53"/>
      <c r="D60" s="53"/>
      <c r="E60" s="55"/>
      <c r="F60" s="55"/>
      <c r="G60" s="55"/>
      <c r="H60" s="56"/>
      <c r="I60" s="55"/>
      <c r="J60" s="55"/>
      <c r="K60" s="55"/>
      <c r="L60" s="55"/>
      <c r="M60" s="55"/>
      <c r="N60" s="58"/>
      <c r="O60" s="55"/>
      <c r="P60" s="59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</row>
    <row r="61" ht="15.75" customHeight="1">
      <c r="A61" s="53"/>
      <c r="B61" s="54"/>
      <c r="C61" s="53"/>
      <c r="D61" s="53"/>
      <c r="E61" s="55"/>
      <c r="F61" s="55"/>
      <c r="G61" s="55"/>
      <c r="H61" s="56"/>
      <c r="I61" s="55"/>
      <c r="J61" s="55"/>
      <c r="K61" s="55"/>
      <c r="L61" s="55"/>
      <c r="M61" s="55"/>
      <c r="N61" s="58"/>
      <c r="O61" s="55"/>
      <c r="P61" s="59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</row>
    <row r="62" ht="15.75" customHeight="1">
      <c r="A62" s="53"/>
      <c r="B62" s="54"/>
      <c r="C62" s="53"/>
      <c r="D62" s="53"/>
      <c r="E62" s="55"/>
      <c r="F62" s="55"/>
      <c r="G62" s="55"/>
      <c r="H62" s="56"/>
      <c r="I62" s="55"/>
      <c r="J62" s="55"/>
      <c r="K62" s="55"/>
      <c r="L62" s="55"/>
      <c r="M62" s="55"/>
      <c r="N62" s="58"/>
      <c r="O62" s="55"/>
      <c r="P62" s="59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</row>
    <row r="63" ht="15.75" customHeight="1">
      <c r="A63" s="53"/>
      <c r="B63" s="54"/>
      <c r="C63" s="53"/>
      <c r="D63" s="53"/>
      <c r="E63" s="55"/>
      <c r="F63" s="55"/>
      <c r="G63" s="55"/>
      <c r="H63" s="56"/>
      <c r="I63" s="55"/>
      <c r="J63" s="55"/>
      <c r="K63" s="55"/>
      <c r="L63" s="55"/>
      <c r="M63" s="55"/>
      <c r="N63" s="58"/>
      <c r="O63" s="55"/>
      <c r="P63" s="59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</row>
    <row r="64" ht="15.75" customHeight="1">
      <c r="A64" s="53"/>
      <c r="B64" s="54"/>
      <c r="C64" s="53"/>
      <c r="D64" s="53"/>
      <c r="E64" s="55"/>
      <c r="F64" s="55"/>
      <c r="G64" s="55"/>
      <c r="H64" s="56"/>
      <c r="I64" s="55"/>
      <c r="J64" s="55"/>
      <c r="K64" s="55"/>
      <c r="L64" s="55"/>
      <c r="M64" s="55"/>
      <c r="N64" s="58"/>
      <c r="O64" s="55"/>
      <c r="P64" s="59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</row>
    <row r="65" ht="15.75" customHeight="1">
      <c r="A65" s="53"/>
      <c r="B65" s="54"/>
      <c r="C65" s="53"/>
      <c r="D65" s="53"/>
      <c r="E65" s="55"/>
      <c r="F65" s="55"/>
      <c r="G65" s="55"/>
      <c r="H65" s="56"/>
      <c r="I65" s="55"/>
      <c r="J65" s="55"/>
      <c r="K65" s="55"/>
      <c r="L65" s="55"/>
      <c r="M65" s="55"/>
      <c r="N65" s="58"/>
      <c r="O65" s="55"/>
      <c r="P65" s="59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</row>
    <row r="66" ht="15.75" customHeight="1">
      <c r="A66" s="53"/>
      <c r="B66" s="54"/>
      <c r="C66" s="53"/>
      <c r="D66" s="53"/>
      <c r="E66" s="55"/>
      <c r="F66" s="55"/>
      <c r="G66" s="55"/>
      <c r="H66" s="56"/>
      <c r="I66" s="55"/>
      <c r="J66" s="55"/>
      <c r="K66" s="55"/>
      <c r="L66" s="55"/>
      <c r="M66" s="55"/>
      <c r="N66" s="58"/>
      <c r="O66" s="55"/>
      <c r="P66" s="59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</row>
    <row r="67" ht="15.75" customHeight="1">
      <c r="A67" s="53"/>
      <c r="B67" s="54"/>
      <c r="C67" s="53"/>
      <c r="D67" s="53"/>
      <c r="E67" s="55"/>
      <c r="F67" s="55"/>
      <c r="G67" s="55"/>
      <c r="H67" s="56"/>
      <c r="I67" s="55"/>
      <c r="J67" s="55"/>
      <c r="K67" s="55"/>
      <c r="L67" s="55"/>
      <c r="M67" s="55"/>
      <c r="N67" s="58"/>
      <c r="O67" s="55"/>
      <c r="P67" s="59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</row>
    <row r="68" ht="15.75" customHeight="1">
      <c r="A68" s="53"/>
      <c r="B68" s="54"/>
      <c r="C68" s="53"/>
      <c r="D68" s="53"/>
      <c r="E68" s="55"/>
      <c r="F68" s="55"/>
      <c r="G68" s="55"/>
      <c r="H68" s="56"/>
      <c r="I68" s="55"/>
      <c r="J68" s="55"/>
      <c r="K68" s="55"/>
      <c r="L68" s="55"/>
      <c r="M68" s="55"/>
      <c r="N68" s="58"/>
      <c r="O68" s="55"/>
      <c r="P68" s="59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</row>
    <row r="69" ht="15.75" customHeight="1">
      <c r="A69" s="53"/>
      <c r="B69" s="54"/>
      <c r="C69" s="53"/>
      <c r="D69" s="53"/>
      <c r="E69" s="55"/>
      <c r="F69" s="55"/>
      <c r="G69" s="55"/>
      <c r="H69" s="56"/>
      <c r="I69" s="55"/>
      <c r="J69" s="55"/>
      <c r="K69" s="55"/>
      <c r="L69" s="55"/>
      <c r="M69" s="55"/>
      <c r="N69" s="58"/>
      <c r="O69" s="55"/>
      <c r="P69" s="59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</row>
    <row r="70" ht="15.75" customHeight="1">
      <c r="A70" s="53"/>
      <c r="B70" s="54"/>
      <c r="C70" s="53"/>
      <c r="D70" s="53"/>
      <c r="E70" s="55"/>
      <c r="F70" s="55"/>
      <c r="G70" s="55"/>
      <c r="H70" s="56"/>
      <c r="I70" s="55"/>
      <c r="J70" s="55"/>
      <c r="K70" s="55"/>
      <c r="L70" s="55"/>
      <c r="M70" s="55"/>
      <c r="N70" s="58"/>
      <c r="O70" s="55"/>
      <c r="P70" s="59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</row>
    <row r="71" ht="15.75" customHeight="1">
      <c r="A71" s="53"/>
      <c r="B71" s="54"/>
      <c r="C71" s="53"/>
      <c r="D71" s="53"/>
      <c r="E71" s="55"/>
      <c r="F71" s="55"/>
      <c r="G71" s="55"/>
      <c r="H71" s="56"/>
      <c r="I71" s="55"/>
      <c r="J71" s="55"/>
      <c r="K71" s="55"/>
      <c r="L71" s="55"/>
      <c r="M71" s="55"/>
      <c r="N71" s="58"/>
      <c r="O71" s="55"/>
      <c r="P71" s="59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</row>
    <row r="72" ht="15.75" customHeight="1">
      <c r="A72" s="53"/>
      <c r="B72" s="54"/>
      <c r="C72" s="53"/>
      <c r="D72" s="53"/>
      <c r="E72" s="55"/>
      <c r="F72" s="55"/>
      <c r="G72" s="55"/>
      <c r="H72" s="56"/>
      <c r="I72" s="55"/>
      <c r="J72" s="55"/>
      <c r="K72" s="55"/>
      <c r="L72" s="55"/>
      <c r="M72" s="55"/>
      <c r="N72" s="58"/>
      <c r="O72" s="55"/>
      <c r="P72" s="59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</row>
    <row r="73" ht="15.75" customHeight="1">
      <c r="A73" s="53"/>
      <c r="B73" s="54"/>
      <c r="C73" s="53"/>
      <c r="D73" s="53"/>
      <c r="E73" s="55"/>
      <c r="F73" s="55"/>
      <c r="G73" s="55"/>
      <c r="H73" s="56"/>
      <c r="I73" s="55"/>
      <c r="J73" s="55"/>
      <c r="K73" s="55"/>
      <c r="L73" s="55"/>
      <c r="M73" s="55"/>
      <c r="N73" s="58"/>
      <c r="O73" s="55"/>
      <c r="P73" s="59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</row>
    <row r="74" ht="15.75" customHeight="1">
      <c r="A74" s="53"/>
      <c r="B74" s="54"/>
      <c r="C74" s="53"/>
      <c r="D74" s="53"/>
      <c r="E74" s="55"/>
      <c r="F74" s="55"/>
      <c r="G74" s="55"/>
      <c r="H74" s="56"/>
      <c r="I74" s="55"/>
      <c r="J74" s="55"/>
      <c r="K74" s="55"/>
      <c r="L74" s="55"/>
      <c r="M74" s="55"/>
      <c r="N74" s="58"/>
      <c r="O74" s="55"/>
      <c r="P74" s="59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</row>
    <row r="75" ht="15.75" customHeight="1">
      <c r="A75" s="53"/>
      <c r="B75" s="54"/>
      <c r="C75" s="53"/>
      <c r="D75" s="53"/>
      <c r="E75" s="55"/>
      <c r="F75" s="55"/>
      <c r="G75" s="55"/>
      <c r="H75" s="56"/>
      <c r="I75" s="55"/>
      <c r="J75" s="55"/>
      <c r="K75" s="55"/>
      <c r="L75" s="55"/>
      <c r="M75" s="55"/>
      <c r="N75" s="58"/>
      <c r="O75" s="55"/>
      <c r="P75" s="59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</row>
    <row r="76" ht="15.75" customHeight="1">
      <c r="A76" s="53"/>
      <c r="B76" s="54"/>
      <c r="C76" s="53"/>
      <c r="D76" s="53"/>
      <c r="E76" s="55"/>
      <c r="F76" s="55"/>
      <c r="G76" s="55"/>
      <c r="H76" s="56"/>
      <c r="I76" s="55"/>
      <c r="J76" s="55"/>
      <c r="K76" s="55"/>
      <c r="L76" s="55"/>
      <c r="M76" s="55"/>
      <c r="N76" s="58"/>
      <c r="O76" s="55"/>
      <c r="P76" s="59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</row>
    <row r="77" ht="15.75" customHeight="1">
      <c r="A77" s="53"/>
      <c r="B77" s="54"/>
      <c r="C77" s="53"/>
      <c r="D77" s="53"/>
      <c r="E77" s="55"/>
      <c r="F77" s="55"/>
      <c r="G77" s="55"/>
      <c r="H77" s="56"/>
      <c r="I77" s="55"/>
      <c r="J77" s="55"/>
      <c r="K77" s="55"/>
      <c r="L77" s="55"/>
      <c r="M77" s="55"/>
      <c r="N77" s="58"/>
      <c r="O77" s="55"/>
      <c r="P77" s="59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</row>
    <row r="78" ht="15.75" customHeight="1">
      <c r="A78" s="53"/>
      <c r="B78" s="54"/>
      <c r="C78" s="53"/>
      <c r="D78" s="53"/>
      <c r="E78" s="55"/>
      <c r="F78" s="55"/>
      <c r="G78" s="55"/>
      <c r="H78" s="56"/>
      <c r="I78" s="55"/>
      <c r="J78" s="55"/>
      <c r="K78" s="55"/>
      <c r="L78" s="55"/>
      <c r="M78" s="55"/>
      <c r="N78" s="58"/>
      <c r="O78" s="55"/>
      <c r="P78" s="59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</row>
    <row r="79" ht="15.75" customHeight="1">
      <c r="A79" s="53"/>
      <c r="B79" s="54"/>
      <c r="C79" s="53"/>
      <c r="D79" s="53"/>
      <c r="E79" s="55"/>
      <c r="F79" s="55"/>
      <c r="G79" s="55"/>
      <c r="H79" s="56"/>
      <c r="I79" s="55"/>
      <c r="J79" s="55"/>
      <c r="K79" s="55"/>
      <c r="L79" s="55"/>
      <c r="M79" s="55"/>
      <c r="N79" s="58"/>
      <c r="O79" s="55"/>
      <c r="P79" s="59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</row>
    <row r="80" ht="15.75" customHeight="1">
      <c r="A80" s="53"/>
      <c r="B80" s="54"/>
      <c r="C80" s="53"/>
      <c r="D80" s="53"/>
      <c r="E80" s="55"/>
      <c r="F80" s="55"/>
      <c r="G80" s="55"/>
      <c r="H80" s="56"/>
      <c r="I80" s="55"/>
      <c r="J80" s="55"/>
      <c r="K80" s="55"/>
      <c r="L80" s="55"/>
      <c r="M80" s="55"/>
      <c r="N80" s="58"/>
      <c r="O80" s="55"/>
      <c r="P80" s="59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</row>
    <row r="81" ht="15.75" customHeight="1">
      <c r="A81" s="53"/>
      <c r="B81" s="54"/>
      <c r="C81" s="53"/>
      <c r="D81" s="53"/>
      <c r="E81" s="55"/>
      <c r="F81" s="55"/>
      <c r="G81" s="55"/>
      <c r="H81" s="56"/>
      <c r="I81" s="55"/>
      <c r="J81" s="55"/>
      <c r="K81" s="55"/>
      <c r="L81" s="55"/>
      <c r="M81" s="55"/>
      <c r="N81" s="58"/>
      <c r="O81" s="55"/>
      <c r="P81" s="59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</row>
    <row r="82" ht="15.75" customHeight="1">
      <c r="A82" s="53"/>
      <c r="B82" s="54"/>
      <c r="C82" s="53"/>
      <c r="D82" s="53"/>
      <c r="E82" s="55"/>
      <c r="F82" s="55"/>
      <c r="G82" s="55"/>
      <c r="H82" s="56"/>
      <c r="I82" s="55"/>
      <c r="J82" s="55"/>
      <c r="K82" s="55"/>
      <c r="L82" s="55"/>
      <c r="M82" s="55"/>
      <c r="N82" s="58"/>
      <c r="O82" s="55"/>
      <c r="P82" s="59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</row>
    <row r="83" ht="15.75" customHeight="1">
      <c r="A83" s="53"/>
      <c r="B83" s="54"/>
      <c r="C83" s="53"/>
      <c r="D83" s="53"/>
      <c r="E83" s="55"/>
      <c r="F83" s="55"/>
      <c r="G83" s="55"/>
      <c r="H83" s="56"/>
      <c r="I83" s="55"/>
      <c r="J83" s="55"/>
      <c r="K83" s="55"/>
      <c r="L83" s="55"/>
      <c r="M83" s="55"/>
      <c r="N83" s="58"/>
      <c r="O83" s="55"/>
      <c r="P83" s="59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</row>
    <row r="84" ht="15.75" customHeight="1">
      <c r="A84" s="53"/>
      <c r="B84" s="54"/>
      <c r="C84" s="53"/>
      <c r="D84" s="53"/>
      <c r="E84" s="55"/>
      <c r="F84" s="55"/>
      <c r="G84" s="55"/>
      <c r="H84" s="56"/>
      <c r="I84" s="55"/>
      <c r="J84" s="55"/>
      <c r="K84" s="55"/>
      <c r="L84" s="55"/>
      <c r="M84" s="55"/>
      <c r="N84" s="58"/>
      <c r="O84" s="55"/>
      <c r="P84" s="59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</row>
    <row r="85" ht="15.75" customHeight="1">
      <c r="A85" s="53"/>
      <c r="B85" s="54"/>
      <c r="C85" s="53"/>
      <c r="D85" s="53"/>
      <c r="E85" s="55"/>
      <c r="F85" s="55"/>
      <c r="G85" s="55"/>
      <c r="H85" s="56"/>
      <c r="I85" s="55"/>
      <c r="J85" s="55"/>
      <c r="K85" s="55"/>
      <c r="L85" s="55"/>
      <c r="M85" s="55"/>
      <c r="N85" s="58"/>
      <c r="O85" s="58"/>
      <c r="P85" s="59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</row>
    <row r="86" ht="15.75" customHeight="1">
      <c r="A86" s="53"/>
      <c r="B86" s="54"/>
      <c r="C86" s="53"/>
      <c r="D86" s="53"/>
      <c r="E86" s="55"/>
      <c r="F86" s="55"/>
      <c r="G86" s="55"/>
      <c r="H86" s="56"/>
      <c r="I86" s="55"/>
      <c r="J86" s="55"/>
      <c r="K86" s="55"/>
      <c r="L86" s="55"/>
      <c r="M86" s="55"/>
      <c r="N86" s="58"/>
      <c r="O86" s="58"/>
      <c r="P86" s="59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</row>
    <row r="87" ht="15.75" customHeight="1">
      <c r="A87" s="53"/>
      <c r="B87" s="54"/>
      <c r="C87" s="53"/>
      <c r="D87" s="53"/>
      <c r="E87" s="55"/>
      <c r="F87" s="55"/>
      <c r="G87" s="55"/>
      <c r="H87" s="56"/>
      <c r="I87" s="55"/>
      <c r="J87" s="55"/>
      <c r="K87" s="55"/>
      <c r="L87" s="55"/>
      <c r="M87" s="55"/>
      <c r="N87" s="58"/>
      <c r="O87" s="58"/>
      <c r="P87" s="59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</row>
    <row r="88" ht="15.75" customHeight="1">
      <c r="A88" s="53"/>
      <c r="B88" s="54"/>
      <c r="C88" s="53"/>
      <c r="D88" s="53"/>
      <c r="E88" s="55"/>
      <c r="F88" s="55"/>
      <c r="G88" s="55"/>
      <c r="H88" s="56"/>
      <c r="I88" s="55"/>
      <c r="J88" s="55"/>
      <c r="K88" s="55"/>
      <c r="L88" s="55"/>
      <c r="M88" s="55"/>
      <c r="N88" s="58"/>
      <c r="O88" s="58"/>
      <c r="P88" s="59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</row>
    <row r="89" ht="15.75" customHeight="1">
      <c r="A89" s="53"/>
      <c r="B89" s="54"/>
      <c r="C89" s="53"/>
      <c r="D89" s="53"/>
      <c r="E89" s="55"/>
      <c r="F89" s="55"/>
      <c r="G89" s="55"/>
      <c r="H89" s="56"/>
      <c r="I89" s="55"/>
      <c r="J89" s="55"/>
      <c r="K89" s="55"/>
      <c r="L89" s="55"/>
      <c r="M89" s="55"/>
      <c r="N89" s="58"/>
      <c r="O89" s="58"/>
      <c r="P89" s="59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</row>
    <row r="90" ht="15.75" customHeight="1">
      <c r="A90" s="53"/>
      <c r="B90" s="54"/>
      <c r="C90" s="53"/>
      <c r="D90" s="53"/>
      <c r="E90" s="55"/>
      <c r="F90" s="55"/>
      <c r="G90" s="55"/>
      <c r="H90" s="56"/>
      <c r="I90" s="55"/>
      <c r="J90" s="55"/>
      <c r="K90" s="55"/>
      <c r="L90" s="55"/>
      <c r="M90" s="55"/>
      <c r="N90" s="58"/>
      <c r="O90" s="58"/>
      <c r="P90" s="59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</row>
    <row r="91" ht="15.75" customHeight="1">
      <c r="A91" s="53"/>
      <c r="B91" s="54"/>
      <c r="C91" s="53"/>
      <c r="D91" s="53"/>
      <c r="E91" s="55"/>
      <c r="F91" s="55"/>
      <c r="G91" s="55"/>
      <c r="H91" s="56"/>
      <c r="I91" s="55"/>
      <c r="J91" s="55"/>
      <c r="K91" s="55"/>
      <c r="L91" s="55"/>
      <c r="M91" s="55"/>
      <c r="N91" s="58"/>
      <c r="O91" s="58"/>
      <c r="P91" s="59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</row>
    <row r="92" ht="15.75" customHeight="1">
      <c r="A92" s="53"/>
      <c r="B92" s="54"/>
      <c r="C92" s="53"/>
      <c r="D92" s="53"/>
      <c r="E92" s="55"/>
      <c r="F92" s="55"/>
      <c r="G92" s="55"/>
      <c r="H92" s="56"/>
      <c r="I92" s="55"/>
      <c r="J92" s="55"/>
      <c r="K92" s="55"/>
      <c r="L92" s="55"/>
      <c r="M92" s="55"/>
      <c r="N92" s="58"/>
      <c r="O92" s="58"/>
      <c r="P92" s="59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</row>
    <row r="93" ht="15.75" customHeight="1">
      <c r="A93" s="53"/>
      <c r="B93" s="54"/>
      <c r="C93" s="53"/>
      <c r="D93" s="53"/>
      <c r="E93" s="55"/>
      <c r="F93" s="55"/>
      <c r="G93" s="55"/>
      <c r="H93" s="56"/>
      <c r="I93" s="55"/>
      <c r="J93" s="55"/>
      <c r="K93" s="55"/>
      <c r="L93" s="55"/>
      <c r="M93" s="55"/>
      <c r="N93" s="58"/>
      <c r="O93" s="58"/>
      <c r="P93" s="59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</row>
    <row r="94" ht="15.75" customHeight="1">
      <c r="A94" s="53"/>
      <c r="B94" s="54"/>
      <c r="C94" s="53"/>
      <c r="D94" s="53"/>
      <c r="E94" s="55"/>
      <c r="F94" s="55"/>
      <c r="G94" s="55"/>
      <c r="H94" s="56"/>
      <c r="I94" s="55"/>
      <c r="J94" s="55"/>
      <c r="K94" s="55"/>
      <c r="L94" s="55"/>
      <c r="M94" s="55"/>
      <c r="N94" s="58"/>
      <c r="O94" s="58"/>
      <c r="P94" s="59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</row>
    <row r="95" ht="15.75" customHeight="1">
      <c r="A95" s="53"/>
      <c r="B95" s="54"/>
      <c r="C95" s="53"/>
      <c r="D95" s="53"/>
      <c r="E95" s="55"/>
      <c r="F95" s="55"/>
      <c r="G95" s="55"/>
      <c r="H95" s="56"/>
      <c r="I95" s="55"/>
      <c r="J95" s="55"/>
      <c r="K95" s="55"/>
      <c r="L95" s="55"/>
      <c r="M95" s="55"/>
      <c r="N95" s="58"/>
      <c r="O95" s="58"/>
      <c r="P95" s="59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</row>
    <row r="96" ht="15.75" customHeight="1">
      <c r="A96" s="53"/>
      <c r="B96" s="54"/>
      <c r="C96" s="53"/>
      <c r="D96" s="53"/>
      <c r="E96" s="55"/>
      <c r="F96" s="55"/>
      <c r="G96" s="55"/>
      <c r="H96" s="56"/>
      <c r="I96" s="55"/>
      <c r="J96" s="55"/>
      <c r="K96" s="55"/>
      <c r="L96" s="55"/>
      <c r="M96" s="55"/>
      <c r="N96" s="58"/>
      <c r="O96" s="58"/>
      <c r="P96" s="59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</row>
    <row r="97" ht="15.75" customHeight="1">
      <c r="A97" s="53"/>
      <c r="B97" s="54"/>
      <c r="C97" s="53"/>
      <c r="D97" s="53"/>
      <c r="E97" s="55"/>
      <c r="F97" s="55"/>
      <c r="G97" s="55"/>
      <c r="H97" s="56"/>
      <c r="I97" s="55"/>
      <c r="J97" s="55"/>
      <c r="K97" s="55"/>
      <c r="L97" s="55"/>
      <c r="M97" s="55"/>
      <c r="N97" s="58"/>
      <c r="O97" s="58"/>
      <c r="P97" s="59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</row>
    <row r="98" ht="15.75" customHeight="1">
      <c r="A98" s="53"/>
      <c r="B98" s="54"/>
      <c r="C98" s="53"/>
      <c r="D98" s="53"/>
      <c r="E98" s="55"/>
      <c r="F98" s="55"/>
      <c r="G98" s="55"/>
      <c r="H98" s="56"/>
      <c r="I98" s="55"/>
      <c r="J98" s="55"/>
      <c r="K98" s="55"/>
      <c r="L98" s="55"/>
      <c r="M98" s="55"/>
      <c r="N98" s="58"/>
      <c r="O98" s="58"/>
      <c r="P98" s="59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</row>
    <row r="99" ht="15.75" customHeight="1">
      <c r="A99" s="53"/>
      <c r="B99" s="54"/>
      <c r="C99" s="53"/>
      <c r="D99" s="53"/>
      <c r="E99" s="55"/>
      <c r="F99" s="55"/>
      <c r="G99" s="55"/>
      <c r="H99" s="56"/>
      <c r="I99" s="55"/>
      <c r="J99" s="55"/>
      <c r="K99" s="55"/>
      <c r="L99" s="55"/>
      <c r="M99" s="55"/>
      <c r="N99" s="58"/>
      <c r="O99" s="58"/>
      <c r="P99" s="59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</row>
    <row r="100" ht="15.75" customHeight="1">
      <c r="A100" s="53"/>
      <c r="B100" s="54"/>
      <c r="C100" s="53"/>
      <c r="D100" s="53"/>
      <c r="E100" s="55"/>
      <c r="F100" s="55"/>
      <c r="G100" s="55"/>
      <c r="H100" s="56"/>
      <c r="I100" s="55"/>
      <c r="J100" s="55"/>
      <c r="K100" s="55"/>
      <c r="L100" s="55"/>
      <c r="M100" s="55"/>
      <c r="N100" s="58"/>
      <c r="O100" s="58"/>
      <c r="P100" s="59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</row>
    <row r="101" ht="15.75" customHeight="1">
      <c r="A101" s="53"/>
      <c r="B101" s="54"/>
      <c r="C101" s="53"/>
      <c r="D101" s="53"/>
      <c r="E101" s="55"/>
      <c r="F101" s="55"/>
      <c r="G101" s="55"/>
      <c r="H101" s="56"/>
      <c r="I101" s="55"/>
      <c r="J101" s="55"/>
      <c r="K101" s="55"/>
      <c r="L101" s="55"/>
      <c r="M101" s="55"/>
      <c r="N101" s="58"/>
      <c r="O101" s="58"/>
      <c r="P101" s="59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</row>
    <row r="102" ht="15.75" customHeight="1">
      <c r="A102" s="53"/>
      <c r="B102" s="54"/>
      <c r="C102" s="53"/>
      <c r="D102" s="53"/>
      <c r="E102" s="55"/>
      <c r="F102" s="55"/>
      <c r="G102" s="55"/>
      <c r="H102" s="56"/>
      <c r="I102" s="55"/>
      <c r="J102" s="55"/>
      <c r="K102" s="55"/>
      <c r="L102" s="55"/>
      <c r="M102" s="55"/>
      <c r="N102" s="58"/>
      <c r="O102" s="58"/>
      <c r="P102" s="59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</row>
    <row r="103" ht="15.75" customHeight="1">
      <c r="A103" s="53"/>
      <c r="B103" s="54"/>
      <c r="C103" s="53"/>
      <c r="D103" s="53"/>
      <c r="E103" s="55"/>
      <c r="F103" s="55"/>
      <c r="G103" s="55"/>
      <c r="H103" s="56"/>
      <c r="I103" s="55"/>
      <c r="J103" s="55"/>
      <c r="K103" s="55"/>
      <c r="L103" s="55"/>
      <c r="M103" s="55"/>
      <c r="N103" s="58"/>
      <c r="O103" s="58"/>
      <c r="P103" s="59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</row>
    <row r="104" ht="15.75" customHeight="1">
      <c r="A104" s="53"/>
      <c r="B104" s="54"/>
      <c r="C104" s="53"/>
      <c r="D104" s="53"/>
      <c r="E104" s="55"/>
      <c r="F104" s="55"/>
      <c r="G104" s="55"/>
      <c r="H104" s="56"/>
      <c r="I104" s="55"/>
      <c r="J104" s="55"/>
      <c r="K104" s="55"/>
      <c r="L104" s="55"/>
      <c r="M104" s="55"/>
      <c r="N104" s="58"/>
      <c r="O104" s="58"/>
      <c r="P104" s="59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</row>
    <row r="105" ht="15.75" customHeight="1">
      <c r="A105" s="53"/>
      <c r="B105" s="54"/>
      <c r="C105" s="53"/>
      <c r="D105" s="53"/>
      <c r="E105" s="55"/>
      <c r="F105" s="55"/>
      <c r="G105" s="55"/>
      <c r="H105" s="56"/>
      <c r="I105" s="55"/>
      <c r="J105" s="55"/>
      <c r="K105" s="55"/>
      <c r="L105" s="55"/>
      <c r="M105" s="55"/>
      <c r="N105" s="58"/>
      <c r="O105" s="58"/>
      <c r="P105" s="59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</row>
    <row r="106" ht="15.75" customHeight="1">
      <c r="A106" s="53"/>
      <c r="B106" s="54"/>
      <c r="C106" s="53"/>
      <c r="D106" s="53"/>
      <c r="E106" s="55"/>
      <c r="F106" s="55"/>
      <c r="G106" s="55"/>
      <c r="H106" s="56"/>
      <c r="I106" s="55"/>
      <c r="J106" s="55"/>
      <c r="K106" s="55"/>
      <c r="L106" s="55"/>
      <c r="M106" s="55"/>
      <c r="N106" s="58"/>
      <c r="O106" s="58"/>
      <c r="P106" s="59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</row>
    <row r="107" ht="15.75" customHeight="1">
      <c r="A107" s="53"/>
      <c r="B107" s="54"/>
      <c r="C107" s="53"/>
      <c r="D107" s="53"/>
      <c r="E107" s="55"/>
      <c r="F107" s="55"/>
      <c r="G107" s="55"/>
      <c r="H107" s="56"/>
      <c r="I107" s="55"/>
      <c r="J107" s="55"/>
      <c r="K107" s="55"/>
      <c r="L107" s="55"/>
      <c r="M107" s="55"/>
      <c r="N107" s="58"/>
      <c r="O107" s="58"/>
      <c r="P107" s="59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</row>
    <row r="108" ht="15.75" customHeight="1">
      <c r="A108" s="53"/>
      <c r="B108" s="54"/>
      <c r="C108" s="53"/>
      <c r="D108" s="53"/>
      <c r="E108" s="55"/>
      <c r="F108" s="55"/>
      <c r="G108" s="55"/>
      <c r="H108" s="56"/>
      <c r="I108" s="55"/>
      <c r="J108" s="55"/>
      <c r="K108" s="55"/>
      <c r="L108" s="55"/>
      <c r="M108" s="55"/>
      <c r="N108" s="58"/>
      <c r="O108" s="58"/>
      <c r="P108" s="59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</row>
    <row r="109" ht="15.75" customHeight="1">
      <c r="A109" s="53"/>
      <c r="B109" s="54"/>
      <c r="C109" s="53"/>
      <c r="D109" s="53"/>
      <c r="E109" s="55"/>
      <c r="F109" s="55"/>
      <c r="G109" s="55"/>
      <c r="H109" s="56"/>
      <c r="I109" s="55"/>
      <c r="J109" s="55"/>
      <c r="K109" s="55"/>
      <c r="L109" s="55"/>
      <c r="M109" s="55"/>
      <c r="N109" s="58"/>
      <c r="O109" s="58"/>
      <c r="P109" s="59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</row>
    <row r="110" ht="15.75" customHeight="1">
      <c r="A110" s="53"/>
      <c r="B110" s="54"/>
      <c r="C110" s="53"/>
      <c r="D110" s="53"/>
      <c r="E110" s="55"/>
      <c r="F110" s="55"/>
      <c r="G110" s="55"/>
      <c r="H110" s="56"/>
      <c r="I110" s="55"/>
      <c r="J110" s="55"/>
      <c r="K110" s="55"/>
      <c r="L110" s="55"/>
      <c r="M110" s="55"/>
      <c r="N110" s="58"/>
      <c r="O110" s="58"/>
      <c r="P110" s="59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ht="15.75" customHeight="1">
      <c r="A111" s="53"/>
      <c r="B111" s="54"/>
      <c r="C111" s="53"/>
      <c r="D111" s="53"/>
      <c r="E111" s="55"/>
      <c r="F111" s="55"/>
      <c r="G111" s="55"/>
      <c r="H111" s="56"/>
      <c r="I111" s="55"/>
      <c r="J111" s="55"/>
      <c r="K111" s="55"/>
      <c r="L111" s="55"/>
      <c r="M111" s="55"/>
      <c r="N111" s="58"/>
      <c r="O111" s="58"/>
      <c r="P111" s="59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ht="15.75" customHeight="1">
      <c r="A112" s="53"/>
      <c r="B112" s="54"/>
      <c r="C112" s="53"/>
      <c r="D112" s="53"/>
      <c r="E112" s="55"/>
      <c r="F112" s="55"/>
      <c r="G112" s="55"/>
      <c r="H112" s="56"/>
      <c r="I112" s="55"/>
      <c r="J112" s="55"/>
      <c r="K112" s="55"/>
      <c r="L112" s="55"/>
      <c r="M112" s="55"/>
      <c r="N112" s="58"/>
      <c r="O112" s="58"/>
      <c r="P112" s="59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ht="15.75" customHeight="1">
      <c r="A113" s="53"/>
      <c r="B113" s="54"/>
      <c r="C113" s="53"/>
      <c r="D113" s="53"/>
      <c r="E113" s="55"/>
      <c r="F113" s="55"/>
      <c r="G113" s="55"/>
      <c r="H113" s="56"/>
      <c r="I113" s="55"/>
      <c r="J113" s="55"/>
      <c r="K113" s="55"/>
      <c r="L113" s="55"/>
      <c r="M113" s="55"/>
      <c r="N113" s="58"/>
      <c r="O113" s="58"/>
      <c r="P113" s="59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ht="15.75" customHeight="1">
      <c r="A114" s="53"/>
      <c r="B114" s="54"/>
      <c r="C114" s="53"/>
      <c r="D114" s="53"/>
      <c r="E114" s="55"/>
      <c r="F114" s="55"/>
      <c r="G114" s="55"/>
      <c r="H114" s="56"/>
      <c r="I114" s="55"/>
      <c r="J114" s="55"/>
      <c r="K114" s="55"/>
      <c r="L114" s="55"/>
      <c r="M114" s="55"/>
      <c r="N114" s="58"/>
      <c r="O114" s="58"/>
      <c r="P114" s="59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ht="15.75" customHeight="1">
      <c r="A115" s="53"/>
      <c r="B115" s="54"/>
      <c r="C115" s="53"/>
      <c r="D115" s="53"/>
      <c r="E115" s="55"/>
      <c r="F115" s="55"/>
      <c r="G115" s="55"/>
      <c r="H115" s="56"/>
      <c r="I115" s="55"/>
      <c r="J115" s="55"/>
      <c r="K115" s="55"/>
      <c r="L115" s="55"/>
      <c r="M115" s="55"/>
      <c r="N115" s="58"/>
      <c r="O115" s="58"/>
      <c r="P115" s="59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ht="15.75" customHeight="1">
      <c r="A116" s="53"/>
      <c r="B116" s="54"/>
      <c r="C116" s="53"/>
      <c r="D116" s="53"/>
      <c r="E116" s="55"/>
      <c r="F116" s="55"/>
      <c r="G116" s="55"/>
      <c r="H116" s="56"/>
      <c r="I116" s="55"/>
      <c r="J116" s="55"/>
      <c r="K116" s="55"/>
      <c r="L116" s="55"/>
      <c r="M116" s="55"/>
      <c r="N116" s="58"/>
      <c r="O116" s="58"/>
      <c r="P116" s="59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ht="15.75" customHeight="1">
      <c r="A117" s="53"/>
      <c r="B117" s="54"/>
      <c r="C117" s="53"/>
      <c r="D117" s="53"/>
      <c r="E117" s="55"/>
      <c r="F117" s="55"/>
      <c r="G117" s="55"/>
      <c r="H117" s="56"/>
      <c r="I117" s="55"/>
      <c r="J117" s="55"/>
      <c r="K117" s="55"/>
      <c r="L117" s="55"/>
      <c r="M117" s="55"/>
      <c r="N117" s="58"/>
      <c r="O117" s="58"/>
      <c r="P117" s="59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ht="15.75" customHeight="1">
      <c r="A118" s="53"/>
      <c r="B118" s="54"/>
      <c r="C118" s="53"/>
      <c r="D118" s="53"/>
      <c r="E118" s="55"/>
      <c r="F118" s="55"/>
      <c r="G118" s="55"/>
      <c r="H118" s="56"/>
      <c r="I118" s="55"/>
      <c r="J118" s="55"/>
      <c r="K118" s="55"/>
      <c r="L118" s="55"/>
      <c r="M118" s="55"/>
      <c r="N118" s="58"/>
      <c r="O118" s="58"/>
      <c r="P118" s="59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ht="15.75" customHeight="1">
      <c r="A119" s="53"/>
      <c r="B119" s="54"/>
      <c r="C119" s="53"/>
      <c r="D119" s="53"/>
      <c r="E119" s="55"/>
      <c r="F119" s="55"/>
      <c r="G119" s="55"/>
      <c r="H119" s="56"/>
      <c r="I119" s="55"/>
      <c r="J119" s="55"/>
      <c r="K119" s="55"/>
      <c r="L119" s="55"/>
      <c r="M119" s="55"/>
      <c r="N119" s="58"/>
      <c r="O119" s="58"/>
      <c r="P119" s="59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ht="15.75" customHeight="1">
      <c r="A120" s="53"/>
      <c r="B120" s="54"/>
      <c r="C120" s="53"/>
      <c r="D120" s="53"/>
      <c r="E120" s="55"/>
      <c r="F120" s="55"/>
      <c r="G120" s="55"/>
      <c r="H120" s="56"/>
      <c r="I120" s="55"/>
      <c r="J120" s="55"/>
      <c r="K120" s="55"/>
      <c r="L120" s="55"/>
      <c r="M120" s="55"/>
      <c r="N120" s="58"/>
      <c r="O120" s="58"/>
      <c r="P120" s="59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ht="15.75" customHeight="1">
      <c r="A121" s="53"/>
      <c r="B121" s="54"/>
      <c r="C121" s="53"/>
      <c r="D121" s="53"/>
      <c r="E121" s="55"/>
      <c r="F121" s="55"/>
      <c r="G121" s="55"/>
      <c r="H121" s="56"/>
      <c r="I121" s="55"/>
      <c r="J121" s="55"/>
      <c r="K121" s="55"/>
      <c r="L121" s="55"/>
      <c r="M121" s="55"/>
      <c r="N121" s="58"/>
      <c r="O121" s="58"/>
      <c r="P121" s="59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ht="15.75" customHeight="1">
      <c r="A122" s="53"/>
      <c r="B122" s="54"/>
      <c r="C122" s="53"/>
      <c r="D122" s="53"/>
      <c r="E122" s="55"/>
      <c r="F122" s="55"/>
      <c r="G122" s="55"/>
      <c r="H122" s="56"/>
      <c r="I122" s="55"/>
      <c r="J122" s="55"/>
      <c r="K122" s="55"/>
      <c r="L122" s="55"/>
      <c r="M122" s="55"/>
      <c r="N122" s="58"/>
      <c r="O122" s="58"/>
      <c r="P122" s="59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ht="15.75" customHeight="1">
      <c r="A123" s="53"/>
      <c r="B123" s="54"/>
      <c r="C123" s="53"/>
      <c r="D123" s="53"/>
      <c r="E123" s="55"/>
      <c r="F123" s="55"/>
      <c r="G123" s="55"/>
      <c r="H123" s="56"/>
      <c r="I123" s="55"/>
      <c r="J123" s="55"/>
      <c r="K123" s="55"/>
      <c r="L123" s="55"/>
      <c r="M123" s="55"/>
      <c r="N123" s="58"/>
      <c r="O123" s="58"/>
      <c r="P123" s="59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ht="15.75" customHeight="1">
      <c r="A124" s="53"/>
      <c r="B124" s="54"/>
      <c r="C124" s="53"/>
      <c r="D124" s="53"/>
      <c r="E124" s="55"/>
      <c r="F124" s="55"/>
      <c r="G124" s="55"/>
      <c r="H124" s="56"/>
      <c r="I124" s="55"/>
      <c r="J124" s="55"/>
      <c r="K124" s="55"/>
      <c r="L124" s="55"/>
      <c r="M124" s="55"/>
      <c r="N124" s="58"/>
      <c r="O124" s="58"/>
      <c r="P124" s="59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ht="15.75" customHeight="1">
      <c r="A125" s="53"/>
      <c r="B125" s="54"/>
      <c r="C125" s="53"/>
      <c r="D125" s="53"/>
      <c r="E125" s="55"/>
      <c r="F125" s="55"/>
      <c r="G125" s="55"/>
      <c r="H125" s="56"/>
      <c r="I125" s="55"/>
      <c r="J125" s="55"/>
      <c r="K125" s="55"/>
      <c r="L125" s="55"/>
      <c r="M125" s="55"/>
      <c r="N125" s="58"/>
      <c r="O125" s="58"/>
      <c r="P125" s="59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ht="15.75" customHeight="1">
      <c r="A126" s="53"/>
      <c r="B126" s="54"/>
      <c r="C126" s="53"/>
      <c r="D126" s="53"/>
      <c r="E126" s="55"/>
      <c r="F126" s="55"/>
      <c r="G126" s="55"/>
      <c r="H126" s="56"/>
      <c r="I126" s="55"/>
      <c r="J126" s="55"/>
      <c r="K126" s="55"/>
      <c r="L126" s="55"/>
      <c r="M126" s="55"/>
      <c r="N126" s="58"/>
      <c r="O126" s="58"/>
      <c r="P126" s="59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  <row r="127" ht="15.75" customHeight="1">
      <c r="A127" s="53"/>
      <c r="B127" s="54"/>
      <c r="C127" s="53"/>
      <c r="D127" s="53"/>
      <c r="E127" s="55"/>
      <c r="F127" s="55"/>
      <c r="G127" s="55"/>
      <c r="H127" s="56"/>
      <c r="I127" s="55"/>
      <c r="J127" s="55"/>
      <c r="K127" s="55"/>
      <c r="L127" s="55"/>
      <c r="M127" s="55"/>
      <c r="N127" s="58"/>
      <c r="O127" s="58"/>
      <c r="P127" s="59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</row>
    <row r="128" ht="15.75" customHeight="1">
      <c r="A128" s="53"/>
      <c r="B128" s="54"/>
      <c r="C128" s="53"/>
      <c r="D128" s="53"/>
      <c r="E128" s="55"/>
      <c r="F128" s="55"/>
      <c r="G128" s="55"/>
      <c r="H128" s="56"/>
      <c r="I128" s="55"/>
      <c r="J128" s="55"/>
      <c r="K128" s="55"/>
      <c r="L128" s="55"/>
      <c r="M128" s="55"/>
      <c r="N128" s="58"/>
      <c r="O128" s="58"/>
      <c r="P128" s="59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</row>
    <row r="129" ht="15.75" customHeight="1">
      <c r="A129" s="53"/>
      <c r="B129" s="54"/>
      <c r="C129" s="53"/>
      <c r="D129" s="53"/>
      <c r="E129" s="55"/>
      <c r="F129" s="55"/>
      <c r="G129" s="55"/>
      <c r="H129" s="56"/>
      <c r="I129" s="55"/>
      <c r="J129" s="55"/>
      <c r="K129" s="55"/>
      <c r="L129" s="55"/>
      <c r="M129" s="55"/>
      <c r="N129" s="58"/>
      <c r="O129" s="58"/>
      <c r="P129" s="59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</row>
    <row r="130" ht="15.75" customHeight="1">
      <c r="A130" s="53"/>
      <c r="B130" s="54"/>
      <c r="C130" s="53"/>
      <c r="D130" s="53"/>
      <c r="E130" s="55"/>
      <c r="F130" s="55"/>
      <c r="G130" s="55"/>
      <c r="H130" s="56"/>
      <c r="I130" s="55"/>
      <c r="J130" s="55"/>
      <c r="K130" s="55"/>
      <c r="L130" s="55"/>
      <c r="M130" s="55"/>
      <c r="N130" s="58"/>
      <c r="O130" s="58"/>
      <c r="P130" s="59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</row>
    <row r="131" ht="15.75" customHeight="1">
      <c r="A131" s="53"/>
      <c r="B131" s="54"/>
      <c r="C131" s="53"/>
      <c r="D131" s="53"/>
      <c r="E131" s="55"/>
      <c r="F131" s="55"/>
      <c r="G131" s="55"/>
      <c r="H131" s="56"/>
      <c r="I131" s="55"/>
      <c r="J131" s="55"/>
      <c r="K131" s="55"/>
      <c r="L131" s="55"/>
      <c r="M131" s="55"/>
      <c r="N131" s="58"/>
      <c r="O131" s="58"/>
      <c r="P131" s="59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</row>
    <row r="132" ht="15.75" customHeight="1">
      <c r="A132" s="53"/>
      <c r="B132" s="54"/>
      <c r="C132" s="53"/>
      <c r="D132" s="53"/>
      <c r="E132" s="55"/>
      <c r="F132" s="55"/>
      <c r="G132" s="55"/>
      <c r="H132" s="56"/>
      <c r="I132" s="55"/>
      <c r="J132" s="55"/>
      <c r="K132" s="55"/>
      <c r="L132" s="55"/>
      <c r="M132" s="55"/>
      <c r="N132" s="58"/>
      <c r="O132" s="58"/>
      <c r="P132" s="59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</row>
    <row r="133" ht="15.75" customHeight="1">
      <c r="A133" s="53"/>
      <c r="B133" s="54"/>
      <c r="C133" s="53"/>
      <c r="D133" s="53"/>
      <c r="E133" s="55"/>
      <c r="F133" s="55"/>
      <c r="G133" s="55"/>
      <c r="H133" s="56"/>
      <c r="I133" s="55"/>
      <c r="J133" s="55"/>
      <c r="K133" s="55"/>
      <c r="L133" s="55"/>
      <c r="M133" s="55"/>
      <c r="N133" s="58"/>
      <c r="O133" s="58"/>
      <c r="P133" s="59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</row>
    <row r="134" ht="15.75" customHeight="1">
      <c r="A134" s="53"/>
      <c r="B134" s="54"/>
      <c r="C134" s="53"/>
      <c r="D134" s="53"/>
      <c r="E134" s="55"/>
      <c r="F134" s="55"/>
      <c r="G134" s="55"/>
      <c r="H134" s="56"/>
      <c r="I134" s="55"/>
      <c r="J134" s="55"/>
      <c r="K134" s="55"/>
      <c r="L134" s="55"/>
      <c r="M134" s="55"/>
      <c r="N134" s="58"/>
      <c r="O134" s="58"/>
      <c r="P134" s="59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</row>
    <row r="135" ht="15.75" customHeight="1">
      <c r="A135" s="53"/>
      <c r="B135" s="54"/>
      <c r="C135" s="53"/>
      <c r="D135" s="53"/>
      <c r="E135" s="55"/>
      <c r="F135" s="55"/>
      <c r="G135" s="55"/>
      <c r="H135" s="56"/>
      <c r="I135" s="55"/>
      <c r="J135" s="55"/>
      <c r="K135" s="55"/>
      <c r="L135" s="55"/>
      <c r="M135" s="55"/>
      <c r="N135" s="58"/>
      <c r="O135" s="58"/>
      <c r="P135" s="59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</row>
    <row r="136" ht="15.75" customHeight="1">
      <c r="A136" s="53"/>
      <c r="B136" s="54"/>
      <c r="C136" s="53"/>
      <c r="D136" s="53"/>
      <c r="E136" s="55"/>
      <c r="F136" s="55"/>
      <c r="G136" s="55"/>
      <c r="H136" s="56"/>
      <c r="I136" s="55"/>
      <c r="J136" s="55"/>
      <c r="K136" s="55"/>
      <c r="L136" s="55"/>
      <c r="M136" s="55"/>
      <c r="N136" s="58"/>
      <c r="O136" s="58"/>
      <c r="P136" s="59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</row>
    <row r="137" ht="15.75" customHeight="1">
      <c r="A137" s="53"/>
      <c r="B137" s="54"/>
      <c r="C137" s="53"/>
      <c r="D137" s="53"/>
      <c r="E137" s="55"/>
      <c r="F137" s="55"/>
      <c r="G137" s="55"/>
      <c r="H137" s="56"/>
      <c r="I137" s="55"/>
      <c r="J137" s="55"/>
      <c r="K137" s="55"/>
      <c r="L137" s="55"/>
      <c r="M137" s="55"/>
      <c r="N137" s="58"/>
      <c r="O137" s="58"/>
      <c r="P137" s="59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</row>
    <row r="138" ht="15.75" customHeight="1">
      <c r="A138" s="53"/>
      <c r="B138" s="54"/>
      <c r="C138" s="53"/>
      <c r="D138" s="53"/>
      <c r="E138" s="55"/>
      <c r="F138" s="55"/>
      <c r="G138" s="55"/>
      <c r="H138" s="56"/>
      <c r="I138" s="55"/>
      <c r="J138" s="55"/>
      <c r="K138" s="55"/>
      <c r="L138" s="55"/>
      <c r="M138" s="55"/>
      <c r="N138" s="58"/>
      <c r="O138" s="58"/>
      <c r="P138" s="59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</row>
    <row r="139" ht="15.75" customHeight="1">
      <c r="A139" s="53"/>
      <c r="B139" s="54"/>
      <c r="C139" s="53"/>
      <c r="D139" s="53"/>
      <c r="E139" s="55"/>
      <c r="F139" s="55"/>
      <c r="G139" s="55"/>
      <c r="H139" s="56"/>
      <c r="I139" s="55"/>
      <c r="J139" s="55"/>
      <c r="K139" s="55"/>
      <c r="L139" s="55"/>
      <c r="M139" s="55"/>
      <c r="N139" s="58"/>
      <c r="O139" s="58"/>
      <c r="P139" s="59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</row>
    <row r="140" ht="15.75" customHeight="1">
      <c r="A140" s="53"/>
      <c r="B140" s="54"/>
      <c r="C140" s="53"/>
      <c r="D140" s="53"/>
      <c r="E140" s="55"/>
      <c r="F140" s="55"/>
      <c r="G140" s="55"/>
      <c r="H140" s="56"/>
      <c r="I140" s="55"/>
      <c r="J140" s="55"/>
      <c r="K140" s="55"/>
      <c r="L140" s="55"/>
      <c r="M140" s="55"/>
      <c r="N140" s="58"/>
      <c r="O140" s="58"/>
      <c r="P140" s="59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</row>
    <row r="141" ht="15.75" customHeight="1">
      <c r="A141" s="53"/>
      <c r="B141" s="54"/>
      <c r="C141" s="53"/>
      <c r="D141" s="53"/>
      <c r="E141" s="55"/>
      <c r="F141" s="55"/>
      <c r="G141" s="55"/>
      <c r="H141" s="56"/>
      <c r="I141" s="55"/>
      <c r="J141" s="55"/>
      <c r="K141" s="55"/>
      <c r="L141" s="55"/>
      <c r="M141" s="55"/>
      <c r="N141" s="58"/>
      <c r="O141" s="58"/>
      <c r="P141" s="59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</row>
    <row r="142" ht="15.75" customHeight="1">
      <c r="A142" s="53"/>
      <c r="B142" s="54"/>
      <c r="C142" s="53"/>
      <c r="D142" s="53"/>
      <c r="E142" s="55"/>
      <c r="F142" s="55"/>
      <c r="G142" s="55"/>
      <c r="H142" s="56"/>
      <c r="I142" s="55"/>
      <c r="J142" s="55"/>
      <c r="K142" s="55"/>
      <c r="L142" s="55"/>
      <c r="M142" s="55"/>
      <c r="N142" s="58"/>
      <c r="O142" s="58"/>
      <c r="P142" s="59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</row>
    <row r="143" ht="15.75" customHeight="1">
      <c r="A143" s="53"/>
      <c r="B143" s="54"/>
      <c r="C143" s="53"/>
      <c r="D143" s="53"/>
      <c r="E143" s="55"/>
      <c r="F143" s="55"/>
      <c r="G143" s="55"/>
      <c r="H143" s="56"/>
      <c r="I143" s="55"/>
      <c r="J143" s="55"/>
      <c r="K143" s="55"/>
      <c r="L143" s="55"/>
      <c r="M143" s="55"/>
      <c r="N143" s="58"/>
      <c r="O143" s="58"/>
      <c r="P143" s="59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</row>
    <row r="144" ht="15.75" customHeight="1">
      <c r="A144" s="53"/>
      <c r="B144" s="54"/>
      <c r="C144" s="53"/>
      <c r="D144" s="53"/>
      <c r="E144" s="55"/>
      <c r="F144" s="55"/>
      <c r="G144" s="55"/>
      <c r="H144" s="56"/>
      <c r="I144" s="55"/>
      <c r="J144" s="55"/>
      <c r="K144" s="55"/>
      <c r="L144" s="55"/>
      <c r="M144" s="55"/>
      <c r="N144" s="58"/>
      <c r="O144" s="58"/>
      <c r="P144" s="59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</row>
    <row r="145" ht="15.75" customHeight="1">
      <c r="A145" s="53"/>
      <c r="B145" s="54"/>
      <c r="C145" s="53"/>
      <c r="D145" s="53"/>
      <c r="E145" s="55"/>
      <c r="F145" s="55"/>
      <c r="G145" s="55"/>
      <c r="H145" s="56"/>
      <c r="I145" s="55"/>
      <c r="J145" s="55"/>
      <c r="K145" s="55"/>
      <c r="L145" s="55"/>
      <c r="M145" s="55"/>
      <c r="N145" s="58"/>
      <c r="O145" s="58"/>
      <c r="P145" s="59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</row>
    <row r="146" ht="15.75" customHeight="1">
      <c r="A146" s="53"/>
      <c r="B146" s="54"/>
      <c r="C146" s="53"/>
      <c r="D146" s="53"/>
      <c r="E146" s="55"/>
      <c r="F146" s="55"/>
      <c r="G146" s="55"/>
      <c r="H146" s="56"/>
      <c r="I146" s="55"/>
      <c r="J146" s="55"/>
      <c r="K146" s="55"/>
      <c r="L146" s="55"/>
      <c r="M146" s="55"/>
      <c r="N146" s="58"/>
      <c r="O146" s="58"/>
      <c r="P146" s="59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</row>
    <row r="147" ht="15.75" customHeight="1">
      <c r="A147" s="53"/>
      <c r="B147" s="54"/>
      <c r="C147" s="53"/>
      <c r="D147" s="53"/>
      <c r="E147" s="55"/>
      <c r="F147" s="55"/>
      <c r="G147" s="55"/>
      <c r="H147" s="56"/>
      <c r="I147" s="55"/>
      <c r="J147" s="55"/>
      <c r="K147" s="55"/>
      <c r="L147" s="55"/>
      <c r="M147" s="55"/>
      <c r="N147" s="58"/>
      <c r="O147" s="58"/>
      <c r="P147" s="59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</row>
    <row r="148" ht="15.75" customHeight="1">
      <c r="A148" s="53"/>
      <c r="B148" s="54"/>
      <c r="C148" s="53"/>
      <c r="D148" s="53"/>
      <c r="E148" s="55"/>
      <c r="F148" s="55"/>
      <c r="G148" s="55"/>
      <c r="H148" s="56"/>
      <c r="I148" s="55"/>
      <c r="J148" s="55"/>
      <c r="K148" s="55"/>
      <c r="L148" s="55"/>
      <c r="M148" s="55"/>
      <c r="N148" s="58"/>
      <c r="O148" s="58"/>
      <c r="P148" s="59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</row>
    <row r="149" ht="15.75" customHeight="1">
      <c r="A149" s="53"/>
      <c r="B149" s="54"/>
      <c r="C149" s="53"/>
      <c r="D149" s="53"/>
      <c r="E149" s="55"/>
      <c r="F149" s="55"/>
      <c r="G149" s="55"/>
      <c r="H149" s="56"/>
      <c r="I149" s="55"/>
      <c r="J149" s="55"/>
      <c r="K149" s="55"/>
      <c r="L149" s="55"/>
      <c r="M149" s="55"/>
      <c r="N149" s="58"/>
      <c r="O149" s="58"/>
      <c r="P149" s="59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</row>
    <row r="150" ht="15.75" customHeight="1">
      <c r="A150" s="53"/>
      <c r="B150" s="54"/>
      <c r="C150" s="53"/>
      <c r="D150" s="53"/>
      <c r="E150" s="55"/>
      <c r="F150" s="55"/>
      <c r="G150" s="55"/>
      <c r="H150" s="56"/>
      <c r="I150" s="55"/>
      <c r="J150" s="55"/>
      <c r="K150" s="55"/>
      <c r="L150" s="55"/>
      <c r="M150" s="55"/>
      <c r="N150" s="58"/>
      <c r="O150" s="58"/>
      <c r="P150" s="59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</row>
    <row r="151" ht="15.75" customHeight="1">
      <c r="A151" s="64"/>
      <c r="B151" s="64"/>
      <c r="C151" s="64"/>
      <c r="D151" s="64"/>
      <c r="E151" s="64"/>
      <c r="F151" s="64"/>
      <c r="G151" s="64"/>
      <c r="H151" s="65"/>
      <c r="I151" s="64"/>
      <c r="J151" s="64"/>
      <c r="K151" s="64"/>
      <c r="L151" s="64"/>
      <c r="M151" s="64"/>
      <c r="N151" s="66"/>
      <c r="O151" s="67"/>
      <c r="P151" s="68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</row>
    <row r="152" ht="15.75" customHeight="1">
      <c r="A152" s="64"/>
      <c r="B152" s="64"/>
      <c r="C152" s="64"/>
      <c r="D152" s="64"/>
      <c r="E152" s="64"/>
      <c r="F152" s="64"/>
      <c r="G152" s="64"/>
      <c r="H152" s="65"/>
      <c r="I152" s="64"/>
      <c r="J152" s="64"/>
      <c r="K152" s="64"/>
      <c r="L152" s="64"/>
      <c r="M152" s="64"/>
      <c r="N152" s="66"/>
      <c r="O152" s="67"/>
      <c r="P152" s="68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</row>
    <row r="153" ht="15.75" customHeight="1">
      <c r="A153" s="64"/>
      <c r="B153" s="64"/>
      <c r="C153" s="64"/>
      <c r="D153" s="64"/>
      <c r="E153" s="64"/>
      <c r="F153" s="64"/>
      <c r="G153" s="64"/>
      <c r="H153" s="65"/>
      <c r="I153" s="64"/>
      <c r="J153" s="64"/>
      <c r="K153" s="64"/>
      <c r="L153" s="64"/>
      <c r="M153" s="64"/>
      <c r="N153" s="66"/>
      <c r="O153" s="67"/>
      <c r="P153" s="68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</row>
    <row r="154" ht="15.75" customHeight="1">
      <c r="A154" s="64"/>
      <c r="B154" s="64"/>
      <c r="C154" s="64"/>
      <c r="D154" s="64"/>
      <c r="E154" s="64"/>
      <c r="F154" s="64"/>
      <c r="G154" s="64"/>
      <c r="H154" s="65"/>
      <c r="I154" s="64"/>
      <c r="J154" s="64"/>
      <c r="K154" s="64"/>
      <c r="L154" s="64"/>
      <c r="M154" s="64"/>
      <c r="N154" s="66"/>
      <c r="O154" s="67"/>
      <c r="P154" s="68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</row>
    <row r="155" ht="15.75" customHeight="1">
      <c r="A155" s="64"/>
      <c r="B155" s="64"/>
      <c r="C155" s="64"/>
      <c r="D155" s="64"/>
      <c r="E155" s="64"/>
      <c r="F155" s="64"/>
      <c r="G155" s="64"/>
      <c r="H155" s="65"/>
      <c r="I155" s="64"/>
      <c r="J155" s="64"/>
      <c r="K155" s="64"/>
      <c r="L155" s="64"/>
      <c r="M155" s="64"/>
      <c r="N155" s="66"/>
      <c r="O155" s="67"/>
      <c r="P155" s="68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</row>
    <row r="156" ht="15.75" customHeight="1">
      <c r="A156" s="64"/>
      <c r="B156" s="64"/>
      <c r="C156" s="64"/>
      <c r="D156" s="64"/>
      <c r="E156" s="64"/>
      <c r="F156" s="64"/>
      <c r="G156" s="64"/>
      <c r="H156" s="65"/>
      <c r="I156" s="64"/>
      <c r="J156" s="64"/>
      <c r="K156" s="64"/>
      <c r="L156" s="64"/>
      <c r="M156" s="64"/>
      <c r="N156" s="66"/>
      <c r="O156" s="67"/>
      <c r="P156" s="68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</row>
    <row r="157" ht="15.75" customHeight="1">
      <c r="A157" s="64"/>
      <c r="B157" s="64"/>
      <c r="C157" s="64"/>
      <c r="D157" s="64"/>
      <c r="E157" s="64"/>
      <c r="F157" s="64"/>
      <c r="G157" s="64"/>
      <c r="H157" s="65"/>
      <c r="I157" s="64"/>
      <c r="J157" s="64"/>
      <c r="K157" s="64"/>
      <c r="L157" s="64"/>
      <c r="M157" s="64"/>
      <c r="N157" s="66"/>
      <c r="O157" s="67"/>
      <c r="P157" s="68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</row>
    <row r="158" ht="15.75" customHeight="1">
      <c r="A158" s="64"/>
      <c r="B158" s="64"/>
      <c r="C158" s="64"/>
      <c r="D158" s="64"/>
      <c r="E158" s="64"/>
      <c r="F158" s="64"/>
      <c r="G158" s="64"/>
      <c r="H158" s="65"/>
      <c r="I158" s="64"/>
      <c r="J158" s="64"/>
      <c r="K158" s="64"/>
      <c r="L158" s="64"/>
      <c r="M158" s="64"/>
      <c r="N158" s="66"/>
      <c r="O158" s="67"/>
      <c r="P158" s="68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</row>
    <row r="159" ht="15.75" customHeight="1">
      <c r="A159" s="64"/>
      <c r="B159" s="64"/>
      <c r="C159" s="64"/>
      <c r="D159" s="64"/>
      <c r="E159" s="64"/>
      <c r="F159" s="64"/>
      <c r="G159" s="64"/>
      <c r="H159" s="65"/>
      <c r="I159" s="64"/>
      <c r="J159" s="64"/>
      <c r="K159" s="64"/>
      <c r="L159" s="64"/>
      <c r="M159" s="64"/>
      <c r="N159" s="66"/>
      <c r="O159" s="67"/>
      <c r="P159" s="68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</row>
    <row r="160" ht="15.75" customHeight="1">
      <c r="A160" s="64"/>
      <c r="B160" s="64"/>
      <c r="C160" s="64"/>
      <c r="D160" s="64"/>
      <c r="E160" s="64"/>
      <c r="F160" s="64"/>
      <c r="G160" s="64"/>
      <c r="H160" s="65"/>
      <c r="I160" s="64"/>
      <c r="J160" s="64"/>
      <c r="K160" s="64"/>
      <c r="L160" s="64"/>
      <c r="M160" s="64"/>
      <c r="N160" s="66"/>
      <c r="O160" s="67"/>
      <c r="P160" s="68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</row>
    <row r="161" ht="15.75" customHeight="1">
      <c r="A161" s="64"/>
      <c r="B161" s="64"/>
      <c r="C161" s="64"/>
      <c r="D161" s="64"/>
      <c r="E161" s="64"/>
      <c r="F161" s="64"/>
      <c r="G161" s="64"/>
      <c r="H161" s="65"/>
      <c r="I161" s="64"/>
      <c r="J161" s="64"/>
      <c r="K161" s="64"/>
      <c r="L161" s="64"/>
      <c r="M161" s="64"/>
      <c r="N161" s="66"/>
      <c r="O161" s="67"/>
      <c r="P161" s="68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</row>
    <row r="162" ht="15.75" customHeight="1">
      <c r="A162" s="64"/>
      <c r="B162" s="64"/>
      <c r="C162" s="64"/>
      <c r="D162" s="64"/>
      <c r="E162" s="64"/>
      <c r="F162" s="64"/>
      <c r="G162" s="64"/>
      <c r="H162" s="65"/>
      <c r="I162" s="64"/>
      <c r="J162" s="64"/>
      <c r="K162" s="64"/>
      <c r="L162" s="64"/>
      <c r="M162" s="64"/>
      <c r="N162" s="66"/>
      <c r="O162" s="67"/>
      <c r="P162" s="68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</row>
    <row r="163" ht="15.75" customHeight="1">
      <c r="A163" s="64"/>
      <c r="B163" s="64"/>
      <c r="C163" s="64"/>
      <c r="D163" s="64"/>
      <c r="E163" s="64"/>
      <c r="F163" s="64"/>
      <c r="G163" s="64"/>
      <c r="H163" s="65"/>
      <c r="I163" s="64"/>
      <c r="J163" s="64"/>
      <c r="K163" s="64"/>
      <c r="L163" s="64"/>
      <c r="M163" s="64"/>
      <c r="N163" s="66"/>
      <c r="O163" s="67"/>
      <c r="P163" s="68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</row>
    <row r="164" ht="15.75" customHeight="1">
      <c r="A164" s="64"/>
      <c r="B164" s="64"/>
      <c r="C164" s="64"/>
      <c r="D164" s="64"/>
      <c r="E164" s="64"/>
      <c r="F164" s="64"/>
      <c r="G164" s="64"/>
      <c r="H164" s="65"/>
      <c r="I164" s="64"/>
      <c r="J164" s="64"/>
      <c r="K164" s="64"/>
      <c r="L164" s="64"/>
      <c r="M164" s="64"/>
      <c r="N164" s="66"/>
      <c r="O164" s="67"/>
      <c r="P164" s="68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</row>
    <row r="165" ht="15.75" customHeight="1">
      <c r="A165" s="64"/>
      <c r="B165" s="64"/>
      <c r="C165" s="64"/>
      <c r="D165" s="64"/>
      <c r="E165" s="64"/>
      <c r="F165" s="64"/>
      <c r="G165" s="64"/>
      <c r="H165" s="65"/>
      <c r="I165" s="64"/>
      <c r="J165" s="64"/>
      <c r="K165" s="64"/>
      <c r="L165" s="64"/>
      <c r="M165" s="64"/>
      <c r="N165" s="66"/>
      <c r="O165" s="67"/>
      <c r="P165" s="68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</row>
    <row r="166" ht="15.75" customHeight="1">
      <c r="A166" s="64"/>
      <c r="B166" s="64"/>
      <c r="C166" s="64"/>
      <c r="D166" s="64"/>
      <c r="E166" s="64"/>
      <c r="F166" s="64"/>
      <c r="G166" s="64"/>
      <c r="H166" s="65"/>
      <c r="I166" s="64"/>
      <c r="J166" s="64"/>
      <c r="K166" s="64"/>
      <c r="L166" s="64"/>
      <c r="M166" s="64"/>
      <c r="N166" s="66"/>
      <c r="O166" s="67"/>
      <c r="P166" s="68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</row>
    <row r="167" ht="15.75" customHeight="1">
      <c r="A167" s="64"/>
      <c r="B167" s="64"/>
      <c r="C167" s="64"/>
      <c r="D167" s="64"/>
      <c r="E167" s="64"/>
      <c r="F167" s="64"/>
      <c r="G167" s="64"/>
      <c r="H167" s="65"/>
      <c r="I167" s="64"/>
      <c r="J167" s="64"/>
      <c r="K167" s="64"/>
      <c r="L167" s="64"/>
      <c r="M167" s="64"/>
      <c r="N167" s="66"/>
      <c r="O167" s="67"/>
      <c r="P167" s="68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</row>
    <row r="168" ht="15.75" customHeight="1">
      <c r="A168" s="64"/>
      <c r="B168" s="64"/>
      <c r="C168" s="64"/>
      <c r="D168" s="64"/>
      <c r="E168" s="64"/>
      <c r="F168" s="64"/>
      <c r="G168" s="64"/>
      <c r="H168" s="65"/>
      <c r="I168" s="64"/>
      <c r="J168" s="64"/>
      <c r="K168" s="64"/>
      <c r="L168" s="64"/>
      <c r="M168" s="64"/>
      <c r="N168" s="66"/>
      <c r="O168" s="67"/>
      <c r="P168" s="68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</row>
    <row r="169" ht="15.75" customHeight="1">
      <c r="A169" s="64"/>
      <c r="B169" s="64"/>
      <c r="C169" s="64"/>
      <c r="D169" s="64"/>
      <c r="E169" s="64"/>
      <c r="F169" s="64"/>
      <c r="G169" s="64"/>
      <c r="H169" s="65"/>
      <c r="I169" s="64"/>
      <c r="J169" s="64"/>
      <c r="K169" s="64"/>
      <c r="L169" s="64"/>
      <c r="M169" s="64"/>
      <c r="N169" s="66"/>
      <c r="O169" s="67"/>
      <c r="P169" s="68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</row>
    <row r="170" ht="15.75" customHeight="1">
      <c r="A170" s="64"/>
      <c r="B170" s="64"/>
      <c r="C170" s="64"/>
      <c r="D170" s="64"/>
      <c r="E170" s="64"/>
      <c r="F170" s="64"/>
      <c r="G170" s="64"/>
      <c r="H170" s="65"/>
      <c r="I170" s="64"/>
      <c r="J170" s="64"/>
      <c r="K170" s="64"/>
      <c r="L170" s="64"/>
      <c r="M170" s="64"/>
      <c r="N170" s="66"/>
      <c r="O170" s="67"/>
      <c r="P170" s="68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</row>
    <row r="171" ht="15.75" customHeight="1">
      <c r="A171" s="64"/>
      <c r="B171" s="64"/>
      <c r="C171" s="64"/>
      <c r="D171" s="64"/>
      <c r="E171" s="64"/>
      <c r="F171" s="64"/>
      <c r="G171" s="64"/>
      <c r="H171" s="65"/>
      <c r="I171" s="64"/>
      <c r="J171" s="64"/>
      <c r="K171" s="64"/>
      <c r="L171" s="64"/>
      <c r="M171" s="64"/>
      <c r="N171" s="66"/>
      <c r="O171" s="67"/>
      <c r="P171" s="68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</row>
    <row r="172" ht="15.75" customHeight="1">
      <c r="A172" s="64"/>
      <c r="B172" s="64"/>
      <c r="C172" s="64"/>
      <c r="D172" s="64"/>
      <c r="E172" s="64"/>
      <c r="F172" s="64"/>
      <c r="G172" s="64"/>
      <c r="H172" s="65"/>
      <c r="I172" s="64"/>
      <c r="J172" s="64"/>
      <c r="K172" s="64"/>
      <c r="L172" s="64"/>
      <c r="M172" s="64"/>
      <c r="N172" s="66"/>
      <c r="O172" s="67"/>
      <c r="P172" s="68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</row>
    <row r="173" ht="15.75" customHeight="1">
      <c r="A173" s="64"/>
      <c r="B173" s="64"/>
      <c r="C173" s="64"/>
      <c r="D173" s="64"/>
      <c r="E173" s="64"/>
      <c r="F173" s="64"/>
      <c r="G173" s="64"/>
      <c r="H173" s="65"/>
      <c r="I173" s="64"/>
      <c r="J173" s="64"/>
      <c r="K173" s="64"/>
      <c r="L173" s="64"/>
      <c r="M173" s="64"/>
      <c r="N173" s="66"/>
      <c r="O173" s="67"/>
      <c r="P173" s="68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</row>
    <row r="174" ht="15.75" customHeight="1">
      <c r="A174" s="64"/>
      <c r="B174" s="64"/>
      <c r="C174" s="64"/>
      <c r="D174" s="64"/>
      <c r="E174" s="64"/>
      <c r="F174" s="64"/>
      <c r="G174" s="64"/>
      <c r="H174" s="65"/>
      <c r="I174" s="64"/>
      <c r="J174" s="64"/>
      <c r="K174" s="64"/>
      <c r="L174" s="64"/>
      <c r="M174" s="64"/>
      <c r="N174" s="66"/>
      <c r="O174" s="67"/>
      <c r="P174" s="68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</row>
    <row r="175" ht="15.75" customHeight="1">
      <c r="A175" s="64"/>
      <c r="B175" s="64"/>
      <c r="C175" s="64"/>
      <c r="D175" s="64"/>
      <c r="E175" s="64"/>
      <c r="F175" s="64"/>
      <c r="G175" s="64"/>
      <c r="H175" s="65"/>
      <c r="I175" s="64"/>
      <c r="J175" s="64"/>
      <c r="K175" s="64"/>
      <c r="L175" s="64"/>
      <c r="M175" s="64"/>
      <c r="N175" s="66"/>
      <c r="O175" s="67"/>
      <c r="P175" s="68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</row>
    <row r="176" ht="15.75" customHeight="1">
      <c r="A176" s="64"/>
      <c r="B176" s="64"/>
      <c r="C176" s="64"/>
      <c r="D176" s="64"/>
      <c r="E176" s="64"/>
      <c r="F176" s="64"/>
      <c r="G176" s="64"/>
      <c r="H176" s="65"/>
      <c r="I176" s="64"/>
      <c r="J176" s="64"/>
      <c r="K176" s="64"/>
      <c r="L176" s="64"/>
      <c r="M176" s="64"/>
      <c r="N176" s="66"/>
      <c r="O176" s="67"/>
      <c r="P176" s="68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</row>
    <row r="177" ht="15.75" customHeight="1">
      <c r="A177" s="64"/>
      <c r="B177" s="64"/>
      <c r="C177" s="64"/>
      <c r="D177" s="64"/>
      <c r="E177" s="64"/>
      <c r="F177" s="64"/>
      <c r="G177" s="64"/>
      <c r="H177" s="65"/>
      <c r="I177" s="64"/>
      <c r="J177" s="64"/>
      <c r="K177" s="64"/>
      <c r="L177" s="64"/>
      <c r="M177" s="64"/>
      <c r="N177" s="66"/>
      <c r="O177" s="67"/>
      <c r="P177" s="68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</row>
    <row r="178" ht="15.75" customHeight="1">
      <c r="A178" s="64"/>
      <c r="B178" s="64"/>
      <c r="C178" s="64"/>
      <c r="D178" s="64"/>
      <c r="E178" s="64"/>
      <c r="F178" s="64"/>
      <c r="G178" s="64"/>
      <c r="H178" s="65"/>
      <c r="I178" s="64"/>
      <c r="J178" s="64"/>
      <c r="K178" s="64"/>
      <c r="L178" s="64"/>
      <c r="M178" s="64"/>
      <c r="N178" s="66"/>
      <c r="O178" s="67"/>
      <c r="P178" s="68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</row>
    <row r="179" ht="15.75" customHeight="1">
      <c r="A179" s="64"/>
      <c r="B179" s="64"/>
      <c r="C179" s="64"/>
      <c r="D179" s="64"/>
      <c r="E179" s="64"/>
      <c r="F179" s="64"/>
      <c r="G179" s="64"/>
      <c r="H179" s="65"/>
      <c r="I179" s="64"/>
      <c r="J179" s="64"/>
      <c r="K179" s="64"/>
      <c r="L179" s="64"/>
      <c r="M179" s="64"/>
      <c r="N179" s="66"/>
      <c r="O179" s="67"/>
      <c r="P179" s="68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</row>
    <row r="180" ht="15.75" customHeight="1">
      <c r="A180" s="64"/>
      <c r="B180" s="64"/>
      <c r="C180" s="64"/>
      <c r="D180" s="64"/>
      <c r="E180" s="64"/>
      <c r="F180" s="64"/>
      <c r="G180" s="64"/>
      <c r="H180" s="65"/>
      <c r="I180" s="64"/>
      <c r="J180" s="64"/>
      <c r="K180" s="64"/>
      <c r="L180" s="64"/>
      <c r="M180" s="64"/>
      <c r="N180" s="66"/>
      <c r="O180" s="67"/>
      <c r="P180" s="68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</row>
    <row r="181" ht="15.75" customHeight="1">
      <c r="A181" s="64"/>
      <c r="B181" s="64"/>
      <c r="C181" s="64"/>
      <c r="D181" s="64"/>
      <c r="E181" s="64"/>
      <c r="F181" s="64"/>
      <c r="G181" s="64"/>
      <c r="H181" s="65"/>
      <c r="I181" s="64"/>
      <c r="J181" s="64"/>
      <c r="K181" s="64"/>
      <c r="L181" s="64"/>
      <c r="M181" s="64"/>
      <c r="N181" s="66"/>
      <c r="O181" s="67"/>
      <c r="P181" s="68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</row>
    <row r="182" ht="15.75" customHeight="1">
      <c r="A182" s="64"/>
      <c r="B182" s="64"/>
      <c r="C182" s="64"/>
      <c r="D182" s="64"/>
      <c r="E182" s="64"/>
      <c r="F182" s="64"/>
      <c r="G182" s="64"/>
      <c r="H182" s="65"/>
      <c r="I182" s="64"/>
      <c r="J182" s="64"/>
      <c r="K182" s="64"/>
      <c r="L182" s="64"/>
      <c r="M182" s="64"/>
      <c r="N182" s="66"/>
      <c r="O182" s="67"/>
      <c r="P182" s="68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</row>
    <row r="183" ht="15.75" customHeight="1">
      <c r="A183" s="64"/>
      <c r="B183" s="64"/>
      <c r="C183" s="64"/>
      <c r="D183" s="64"/>
      <c r="E183" s="64"/>
      <c r="F183" s="64"/>
      <c r="G183" s="64"/>
      <c r="H183" s="65"/>
      <c r="I183" s="64"/>
      <c r="J183" s="64"/>
      <c r="K183" s="64"/>
      <c r="L183" s="64"/>
      <c r="M183" s="64"/>
      <c r="N183" s="66"/>
      <c r="O183" s="67"/>
      <c r="P183" s="68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</row>
    <row r="184" ht="15.75" customHeight="1">
      <c r="A184" s="64"/>
      <c r="B184" s="64"/>
      <c r="C184" s="64"/>
      <c r="D184" s="64"/>
      <c r="E184" s="64"/>
      <c r="F184" s="64"/>
      <c r="G184" s="64"/>
      <c r="H184" s="65"/>
      <c r="I184" s="64"/>
      <c r="J184" s="64"/>
      <c r="K184" s="64"/>
      <c r="L184" s="64"/>
      <c r="M184" s="64"/>
      <c r="N184" s="66"/>
      <c r="O184" s="67"/>
      <c r="P184" s="68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</row>
    <row r="185" ht="15.75" customHeight="1">
      <c r="A185" s="64"/>
      <c r="B185" s="64"/>
      <c r="C185" s="64"/>
      <c r="D185" s="64"/>
      <c r="E185" s="64"/>
      <c r="F185" s="64"/>
      <c r="G185" s="64"/>
      <c r="H185" s="65"/>
      <c r="I185" s="64"/>
      <c r="J185" s="64"/>
      <c r="K185" s="64"/>
      <c r="L185" s="64"/>
      <c r="M185" s="64"/>
      <c r="N185" s="66"/>
      <c r="O185" s="67"/>
      <c r="P185" s="68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</row>
    <row r="186" ht="15.75" customHeight="1">
      <c r="A186" s="64"/>
      <c r="B186" s="64"/>
      <c r="C186" s="64"/>
      <c r="D186" s="64"/>
      <c r="E186" s="64"/>
      <c r="F186" s="64"/>
      <c r="G186" s="64"/>
      <c r="H186" s="65"/>
      <c r="I186" s="64"/>
      <c r="J186" s="64"/>
      <c r="K186" s="64"/>
      <c r="L186" s="64"/>
      <c r="M186" s="64"/>
      <c r="N186" s="66"/>
      <c r="O186" s="67"/>
      <c r="P186" s="68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</row>
    <row r="187" ht="15.75" customHeight="1">
      <c r="A187" s="64"/>
      <c r="B187" s="64"/>
      <c r="C187" s="64"/>
      <c r="D187" s="64"/>
      <c r="E187" s="64"/>
      <c r="F187" s="64"/>
      <c r="G187" s="64"/>
      <c r="H187" s="65"/>
      <c r="I187" s="64"/>
      <c r="J187" s="64"/>
      <c r="K187" s="64"/>
      <c r="L187" s="64"/>
      <c r="M187" s="64"/>
      <c r="N187" s="66"/>
      <c r="O187" s="67"/>
      <c r="P187" s="68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</row>
    <row r="188" ht="15.75" customHeight="1">
      <c r="A188" s="64"/>
      <c r="B188" s="64"/>
      <c r="C188" s="64"/>
      <c r="D188" s="64"/>
      <c r="E188" s="64"/>
      <c r="F188" s="64"/>
      <c r="G188" s="64"/>
      <c r="H188" s="65"/>
      <c r="I188" s="64"/>
      <c r="J188" s="64"/>
      <c r="K188" s="64"/>
      <c r="L188" s="64"/>
      <c r="M188" s="64"/>
      <c r="N188" s="66"/>
      <c r="O188" s="67"/>
      <c r="P188" s="68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</row>
    <row r="189" ht="15.75" customHeight="1">
      <c r="A189" s="64"/>
      <c r="B189" s="64"/>
      <c r="C189" s="64"/>
      <c r="D189" s="64"/>
      <c r="E189" s="64"/>
      <c r="F189" s="64"/>
      <c r="G189" s="64"/>
      <c r="H189" s="65"/>
      <c r="I189" s="64"/>
      <c r="J189" s="64"/>
      <c r="K189" s="64"/>
      <c r="L189" s="64"/>
      <c r="M189" s="64"/>
      <c r="N189" s="66"/>
      <c r="O189" s="67"/>
      <c r="P189" s="68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</row>
    <row r="190" ht="15.75" customHeight="1">
      <c r="A190" s="64"/>
      <c r="B190" s="64"/>
      <c r="C190" s="64"/>
      <c r="D190" s="64"/>
      <c r="E190" s="64"/>
      <c r="F190" s="64"/>
      <c r="G190" s="64"/>
      <c r="H190" s="65"/>
      <c r="I190" s="64"/>
      <c r="J190" s="64"/>
      <c r="K190" s="64"/>
      <c r="L190" s="64"/>
      <c r="M190" s="64"/>
      <c r="N190" s="66"/>
      <c r="O190" s="67"/>
      <c r="P190" s="68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</row>
    <row r="191" ht="15.75" customHeight="1">
      <c r="A191" s="64"/>
      <c r="B191" s="64"/>
      <c r="C191" s="64"/>
      <c r="D191" s="64"/>
      <c r="E191" s="64"/>
      <c r="F191" s="64"/>
      <c r="G191" s="64"/>
      <c r="H191" s="65"/>
      <c r="I191" s="64"/>
      <c r="J191" s="64"/>
      <c r="K191" s="64"/>
      <c r="L191" s="64"/>
      <c r="M191" s="64"/>
      <c r="N191" s="66"/>
      <c r="O191" s="67"/>
      <c r="P191" s="68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</row>
    <row r="192" ht="15.75" customHeight="1">
      <c r="A192" s="64"/>
      <c r="B192" s="64"/>
      <c r="C192" s="64"/>
      <c r="D192" s="64"/>
      <c r="E192" s="64"/>
      <c r="F192" s="64"/>
      <c r="G192" s="64"/>
      <c r="H192" s="65"/>
      <c r="I192" s="64"/>
      <c r="J192" s="64"/>
      <c r="K192" s="64"/>
      <c r="L192" s="64"/>
      <c r="M192" s="64"/>
      <c r="N192" s="66"/>
      <c r="O192" s="67"/>
      <c r="P192" s="68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</row>
    <row r="193" ht="15.75" customHeight="1">
      <c r="A193" s="64"/>
      <c r="B193" s="64"/>
      <c r="C193" s="64"/>
      <c r="D193" s="64"/>
      <c r="E193" s="64"/>
      <c r="F193" s="64"/>
      <c r="G193" s="64"/>
      <c r="H193" s="65"/>
      <c r="I193" s="64"/>
      <c r="J193" s="64"/>
      <c r="K193" s="64"/>
      <c r="L193" s="64"/>
      <c r="M193" s="64"/>
      <c r="N193" s="66"/>
      <c r="O193" s="67"/>
      <c r="P193" s="68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</row>
    <row r="194" ht="15.75" customHeight="1">
      <c r="A194" s="64"/>
      <c r="B194" s="64"/>
      <c r="C194" s="64"/>
      <c r="D194" s="64"/>
      <c r="E194" s="64"/>
      <c r="F194" s="64"/>
      <c r="G194" s="64"/>
      <c r="H194" s="65"/>
      <c r="I194" s="64"/>
      <c r="J194" s="64"/>
      <c r="K194" s="64"/>
      <c r="L194" s="64"/>
      <c r="M194" s="64"/>
      <c r="N194" s="66"/>
      <c r="O194" s="67"/>
      <c r="P194" s="68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</row>
    <row r="195" ht="15.75" customHeight="1">
      <c r="A195" s="64"/>
      <c r="B195" s="64"/>
      <c r="C195" s="64"/>
      <c r="D195" s="64"/>
      <c r="E195" s="64"/>
      <c r="F195" s="64"/>
      <c r="G195" s="64"/>
      <c r="H195" s="65"/>
      <c r="I195" s="64"/>
      <c r="J195" s="64"/>
      <c r="K195" s="64"/>
      <c r="L195" s="64"/>
      <c r="M195" s="64"/>
      <c r="N195" s="66"/>
      <c r="O195" s="67"/>
      <c r="P195" s="68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</row>
    <row r="196" ht="15.75" customHeight="1">
      <c r="A196" s="64"/>
      <c r="B196" s="64"/>
      <c r="C196" s="64"/>
      <c r="D196" s="64"/>
      <c r="E196" s="64"/>
      <c r="F196" s="64"/>
      <c r="G196" s="64"/>
      <c r="H196" s="65"/>
      <c r="I196" s="64"/>
      <c r="J196" s="64"/>
      <c r="K196" s="64"/>
      <c r="L196" s="64"/>
      <c r="M196" s="64"/>
      <c r="N196" s="66"/>
      <c r="O196" s="67"/>
      <c r="P196" s="68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</row>
    <row r="197" ht="15.75" customHeight="1">
      <c r="A197" s="64"/>
      <c r="B197" s="64"/>
      <c r="C197" s="64"/>
      <c r="D197" s="64"/>
      <c r="E197" s="64"/>
      <c r="F197" s="64"/>
      <c r="G197" s="64"/>
      <c r="H197" s="65"/>
      <c r="I197" s="64"/>
      <c r="J197" s="64"/>
      <c r="K197" s="64"/>
      <c r="L197" s="64"/>
      <c r="M197" s="64"/>
      <c r="N197" s="66"/>
      <c r="O197" s="67"/>
      <c r="P197" s="68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</row>
    <row r="198" ht="15.75" customHeight="1">
      <c r="A198" s="64"/>
      <c r="B198" s="64"/>
      <c r="C198" s="64"/>
      <c r="D198" s="64"/>
      <c r="E198" s="64"/>
      <c r="F198" s="64"/>
      <c r="G198" s="64"/>
      <c r="H198" s="65"/>
      <c r="I198" s="64"/>
      <c r="J198" s="64"/>
      <c r="K198" s="64"/>
      <c r="L198" s="64"/>
      <c r="M198" s="64"/>
      <c r="N198" s="66"/>
      <c r="O198" s="67"/>
      <c r="P198" s="68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</row>
    <row r="199" ht="15.75" customHeight="1">
      <c r="A199" s="64"/>
      <c r="B199" s="64"/>
      <c r="C199" s="64"/>
      <c r="D199" s="64"/>
      <c r="E199" s="64"/>
      <c r="F199" s="64"/>
      <c r="G199" s="64"/>
      <c r="H199" s="65"/>
      <c r="I199" s="64"/>
      <c r="J199" s="64"/>
      <c r="K199" s="64"/>
      <c r="L199" s="64"/>
      <c r="M199" s="64"/>
      <c r="N199" s="66"/>
      <c r="O199" s="67"/>
      <c r="P199" s="68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</row>
    <row r="200" ht="15.75" customHeight="1">
      <c r="A200" s="64"/>
      <c r="B200" s="64"/>
      <c r="C200" s="64"/>
      <c r="D200" s="64"/>
      <c r="E200" s="64"/>
      <c r="F200" s="64"/>
      <c r="G200" s="64"/>
      <c r="H200" s="65"/>
      <c r="I200" s="64"/>
      <c r="J200" s="64"/>
      <c r="K200" s="64"/>
      <c r="L200" s="64"/>
      <c r="M200" s="64"/>
      <c r="N200" s="66"/>
      <c r="O200" s="67"/>
      <c r="P200" s="68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</row>
    <row r="201" ht="15.75" customHeight="1">
      <c r="A201" s="64"/>
      <c r="B201" s="64"/>
      <c r="C201" s="64"/>
      <c r="D201" s="64"/>
      <c r="E201" s="64"/>
      <c r="F201" s="64"/>
      <c r="G201" s="64"/>
      <c r="H201" s="65"/>
      <c r="I201" s="64"/>
      <c r="J201" s="64"/>
      <c r="K201" s="64"/>
      <c r="L201" s="64"/>
      <c r="M201" s="64"/>
      <c r="N201" s="66"/>
      <c r="O201" s="67"/>
      <c r="P201" s="68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</row>
    <row r="202" ht="15.75" customHeight="1">
      <c r="A202" s="64"/>
      <c r="B202" s="64"/>
      <c r="C202" s="64"/>
      <c r="D202" s="64"/>
      <c r="E202" s="64"/>
      <c r="F202" s="64"/>
      <c r="G202" s="64"/>
      <c r="H202" s="65"/>
      <c r="I202" s="64"/>
      <c r="J202" s="64"/>
      <c r="K202" s="64"/>
      <c r="L202" s="64"/>
      <c r="M202" s="64"/>
      <c r="N202" s="66"/>
      <c r="O202" s="67"/>
      <c r="P202" s="68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</row>
    <row r="203" ht="15.75" customHeight="1">
      <c r="A203" s="64"/>
      <c r="B203" s="64"/>
      <c r="C203" s="64"/>
      <c r="D203" s="64"/>
      <c r="E203" s="64"/>
      <c r="F203" s="64"/>
      <c r="G203" s="64"/>
      <c r="H203" s="65"/>
      <c r="I203" s="64"/>
      <c r="J203" s="64"/>
      <c r="K203" s="64"/>
      <c r="L203" s="64"/>
      <c r="M203" s="64"/>
      <c r="N203" s="66"/>
      <c r="O203" s="67"/>
      <c r="P203" s="68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</row>
    <row r="204" ht="15.75" customHeight="1">
      <c r="A204" s="64"/>
      <c r="B204" s="64"/>
      <c r="C204" s="64"/>
      <c r="D204" s="64"/>
      <c r="E204" s="64"/>
      <c r="F204" s="64"/>
      <c r="G204" s="64"/>
      <c r="H204" s="65"/>
      <c r="I204" s="64"/>
      <c r="J204" s="64"/>
      <c r="K204" s="64"/>
      <c r="L204" s="64"/>
      <c r="M204" s="64"/>
      <c r="N204" s="66"/>
      <c r="O204" s="67"/>
      <c r="P204" s="68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</row>
    <row r="205" ht="15.75" customHeight="1">
      <c r="A205" s="64"/>
      <c r="B205" s="64"/>
      <c r="C205" s="64"/>
      <c r="D205" s="64"/>
      <c r="E205" s="64"/>
      <c r="F205" s="64"/>
      <c r="G205" s="64"/>
      <c r="H205" s="65"/>
      <c r="I205" s="64"/>
      <c r="J205" s="64"/>
      <c r="K205" s="64"/>
      <c r="L205" s="64"/>
      <c r="M205" s="64"/>
      <c r="N205" s="66"/>
      <c r="O205" s="67"/>
      <c r="P205" s="68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</row>
    <row r="206" ht="15.75" customHeight="1">
      <c r="A206" s="64"/>
      <c r="B206" s="64"/>
      <c r="C206" s="64"/>
      <c r="D206" s="64"/>
      <c r="E206" s="64"/>
      <c r="F206" s="64"/>
      <c r="G206" s="64"/>
      <c r="H206" s="65"/>
      <c r="I206" s="64"/>
      <c r="J206" s="64"/>
      <c r="K206" s="64"/>
      <c r="L206" s="64"/>
      <c r="M206" s="64"/>
      <c r="N206" s="66"/>
      <c r="O206" s="67"/>
      <c r="P206" s="68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</row>
    <row r="207" ht="15.75" customHeight="1">
      <c r="A207" s="64"/>
      <c r="B207" s="64"/>
      <c r="C207" s="64"/>
      <c r="D207" s="64"/>
      <c r="E207" s="64"/>
      <c r="F207" s="64"/>
      <c r="G207" s="64"/>
      <c r="H207" s="65"/>
      <c r="I207" s="64"/>
      <c r="J207" s="64"/>
      <c r="K207" s="64"/>
      <c r="L207" s="64"/>
      <c r="M207" s="64"/>
      <c r="N207" s="66"/>
      <c r="O207" s="67"/>
      <c r="P207" s="68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</row>
    <row r="208" ht="15.75" customHeight="1">
      <c r="A208" s="64"/>
      <c r="B208" s="64"/>
      <c r="C208" s="64"/>
      <c r="D208" s="64"/>
      <c r="E208" s="64"/>
      <c r="F208" s="64"/>
      <c r="G208" s="64"/>
      <c r="H208" s="65"/>
      <c r="I208" s="64"/>
      <c r="J208" s="64"/>
      <c r="K208" s="64"/>
      <c r="L208" s="64"/>
      <c r="M208" s="64"/>
      <c r="N208" s="66"/>
      <c r="O208" s="67"/>
      <c r="P208" s="68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</row>
    <row r="209" ht="15.75" customHeight="1">
      <c r="A209" s="64"/>
      <c r="B209" s="64"/>
      <c r="C209" s="64"/>
      <c r="D209" s="64"/>
      <c r="E209" s="64"/>
      <c r="F209" s="64"/>
      <c r="G209" s="64"/>
      <c r="H209" s="65"/>
      <c r="I209" s="64"/>
      <c r="J209" s="64"/>
      <c r="K209" s="64"/>
      <c r="L209" s="64"/>
      <c r="M209" s="64"/>
      <c r="N209" s="66"/>
      <c r="O209" s="67"/>
      <c r="P209" s="68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</row>
    <row r="210" ht="15.75" customHeight="1">
      <c r="A210" s="64"/>
      <c r="B210" s="64"/>
      <c r="C210" s="64"/>
      <c r="D210" s="64"/>
      <c r="E210" s="64"/>
      <c r="F210" s="64"/>
      <c r="G210" s="64"/>
      <c r="H210" s="65"/>
      <c r="I210" s="64"/>
      <c r="J210" s="64"/>
      <c r="K210" s="64"/>
      <c r="L210" s="64"/>
      <c r="M210" s="64"/>
      <c r="N210" s="66"/>
      <c r="O210" s="67"/>
      <c r="P210" s="68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</row>
    <row r="211" ht="15.75" customHeight="1">
      <c r="A211" s="64"/>
      <c r="B211" s="64"/>
      <c r="C211" s="64"/>
      <c r="D211" s="64"/>
      <c r="E211" s="64"/>
      <c r="F211" s="64"/>
      <c r="G211" s="64"/>
      <c r="H211" s="65"/>
      <c r="I211" s="64"/>
      <c r="J211" s="64"/>
      <c r="K211" s="64"/>
      <c r="L211" s="64"/>
      <c r="M211" s="64"/>
      <c r="N211" s="66"/>
      <c r="O211" s="67"/>
      <c r="P211" s="68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</row>
    <row r="212" ht="15.75" customHeight="1">
      <c r="A212" s="64"/>
      <c r="B212" s="64"/>
      <c r="C212" s="64"/>
      <c r="D212" s="64"/>
      <c r="E212" s="64"/>
      <c r="F212" s="64"/>
      <c r="G212" s="64"/>
      <c r="H212" s="65"/>
      <c r="I212" s="64"/>
      <c r="J212" s="64"/>
      <c r="K212" s="64"/>
      <c r="L212" s="64"/>
      <c r="M212" s="64"/>
      <c r="N212" s="66"/>
      <c r="O212" s="67"/>
      <c r="P212" s="68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</row>
    <row r="213" ht="15.75" customHeight="1">
      <c r="A213" s="64"/>
      <c r="B213" s="64"/>
      <c r="C213" s="64"/>
      <c r="D213" s="64"/>
      <c r="E213" s="64"/>
      <c r="F213" s="64"/>
      <c r="G213" s="64"/>
      <c r="H213" s="65"/>
      <c r="I213" s="64"/>
      <c r="J213" s="64"/>
      <c r="K213" s="64"/>
      <c r="L213" s="64"/>
      <c r="M213" s="64"/>
      <c r="N213" s="66"/>
      <c r="O213" s="67"/>
      <c r="P213" s="68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</row>
    <row r="214" ht="15.75" customHeight="1">
      <c r="A214" s="64"/>
      <c r="B214" s="64"/>
      <c r="C214" s="64"/>
      <c r="D214" s="64"/>
      <c r="E214" s="64"/>
      <c r="F214" s="64"/>
      <c r="G214" s="64"/>
      <c r="H214" s="65"/>
      <c r="I214" s="64"/>
      <c r="J214" s="64"/>
      <c r="K214" s="64"/>
      <c r="L214" s="64"/>
      <c r="M214" s="64"/>
      <c r="N214" s="66"/>
      <c r="O214" s="67"/>
      <c r="P214" s="68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</row>
    <row r="215" ht="15.75" customHeight="1">
      <c r="A215" s="64"/>
      <c r="B215" s="64"/>
      <c r="C215" s="64"/>
      <c r="D215" s="64"/>
      <c r="E215" s="64"/>
      <c r="F215" s="64"/>
      <c r="G215" s="64"/>
      <c r="H215" s="65"/>
      <c r="I215" s="64"/>
      <c r="J215" s="64"/>
      <c r="K215" s="64"/>
      <c r="L215" s="64"/>
      <c r="M215" s="64"/>
      <c r="N215" s="66"/>
      <c r="O215" s="67"/>
      <c r="P215" s="68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</row>
    <row r="216" ht="15.75" customHeight="1">
      <c r="A216" s="64"/>
      <c r="B216" s="64"/>
      <c r="C216" s="64"/>
      <c r="D216" s="64"/>
      <c r="E216" s="64"/>
      <c r="F216" s="64"/>
      <c r="G216" s="64"/>
      <c r="H216" s="65"/>
      <c r="I216" s="64"/>
      <c r="J216" s="64"/>
      <c r="K216" s="64"/>
      <c r="L216" s="64"/>
      <c r="M216" s="64"/>
      <c r="N216" s="66"/>
      <c r="O216" s="67"/>
      <c r="P216" s="68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</row>
    <row r="217" ht="15.75" customHeight="1">
      <c r="A217" s="64"/>
      <c r="B217" s="64"/>
      <c r="C217" s="64"/>
      <c r="D217" s="64"/>
      <c r="E217" s="64"/>
      <c r="F217" s="64"/>
      <c r="G217" s="64"/>
      <c r="H217" s="65"/>
      <c r="I217" s="64"/>
      <c r="J217" s="64"/>
      <c r="K217" s="64"/>
      <c r="L217" s="64"/>
      <c r="M217" s="64"/>
      <c r="N217" s="66"/>
      <c r="O217" s="67"/>
      <c r="P217" s="68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</row>
    <row r="218" ht="15.75" customHeight="1">
      <c r="A218" s="64"/>
      <c r="B218" s="64"/>
      <c r="C218" s="64"/>
      <c r="D218" s="64"/>
      <c r="E218" s="64"/>
      <c r="F218" s="64"/>
      <c r="G218" s="64"/>
      <c r="H218" s="65"/>
      <c r="I218" s="64"/>
      <c r="J218" s="64"/>
      <c r="K218" s="64"/>
      <c r="L218" s="64"/>
      <c r="M218" s="64"/>
      <c r="N218" s="66"/>
      <c r="O218" s="67"/>
      <c r="P218" s="68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</row>
    <row r="219" ht="15.75" customHeight="1">
      <c r="A219" s="64"/>
      <c r="B219" s="64"/>
      <c r="C219" s="64"/>
      <c r="D219" s="64"/>
      <c r="E219" s="64"/>
      <c r="F219" s="64"/>
      <c r="G219" s="64"/>
      <c r="H219" s="65"/>
      <c r="I219" s="64"/>
      <c r="J219" s="64"/>
      <c r="K219" s="64"/>
      <c r="L219" s="64"/>
      <c r="M219" s="64"/>
      <c r="N219" s="66"/>
      <c r="O219" s="67"/>
      <c r="P219" s="68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</row>
    <row r="220" ht="15.75" customHeight="1">
      <c r="A220" s="64"/>
      <c r="B220" s="64"/>
      <c r="C220" s="64"/>
      <c r="D220" s="64"/>
      <c r="E220" s="64"/>
      <c r="F220" s="64"/>
      <c r="G220" s="64"/>
      <c r="H220" s="65"/>
      <c r="I220" s="64"/>
      <c r="J220" s="64"/>
      <c r="K220" s="64"/>
      <c r="L220" s="64"/>
      <c r="M220" s="64"/>
      <c r="N220" s="66"/>
      <c r="O220" s="67"/>
      <c r="P220" s="68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</row>
    <row r="221" ht="15.75" customHeight="1">
      <c r="A221" s="64"/>
      <c r="B221" s="64"/>
      <c r="C221" s="64"/>
      <c r="D221" s="64"/>
      <c r="E221" s="64"/>
      <c r="F221" s="64"/>
      <c r="G221" s="64"/>
      <c r="H221" s="65"/>
      <c r="I221" s="64"/>
      <c r="J221" s="64"/>
      <c r="K221" s="64"/>
      <c r="L221" s="64"/>
      <c r="M221" s="64"/>
      <c r="N221" s="66"/>
      <c r="O221" s="67"/>
      <c r="P221" s="68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</row>
    <row r="222" ht="15.75" customHeight="1">
      <c r="A222" s="64"/>
      <c r="B222" s="64"/>
      <c r="C222" s="64"/>
      <c r="D222" s="64"/>
      <c r="E222" s="64"/>
      <c r="F222" s="64"/>
      <c r="G222" s="64"/>
      <c r="H222" s="65"/>
      <c r="I222" s="64"/>
      <c r="J222" s="64"/>
      <c r="K222" s="64"/>
      <c r="L222" s="64"/>
      <c r="M222" s="64"/>
      <c r="N222" s="66"/>
      <c r="O222" s="67"/>
      <c r="P222" s="68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</row>
    <row r="223" ht="15.75" customHeight="1">
      <c r="A223" s="64"/>
      <c r="B223" s="64"/>
      <c r="C223" s="64"/>
      <c r="D223" s="64"/>
      <c r="E223" s="64"/>
      <c r="F223" s="64"/>
      <c r="G223" s="64"/>
      <c r="H223" s="65"/>
      <c r="I223" s="64"/>
      <c r="J223" s="64"/>
      <c r="K223" s="64"/>
      <c r="L223" s="64"/>
      <c r="M223" s="64"/>
      <c r="N223" s="66"/>
      <c r="O223" s="67"/>
      <c r="P223" s="68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</row>
    <row r="224" ht="15.75" customHeight="1">
      <c r="A224" s="64"/>
      <c r="B224" s="64"/>
      <c r="C224" s="64"/>
      <c r="D224" s="64"/>
      <c r="E224" s="64"/>
      <c r="F224" s="64"/>
      <c r="G224" s="64"/>
      <c r="H224" s="65"/>
      <c r="I224" s="64"/>
      <c r="J224" s="64"/>
      <c r="K224" s="64"/>
      <c r="L224" s="64"/>
      <c r="M224" s="64"/>
      <c r="N224" s="66"/>
      <c r="O224" s="67"/>
      <c r="P224" s="68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</row>
    <row r="225" ht="15.75" customHeight="1">
      <c r="A225" s="64"/>
      <c r="B225" s="64"/>
      <c r="C225" s="64"/>
      <c r="D225" s="64"/>
      <c r="E225" s="64"/>
      <c r="F225" s="64"/>
      <c r="G225" s="64"/>
      <c r="H225" s="65"/>
      <c r="I225" s="64"/>
      <c r="J225" s="64"/>
      <c r="K225" s="64"/>
      <c r="L225" s="64"/>
      <c r="M225" s="64"/>
      <c r="N225" s="66"/>
      <c r="O225" s="67"/>
      <c r="P225" s="68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</row>
    <row r="226" ht="15.75" customHeight="1">
      <c r="A226" s="64"/>
      <c r="B226" s="64"/>
      <c r="C226" s="64"/>
      <c r="D226" s="64"/>
      <c r="E226" s="64"/>
      <c r="F226" s="64"/>
      <c r="G226" s="64"/>
      <c r="H226" s="65"/>
      <c r="I226" s="64"/>
      <c r="J226" s="64"/>
      <c r="K226" s="64"/>
      <c r="L226" s="64"/>
      <c r="M226" s="64"/>
      <c r="N226" s="66"/>
      <c r="O226" s="67"/>
      <c r="P226" s="68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</row>
    <row r="227" ht="15.75" customHeight="1">
      <c r="A227" s="64"/>
      <c r="B227" s="64"/>
      <c r="C227" s="64"/>
      <c r="D227" s="64"/>
      <c r="E227" s="64"/>
      <c r="F227" s="64"/>
      <c r="G227" s="64"/>
      <c r="H227" s="65"/>
      <c r="I227" s="64"/>
      <c r="J227" s="64"/>
      <c r="K227" s="64"/>
      <c r="L227" s="64"/>
      <c r="M227" s="64"/>
      <c r="N227" s="66"/>
      <c r="O227" s="67"/>
      <c r="P227" s="68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</row>
    <row r="228" ht="15.75" customHeight="1">
      <c r="A228" s="64"/>
      <c r="B228" s="64"/>
      <c r="C228" s="64"/>
      <c r="D228" s="64"/>
      <c r="E228" s="64"/>
      <c r="F228" s="64"/>
      <c r="G228" s="64"/>
      <c r="H228" s="65"/>
      <c r="I228" s="64"/>
      <c r="J228" s="64"/>
      <c r="K228" s="64"/>
      <c r="L228" s="64"/>
      <c r="M228" s="64"/>
      <c r="N228" s="66"/>
      <c r="O228" s="67"/>
      <c r="P228" s="68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</row>
    <row r="229" ht="15.75" customHeight="1">
      <c r="A229" s="64"/>
      <c r="B229" s="64"/>
      <c r="C229" s="64"/>
      <c r="D229" s="64"/>
      <c r="E229" s="64"/>
      <c r="F229" s="64"/>
      <c r="G229" s="64"/>
      <c r="H229" s="65"/>
      <c r="I229" s="64"/>
      <c r="J229" s="64"/>
      <c r="K229" s="64"/>
      <c r="L229" s="64"/>
      <c r="M229" s="64"/>
      <c r="N229" s="66"/>
      <c r="O229" s="67"/>
      <c r="P229" s="68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</row>
    <row r="230" ht="15.75" customHeight="1">
      <c r="A230" s="64"/>
      <c r="B230" s="64"/>
      <c r="C230" s="64"/>
      <c r="D230" s="64"/>
      <c r="E230" s="64"/>
      <c r="F230" s="64"/>
      <c r="G230" s="64"/>
      <c r="H230" s="65"/>
      <c r="I230" s="64"/>
      <c r="J230" s="64"/>
      <c r="K230" s="64"/>
      <c r="L230" s="64"/>
      <c r="M230" s="64"/>
      <c r="N230" s="66"/>
      <c r="O230" s="67"/>
      <c r="P230" s="68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</row>
    <row r="231" ht="15.75" customHeight="1">
      <c r="A231" s="64"/>
      <c r="B231" s="64"/>
      <c r="C231" s="64"/>
      <c r="D231" s="64"/>
      <c r="E231" s="64"/>
      <c r="F231" s="64"/>
      <c r="G231" s="64"/>
      <c r="H231" s="65"/>
      <c r="I231" s="64"/>
      <c r="J231" s="64"/>
      <c r="K231" s="64"/>
      <c r="L231" s="64"/>
      <c r="M231" s="64"/>
      <c r="N231" s="66"/>
      <c r="O231" s="67"/>
      <c r="P231" s="68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</row>
    <row r="232" ht="15.75" customHeight="1">
      <c r="A232" s="64"/>
      <c r="B232" s="64"/>
      <c r="C232" s="64"/>
      <c r="D232" s="64"/>
      <c r="E232" s="64"/>
      <c r="F232" s="64"/>
      <c r="G232" s="64"/>
      <c r="H232" s="65"/>
      <c r="I232" s="64"/>
      <c r="J232" s="64"/>
      <c r="K232" s="64"/>
      <c r="L232" s="64"/>
      <c r="M232" s="64"/>
      <c r="N232" s="66"/>
      <c r="O232" s="67"/>
      <c r="P232" s="68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</row>
    <row r="233" ht="15.75" customHeight="1">
      <c r="A233" s="64"/>
      <c r="B233" s="64"/>
      <c r="C233" s="64"/>
      <c r="D233" s="64"/>
      <c r="E233" s="64"/>
      <c r="F233" s="64"/>
      <c r="G233" s="64"/>
      <c r="H233" s="65"/>
      <c r="I233" s="64"/>
      <c r="J233" s="64"/>
      <c r="K233" s="64"/>
      <c r="L233" s="64"/>
      <c r="M233" s="64"/>
      <c r="N233" s="66"/>
      <c r="O233" s="67"/>
      <c r="P233" s="68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</row>
    <row r="234" ht="15.75" customHeight="1">
      <c r="A234" s="64"/>
      <c r="B234" s="64"/>
      <c r="C234" s="64"/>
      <c r="D234" s="64"/>
      <c r="E234" s="64"/>
      <c r="F234" s="64"/>
      <c r="G234" s="64"/>
      <c r="H234" s="65"/>
      <c r="I234" s="64"/>
      <c r="J234" s="64"/>
      <c r="K234" s="64"/>
      <c r="L234" s="64"/>
      <c r="M234" s="64"/>
      <c r="N234" s="66"/>
      <c r="O234" s="67"/>
      <c r="P234" s="68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</row>
    <row r="235" ht="15.75" customHeight="1">
      <c r="A235" s="64"/>
      <c r="B235" s="64"/>
      <c r="C235" s="64"/>
      <c r="D235" s="64"/>
      <c r="E235" s="64"/>
      <c r="F235" s="64"/>
      <c r="G235" s="64"/>
      <c r="H235" s="65"/>
      <c r="I235" s="64"/>
      <c r="J235" s="64"/>
      <c r="K235" s="64"/>
      <c r="L235" s="64"/>
      <c r="M235" s="64"/>
      <c r="N235" s="66"/>
      <c r="O235" s="67"/>
      <c r="P235" s="68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</row>
    <row r="236" ht="15.75" customHeight="1">
      <c r="A236" s="64"/>
      <c r="B236" s="64"/>
      <c r="C236" s="64"/>
      <c r="D236" s="64"/>
      <c r="E236" s="64"/>
      <c r="F236" s="64"/>
      <c r="G236" s="64"/>
      <c r="H236" s="65"/>
      <c r="I236" s="64"/>
      <c r="J236" s="64"/>
      <c r="K236" s="64"/>
      <c r="L236" s="64"/>
      <c r="M236" s="64"/>
      <c r="N236" s="66"/>
      <c r="O236" s="67"/>
      <c r="P236" s="68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</row>
    <row r="237" ht="15.75" customHeight="1">
      <c r="A237" s="64"/>
      <c r="B237" s="64"/>
      <c r="C237" s="64"/>
      <c r="D237" s="64"/>
      <c r="E237" s="64"/>
      <c r="F237" s="64"/>
      <c r="G237" s="64"/>
      <c r="H237" s="65"/>
      <c r="I237" s="64"/>
      <c r="J237" s="64"/>
      <c r="K237" s="64"/>
      <c r="L237" s="64"/>
      <c r="M237" s="64"/>
      <c r="N237" s="66"/>
      <c r="O237" s="67"/>
      <c r="P237" s="68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</row>
    <row r="238" ht="15.75" customHeight="1">
      <c r="A238" s="64"/>
      <c r="B238" s="64"/>
      <c r="C238" s="64"/>
      <c r="D238" s="64"/>
      <c r="E238" s="64"/>
      <c r="F238" s="64"/>
      <c r="G238" s="64"/>
      <c r="H238" s="65"/>
      <c r="I238" s="64"/>
      <c r="J238" s="64"/>
      <c r="K238" s="64"/>
      <c r="L238" s="64"/>
      <c r="M238" s="64"/>
      <c r="N238" s="66"/>
      <c r="O238" s="67"/>
      <c r="P238" s="68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</row>
    <row r="239" ht="15.75" customHeight="1">
      <c r="A239" s="64"/>
      <c r="B239" s="64"/>
      <c r="C239" s="64"/>
      <c r="D239" s="64"/>
      <c r="E239" s="64"/>
      <c r="F239" s="64"/>
      <c r="G239" s="64"/>
      <c r="H239" s="65"/>
      <c r="I239" s="64"/>
      <c r="J239" s="64"/>
      <c r="K239" s="64"/>
      <c r="L239" s="64"/>
      <c r="M239" s="64"/>
      <c r="N239" s="66"/>
      <c r="O239" s="67"/>
      <c r="P239" s="68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</row>
    <row r="240" ht="15.75" customHeight="1">
      <c r="A240" s="64"/>
      <c r="B240" s="64"/>
      <c r="C240" s="64"/>
      <c r="D240" s="64"/>
      <c r="E240" s="64"/>
      <c r="F240" s="64"/>
      <c r="G240" s="64"/>
      <c r="H240" s="65"/>
      <c r="I240" s="64"/>
      <c r="J240" s="64"/>
      <c r="K240" s="64"/>
      <c r="L240" s="64"/>
      <c r="M240" s="64"/>
      <c r="N240" s="66"/>
      <c r="O240" s="67"/>
      <c r="P240" s="68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</row>
    <row r="241" ht="15.75" customHeight="1">
      <c r="A241" s="64"/>
      <c r="B241" s="64"/>
      <c r="C241" s="64"/>
      <c r="D241" s="64"/>
      <c r="E241" s="64"/>
      <c r="F241" s="64"/>
      <c r="G241" s="64"/>
      <c r="H241" s="65"/>
      <c r="I241" s="64"/>
      <c r="J241" s="64"/>
      <c r="K241" s="64"/>
      <c r="L241" s="64"/>
      <c r="M241" s="64"/>
      <c r="N241" s="66"/>
      <c r="O241" s="67"/>
      <c r="P241" s="68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</row>
    <row r="242" ht="15.75" customHeight="1">
      <c r="A242" s="64"/>
      <c r="B242" s="64"/>
      <c r="C242" s="64"/>
      <c r="D242" s="64"/>
      <c r="E242" s="64"/>
      <c r="F242" s="64"/>
      <c r="G242" s="64"/>
      <c r="H242" s="65"/>
      <c r="I242" s="64"/>
      <c r="J242" s="64"/>
      <c r="K242" s="64"/>
      <c r="L242" s="64"/>
      <c r="M242" s="64"/>
      <c r="N242" s="66"/>
      <c r="O242" s="67"/>
      <c r="P242" s="68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</row>
    <row r="243" ht="15.75" customHeight="1">
      <c r="A243" s="64"/>
      <c r="B243" s="64"/>
      <c r="C243" s="64"/>
      <c r="D243" s="64"/>
      <c r="E243" s="64"/>
      <c r="F243" s="64"/>
      <c r="G243" s="64"/>
      <c r="H243" s="65"/>
      <c r="I243" s="64"/>
      <c r="J243" s="64"/>
      <c r="K243" s="64"/>
      <c r="L243" s="64"/>
      <c r="M243" s="64"/>
      <c r="N243" s="66"/>
      <c r="O243" s="67"/>
      <c r="P243" s="68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</row>
    <row r="244" ht="15.75" customHeight="1">
      <c r="A244" s="64"/>
      <c r="B244" s="64"/>
      <c r="C244" s="64"/>
      <c r="D244" s="64"/>
      <c r="E244" s="64"/>
      <c r="F244" s="64"/>
      <c r="G244" s="64"/>
      <c r="H244" s="65"/>
      <c r="I244" s="64"/>
      <c r="J244" s="64"/>
      <c r="K244" s="64"/>
      <c r="L244" s="64"/>
      <c r="M244" s="64"/>
      <c r="N244" s="66"/>
      <c r="O244" s="67"/>
      <c r="P244" s="68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</row>
    <row r="245" ht="15.75" customHeight="1">
      <c r="A245" s="64"/>
      <c r="B245" s="64"/>
      <c r="C245" s="64"/>
      <c r="D245" s="64"/>
      <c r="E245" s="64"/>
      <c r="F245" s="64"/>
      <c r="G245" s="64"/>
      <c r="H245" s="65"/>
      <c r="I245" s="64"/>
      <c r="J245" s="64"/>
      <c r="K245" s="64"/>
      <c r="L245" s="64"/>
      <c r="M245" s="64"/>
      <c r="N245" s="66"/>
      <c r="O245" s="67"/>
      <c r="P245" s="68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</row>
    <row r="246" ht="15.75" customHeight="1">
      <c r="A246" s="64"/>
      <c r="B246" s="64"/>
      <c r="C246" s="64"/>
      <c r="D246" s="64"/>
      <c r="E246" s="64"/>
      <c r="F246" s="64"/>
      <c r="G246" s="64"/>
      <c r="H246" s="65"/>
      <c r="I246" s="64"/>
      <c r="J246" s="64"/>
      <c r="K246" s="64"/>
      <c r="L246" s="64"/>
      <c r="M246" s="64"/>
      <c r="N246" s="66"/>
      <c r="O246" s="67"/>
      <c r="P246" s="68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</row>
    <row r="247" ht="15.75" customHeight="1">
      <c r="A247" s="64"/>
      <c r="B247" s="64"/>
      <c r="C247" s="64"/>
      <c r="D247" s="64"/>
      <c r="E247" s="64"/>
      <c r="F247" s="64"/>
      <c r="G247" s="64"/>
      <c r="H247" s="65"/>
      <c r="I247" s="64"/>
      <c r="J247" s="64"/>
      <c r="K247" s="64"/>
      <c r="L247" s="64"/>
      <c r="M247" s="64"/>
      <c r="N247" s="66"/>
      <c r="O247" s="67"/>
      <c r="P247" s="68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</row>
    <row r="248" ht="15.75" customHeight="1">
      <c r="A248" s="64"/>
      <c r="B248" s="64"/>
      <c r="C248" s="64"/>
      <c r="D248" s="64"/>
      <c r="E248" s="64"/>
      <c r="F248" s="64"/>
      <c r="G248" s="64"/>
      <c r="H248" s="65"/>
      <c r="I248" s="64"/>
      <c r="J248" s="64"/>
      <c r="K248" s="64"/>
      <c r="L248" s="64"/>
      <c r="M248" s="64"/>
      <c r="N248" s="66"/>
      <c r="O248" s="67"/>
      <c r="P248" s="68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</row>
    <row r="249" ht="15.75" customHeight="1">
      <c r="A249" s="64"/>
      <c r="B249" s="64"/>
      <c r="C249" s="64"/>
      <c r="D249" s="64"/>
      <c r="E249" s="64"/>
      <c r="F249" s="64"/>
      <c r="G249" s="64"/>
      <c r="H249" s="65"/>
      <c r="I249" s="64"/>
      <c r="J249" s="64"/>
      <c r="K249" s="64"/>
      <c r="L249" s="64"/>
      <c r="M249" s="64"/>
      <c r="N249" s="66"/>
      <c r="O249" s="67"/>
      <c r="P249" s="68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</row>
    <row r="250" ht="15.75" customHeight="1">
      <c r="A250" s="64"/>
      <c r="B250" s="64"/>
      <c r="C250" s="64"/>
      <c r="D250" s="64"/>
      <c r="E250" s="64"/>
      <c r="F250" s="64"/>
      <c r="G250" s="64"/>
      <c r="H250" s="65"/>
      <c r="I250" s="64"/>
      <c r="J250" s="64"/>
      <c r="K250" s="64"/>
      <c r="L250" s="64"/>
      <c r="M250" s="64"/>
      <c r="N250" s="66"/>
      <c r="O250" s="67"/>
      <c r="P250" s="68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</row>
    <row r="251" ht="15.75" customHeight="1">
      <c r="A251" s="64"/>
      <c r="B251" s="64"/>
      <c r="C251" s="64"/>
      <c r="D251" s="64"/>
      <c r="E251" s="64"/>
      <c r="F251" s="64"/>
      <c r="G251" s="64"/>
      <c r="H251" s="65"/>
      <c r="I251" s="64"/>
      <c r="J251" s="64"/>
      <c r="K251" s="64"/>
      <c r="L251" s="64"/>
      <c r="M251" s="64"/>
      <c r="N251" s="66"/>
      <c r="O251" s="67"/>
      <c r="P251" s="68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</row>
    <row r="252" ht="15.75" customHeight="1">
      <c r="A252" s="64"/>
      <c r="B252" s="64"/>
      <c r="C252" s="64"/>
      <c r="D252" s="64"/>
      <c r="E252" s="64"/>
      <c r="F252" s="64"/>
      <c r="G252" s="64"/>
      <c r="H252" s="65"/>
      <c r="I252" s="64"/>
      <c r="J252" s="64"/>
      <c r="K252" s="64"/>
      <c r="L252" s="64"/>
      <c r="M252" s="64"/>
      <c r="N252" s="66"/>
      <c r="O252" s="67"/>
      <c r="P252" s="68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</row>
    <row r="253" ht="15.75" customHeight="1">
      <c r="A253" s="64"/>
      <c r="B253" s="64"/>
      <c r="C253" s="64"/>
      <c r="D253" s="64"/>
      <c r="E253" s="64"/>
      <c r="F253" s="64"/>
      <c r="G253" s="64"/>
      <c r="H253" s="65"/>
      <c r="I253" s="64"/>
      <c r="J253" s="64"/>
      <c r="K253" s="64"/>
      <c r="L253" s="64"/>
      <c r="M253" s="64"/>
      <c r="N253" s="66"/>
      <c r="O253" s="67"/>
      <c r="P253" s="68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</row>
    <row r="254" ht="15.75" customHeight="1">
      <c r="A254" s="64"/>
      <c r="B254" s="64"/>
      <c r="C254" s="64"/>
      <c r="D254" s="64"/>
      <c r="E254" s="64"/>
      <c r="F254" s="64"/>
      <c r="G254" s="64"/>
      <c r="H254" s="65"/>
      <c r="I254" s="64"/>
      <c r="J254" s="64"/>
      <c r="K254" s="64"/>
      <c r="L254" s="64"/>
      <c r="M254" s="64"/>
      <c r="N254" s="66"/>
      <c r="O254" s="67"/>
      <c r="P254" s="68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</row>
    <row r="255" ht="15.75" customHeight="1">
      <c r="A255" s="64"/>
      <c r="B255" s="64"/>
      <c r="C255" s="64"/>
      <c r="D255" s="64"/>
      <c r="E255" s="64"/>
      <c r="F255" s="64"/>
      <c r="G255" s="64"/>
      <c r="H255" s="65"/>
      <c r="I255" s="64"/>
      <c r="J255" s="64"/>
      <c r="K255" s="64"/>
      <c r="L255" s="64"/>
      <c r="M255" s="64"/>
      <c r="N255" s="66"/>
      <c r="O255" s="67"/>
      <c r="P255" s="68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</row>
    <row r="256" ht="15.75" customHeight="1">
      <c r="A256" s="64"/>
      <c r="B256" s="64"/>
      <c r="C256" s="64"/>
      <c r="D256" s="64"/>
      <c r="E256" s="64"/>
      <c r="F256" s="64"/>
      <c r="G256" s="64"/>
      <c r="H256" s="65"/>
      <c r="I256" s="64"/>
      <c r="J256" s="64"/>
      <c r="K256" s="64"/>
      <c r="L256" s="64"/>
      <c r="M256" s="64"/>
      <c r="N256" s="66"/>
      <c r="O256" s="67"/>
      <c r="P256" s="68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</row>
    <row r="257" ht="15.75" customHeight="1">
      <c r="A257" s="64"/>
      <c r="B257" s="64"/>
      <c r="C257" s="64"/>
      <c r="D257" s="64"/>
      <c r="E257" s="64"/>
      <c r="F257" s="64"/>
      <c r="G257" s="64"/>
      <c r="H257" s="65"/>
      <c r="I257" s="64"/>
      <c r="J257" s="64"/>
      <c r="K257" s="64"/>
      <c r="L257" s="64"/>
      <c r="M257" s="64"/>
      <c r="N257" s="66"/>
      <c r="O257" s="67"/>
      <c r="P257" s="68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</row>
    <row r="258" ht="15.75" customHeight="1">
      <c r="A258" s="64"/>
      <c r="B258" s="64"/>
      <c r="C258" s="64"/>
      <c r="D258" s="64"/>
      <c r="E258" s="64"/>
      <c r="F258" s="64"/>
      <c r="G258" s="64"/>
      <c r="H258" s="65"/>
      <c r="I258" s="64"/>
      <c r="J258" s="64"/>
      <c r="K258" s="64"/>
      <c r="L258" s="64"/>
      <c r="M258" s="64"/>
      <c r="N258" s="66"/>
      <c r="O258" s="67"/>
      <c r="P258" s="68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</row>
    <row r="259" ht="15.75" customHeight="1">
      <c r="A259" s="64"/>
      <c r="B259" s="64"/>
      <c r="C259" s="64"/>
      <c r="D259" s="64"/>
      <c r="E259" s="64"/>
      <c r="F259" s="64"/>
      <c r="G259" s="64"/>
      <c r="H259" s="65"/>
      <c r="I259" s="64"/>
      <c r="J259" s="64"/>
      <c r="K259" s="64"/>
      <c r="L259" s="64"/>
      <c r="M259" s="64"/>
      <c r="N259" s="66"/>
      <c r="O259" s="67"/>
      <c r="P259" s="68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</row>
    <row r="260" ht="15.75" customHeight="1">
      <c r="A260" s="64"/>
      <c r="B260" s="64"/>
      <c r="C260" s="64"/>
      <c r="D260" s="64"/>
      <c r="E260" s="64"/>
      <c r="F260" s="64"/>
      <c r="G260" s="64"/>
      <c r="H260" s="65"/>
      <c r="I260" s="64"/>
      <c r="J260" s="64"/>
      <c r="K260" s="64"/>
      <c r="L260" s="64"/>
      <c r="M260" s="64"/>
      <c r="N260" s="66"/>
      <c r="O260" s="67"/>
      <c r="P260" s="68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</row>
    <row r="261" ht="15.75" customHeight="1">
      <c r="A261" s="64"/>
      <c r="B261" s="64"/>
      <c r="C261" s="64"/>
      <c r="D261" s="64"/>
      <c r="E261" s="64"/>
      <c r="F261" s="64"/>
      <c r="G261" s="64"/>
      <c r="H261" s="65"/>
      <c r="I261" s="64"/>
      <c r="J261" s="64"/>
      <c r="K261" s="64"/>
      <c r="L261" s="64"/>
      <c r="M261" s="64"/>
      <c r="N261" s="66"/>
      <c r="O261" s="67"/>
      <c r="P261" s="68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</row>
    <row r="262" ht="15.75" customHeight="1">
      <c r="A262" s="64"/>
      <c r="B262" s="64"/>
      <c r="C262" s="64"/>
      <c r="D262" s="64"/>
      <c r="E262" s="64"/>
      <c r="F262" s="64"/>
      <c r="G262" s="64"/>
      <c r="H262" s="65"/>
      <c r="I262" s="64"/>
      <c r="J262" s="64"/>
      <c r="K262" s="64"/>
      <c r="L262" s="64"/>
      <c r="M262" s="64"/>
      <c r="N262" s="66"/>
      <c r="O262" s="67"/>
      <c r="P262" s="68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</row>
    <row r="263" ht="15.75" customHeight="1">
      <c r="A263" s="64"/>
      <c r="B263" s="64"/>
      <c r="C263" s="64"/>
      <c r="D263" s="64"/>
      <c r="E263" s="64"/>
      <c r="F263" s="64"/>
      <c r="G263" s="64"/>
      <c r="H263" s="65"/>
      <c r="I263" s="64"/>
      <c r="J263" s="64"/>
      <c r="K263" s="64"/>
      <c r="L263" s="64"/>
      <c r="M263" s="64"/>
      <c r="N263" s="66"/>
      <c r="O263" s="67"/>
      <c r="P263" s="68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</row>
    <row r="264" ht="15.75" customHeight="1">
      <c r="A264" s="64"/>
      <c r="B264" s="64"/>
      <c r="C264" s="64"/>
      <c r="D264" s="64"/>
      <c r="E264" s="64"/>
      <c r="F264" s="64"/>
      <c r="G264" s="64"/>
      <c r="H264" s="65"/>
      <c r="I264" s="64"/>
      <c r="J264" s="64"/>
      <c r="K264" s="64"/>
      <c r="L264" s="64"/>
      <c r="M264" s="64"/>
      <c r="N264" s="66"/>
      <c r="O264" s="67"/>
      <c r="P264" s="68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</row>
    <row r="265" ht="15.75" customHeight="1">
      <c r="A265" s="64"/>
      <c r="B265" s="64"/>
      <c r="C265" s="64"/>
      <c r="D265" s="64"/>
      <c r="E265" s="64"/>
      <c r="F265" s="64"/>
      <c r="G265" s="64"/>
      <c r="H265" s="65"/>
      <c r="I265" s="64"/>
      <c r="J265" s="64"/>
      <c r="K265" s="64"/>
      <c r="L265" s="64"/>
      <c r="M265" s="64"/>
      <c r="N265" s="66"/>
      <c r="O265" s="67"/>
      <c r="P265" s="68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</row>
    <row r="266" ht="15.75" customHeight="1">
      <c r="A266" s="64"/>
      <c r="B266" s="64"/>
      <c r="C266" s="64"/>
      <c r="D266" s="64"/>
      <c r="E266" s="64"/>
      <c r="F266" s="64"/>
      <c r="G266" s="64"/>
      <c r="H266" s="65"/>
      <c r="I266" s="64"/>
      <c r="J266" s="64"/>
      <c r="K266" s="64"/>
      <c r="L266" s="64"/>
      <c r="M266" s="64"/>
      <c r="N266" s="66"/>
      <c r="O266" s="67"/>
      <c r="P266" s="68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</row>
    <row r="267" ht="15.75" customHeight="1">
      <c r="A267" s="64"/>
      <c r="B267" s="64"/>
      <c r="C267" s="64"/>
      <c r="D267" s="64"/>
      <c r="E267" s="64"/>
      <c r="F267" s="64"/>
      <c r="G267" s="64"/>
      <c r="H267" s="65"/>
      <c r="I267" s="64"/>
      <c r="J267" s="64"/>
      <c r="K267" s="64"/>
      <c r="L267" s="64"/>
      <c r="M267" s="64"/>
      <c r="N267" s="66"/>
      <c r="O267" s="67"/>
      <c r="P267" s="68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</row>
    <row r="268" ht="15.75" customHeight="1">
      <c r="A268" s="64"/>
      <c r="B268" s="64"/>
      <c r="C268" s="64"/>
      <c r="D268" s="64"/>
      <c r="E268" s="64"/>
      <c r="F268" s="64"/>
      <c r="G268" s="64"/>
      <c r="H268" s="65"/>
      <c r="I268" s="64"/>
      <c r="J268" s="64"/>
      <c r="K268" s="64"/>
      <c r="L268" s="64"/>
      <c r="M268" s="64"/>
      <c r="N268" s="66"/>
      <c r="O268" s="67"/>
      <c r="P268" s="68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</row>
    <row r="269" ht="15.75" customHeight="1">
      <c r="A269" s="64"/>
      <c r="B269" s="64"/>
      <c r="C269" s="64"/>
      <c r="D269" s="64"/>
      <c r="E269" s="64"/>
      <c r="F269" s="64"/>
      <c r="G269" s="64"/>
      <c r="H269" s="65"/>
      <c r="I269" s="64"/>
      <c r="J269" s="64"/>
      <c r="K269" s="64"/>
      <c r="L269" s="64"/>
      <c r="M269" s="64"/>
      <c r="N269" s="66"/>
      <c r="O269" s="67"/>
      <c r="P269" s="68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</row>
    <row r="270" ht="15.75" customHeight="1">
      <c r="A270" s="64"/>
      <c r="B270" s="64"/>
      <c r="C270" s="64"/>
      <c r="D270" s="64"/>
      <c r="E270" s="64"/>
      <c r="F270" s="64"/>
      <c r="G270" s="64"/>
      <c r="H270" s="65"/>
      <c r="I270" s="64"/>
      <c r="J270" s="64"/>
      <c r="K270" s="64"/>
      <c r="L270" s="64"/>
      <c r="M270" s="64"/>
      <c r="N270" s="66"/>
      <c r="O270" s="67"/>
      <c r="P270" s="68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</row>
    <row r="271" ht="15.75" customHeight="1">
      <c r="A271" s="64"/>
      <c r="B271" s="64"/>
      <c r="C271" s="64"/>
      <c r="D271" s="64"/>
      <c r="E271" s="64"/>
      <c r="F271" s="64"/>
      <c r="G271" s="64"/>
      <c r="H271" s="65"/>
      <c r="I271" s="64"/>
      <c r="J271" s="64"/>
      <c r="K271" s="64"/>
      <c r="L271" s="64"/>
      <c r="M271" s="64"/>
      <c r="N271" s="66"/>
      <c r="O271" s="67"/>
      <c r="P271" s="68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</row>
    <row r="272" ht="15.75" customHeight="1">
      <c r="A272" s="64"/>
      <c r="B272" s="64"/>
      <c r="C272" s="64"/>
      <c r="D272" s="64"/>
      <c r="E272" s="64"/>
      <c r="F272" s="64"/>
      <c r="G272" s="64"/>
      <c r="H272" s="65"/>
      <c r="I272" s="64"/>
      <c r="J272" s="64"/>
      <c r="K272" s="64"/>
      <c r="L272" s="64"/>
      <c r="M272" s="64"/>
      <c r="N272" s="66"/>
      <c r="O272" s="67"/>
      <c r="P272" s="68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</row>
    <row r="273" ht="15.75" customHeight="1">
      <c r="A273" s="64"/>
      <c r="B273" s="64"/>
      <c r="C273" s="64"/>
      <c r="D273" s="64"/>
      <c r="E273" s="64"/>
      <c r="F273" s="64"/>
      <c r="G273" s="64"/>
      <c r="H273" s="65"/>
      <c r="I273" s="64"/>
      <c r="J273" s="64"/>
      <c r="K273" s="64"/>
      <c r="L273" s="64"/>
      <c r="M273" s="64"/>
      <c r="N273" s="66"/>
      <c r="O273" s="67"/>
      <c r="P273" s="68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</row>
    <row r="274" ht="15.75" customHeight="1">
      <c r="A274" s="64"/>
      <c r="B274" s="64"/>
      <c r="C274" s="64"/>
      <c r="D274" s="64"/>
      <c r="E274" s="64"/>
      <c r="F274" s="64"/>
      <c r="G274" s="64"/>
      <c r="H274" s="65"/>
      <c r="I274" s="64"/>
      <c r="J274" s="64"/>
      <c r="K274" s="64"/>
      <c r="L274" s="64"/>
      <c r="M274" s="64"/>
      <c r="N274" s="66"/>
      <c r="O274" s="67"/>
      <c r="P274" s="68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</row>
    <row r="275" ht="15.75" customHeight="1">
      <c r="A275" s="64"/>
      <c r="B275" s="64"/>
      <c r="C275" s="64"/>
      <c r="D275" s="64"/>
      <c r="E275" s="64"/>
      <c r="F275" s="64"/>
      <c r="G275" s="64"/>
      <c r="H275" s="65"/>
      <c r="I275" s="64"/>
      <c r="J275" s="64"/>
      <c r="K275" s="64"/>
      <c r="L275" s="64"/>
      <c r="M275" s="64"/>
      <c r="N275" s="66"/>
      <c r="O275" s="67"/>
      <c r="P275" s="68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</row>
    <row r="276" ht="15.75" customHeight="1">
      <c r="A276" s="64"/>
      <c r="B276" s="64"/>
      <c r="C276" s="64"/>
      <c r="D276" s="64"/>
      <c r="E276" s="64"/>
      <c r="F276" s="64"/>
      <c r="G276" s="64"/>
      <c r="H276" s="65"/>
      <c r="I276" s="64"/>
      <c r="J276" s="64"/>
      <c r="K276" s="64"/>
      <c r="L276" s="64"/>
      <c r="M276" s="64"/>
      <c r="N276" s="66"/>
      <c r="O276" s="67"/>
      <c r="P276" s="68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</row>
    <row r="277" ht="15.75" customHeight="1">
      <c r="A277" s="64"/>
      <c r="B277" s="64"/>
      <c r="C277" s="64"/>
      <c r="D277" s="64"/>
      <c r="E277" s="64"/>
      <c r="F277" s="64"/>
      <c r="G277" s="64"/>
      <c r="H277" s="65"/>
      <c r="I277" s="64"/>
      <c r="J277" s="64"/>
      <c r="K277" s="64"/>
      <c r="L277" s="64"/>
      <c r="M277" s="64"/>
      <c r="N277" s="66"/>
      <c r="O277" s="67"/>
      <c r="P277" s="68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</row>
    <row r="278" ht="15.75" customHeight="1">
      <c r="A278" s="64"/>
      <c r="B278" s="64"/>
      <c r="C278" s="64"/>
      <c r="D278" s="64"/>
      <c r="E278" s="64"/>
      <c r="F278" s="64"/>
      <c r="G278" s="64"/>
      <c r="H278" s="65"/>
      <c r="I278" s="64"/>
      <c r="J278" s="64"/>
      <c r="K278" s="64"/>
      <c r="L278" s="64"/>
      <c r="M278" s="64"/>
      <c r="N278" s="66"/>
      <c r="O278" s="67"/>
      <c r="P278" s="68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</row>
    <row r="279" ht="15.75" customHeight="1">
      <c r="A279" s="64"/>
      <c r="B279" s="64"/>
      <c r="C279" s="64"/>
      <c r="D279" s="64"/>
      <c r="E279" s="64"/>
      <c r="F279" s="64"/>
      <c r="G279" s="64"/>
      <c r="H279" s="65"/>
      <c r="I279" s="64"/>
      <c r="J279" s="64"/>
      <c r="K279" s="64"/>
      <c r="L279" s="64"/>
      <c r="M279" s="64"/>
      <c r="N279" s="66"/>
      <c r="O279" s="67"/>
      <c r="P279" s="68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</row>
    <row r="280" ht="15.75" customHeight="1">
      <c r="A280" s="64"/>
      <c r="B280" s="64"/>
      <c r="C280" s="64"/>
      <c r="D280" s="64"/>
      <c r="E280" s="64"/>
      <c r="F280" s="64"/>
      <c r="G280" s="64"/>
      <c r="H280" s="65"/>
      <c r="I280" s="64"/>
      <c r="J280" s="64"/>
      <c r="K280" s="64"/>
      <c r="L280" s="64"/>
      <c r="M280" s="64"/>
      <c r="N280" s="66"/>
      <c r="O280" s="67"/>
      <c r="P280" s="68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</row>
    <row r="281" ht="15.75" customHeight="1">
      <c r="A281" s="64"/>
      <c r="B281" s="64"/>
      <c r="C281" s="64"/>
      <c r="D281" s="64"/>
      <c r="E281" s="64"/>
      <c r="F281" s="64"/>
      <c r="G281" s="64"/>
      <c r="H281" s="65"/>
      <c r="I281" s="64"/>
      <c r="J281" s="64"/>
      <c r="K281" s="64"/>
      <c r="L281" s="64"/>
      <c r="M281" s="64"/>
      <c r="N281" s="66"/>
      <c r="O281" s="67"/>
      <c r="P281" s="68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</row>
    <row r="282" ht="15.75" customHeight="1">
      <c r="A282" s="64"/>
      <c r="B282" s="64"/>
      <c r="C282" s="64"/>
      <c r="D282" s="64"/>
      <c r="E282" s="64"/>
      <c r="F282" s="64"/>
      <c r="G282" s="64"/>
      <c r="H282" s="65"/>
      <c r="I282" s="64"/>
      <c r="J282" s="64"/>
      <c r="K282" s="64"/>
      <c r="L282" s="64"/>
      <c r="M282" s="64"/>
      <c r="N282" s="66"/>
      <c r="O282" s="67"/>
      <c r="P282" s="68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</row>
    <row r="283" ht="15.75" customHeight="1">
      <c r="A283" s="64"/>
      <c r="B283" s="64"/>
      <c r="C283" s="64"/>
      <c r="D283" s="64"/>
      <c r="E283" s="64"/>
      <c r="F283" s="64"/>
      <c r="G283" s="64"/>
      <c r="H283" s="65"/>
      <c r="I283" s="64"/>
      <c r="J283" s="64"/>
      <c r="K283" s="64"/>
      <c r="L283" s="64"/>
      <c r="M283" s="64"/>
      <c r="N283" s="66"/>
      <c r="O283" s="67"/>
      <c r="P283" s="68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</row>
    <row r="284" ht="15.75" customHeight="1">
      <c r="A284" s="64"/>
      <c r="B284" s="64"/>
      <c r="C284" s="64"/>
      <c r="D284" s="64"/>
      <c r="E284" s="64"/>
      <c r="F284" s="64"/>
      <c r="G284" s="64"/>
      <c r="H284" s="65"/>
      <c r="I284" s="64"/>
      <c r="J284" s="64"/>
      <c r="K284" s="64"/>
      <c r="L284" s="64"/>
      <c r="M284" s="64"/>
      <c r="N284" s="66"/>
      <c r="O284" s="67"/>
      <c r="P284" s="68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</row>
    <row r="285" ht="15.75" customHeight="1">
      <c r="A285" s="64"/>
      <c r="B285" s="64"/>
      <c r="C285" s="64"/>
      <c r="D285" s="64"/>
      <c r="E285" s="64"/>
      <c r="F285" s="64"/>
      <c r="G285" s="64"/>
      <c r="H285" s="65"/>
      <c r="I285" s="64"/>
      <c r="J285" s="64"/>
      <c r="K285" s="64"/>
      <c r="L285" s="64"/>
      <c r="M285" s="64"/>
      <c r="N285" s="66"/>
      <c r="O285" s="67"/>
      <c r="P285" s="68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</row>
    <row r="286" ht="15.75" customHeight="1">
      <c r="A286" s="64"/>
      <c r="B286" s="64"/>
      <c r="C286" s="64"/>
      <c r="D286" s="64"/>
      <c r="E286" s="64"/>
      <c r="F286" s="64"/>
      <c r="G286" s="64"/>
      <c r="H286" s="65"/>
      <c r="I286" s="64"/>
      <c r="J286" s="64"/>
      <c r="K286" s="64"/>
      <c r="L286" s="64"/>
      <c r="M286" s="64"/>
      <c r="N286" s="66"/>
      <c r="O286" s="67"/>
      <c r="P286" s="68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</row>
    <row r="287" ht="15.75" customHeight="1">
      <c r="A287" s="64"/>
      <c r="B287" s="64"/>
      <c r="C287" s="64"/>
      <c r="D287" s="64"/>
      <c r="E287" s="64"/>
      <c r="F287" s="64"/>
      <c r="G287" s="64"/>
      <c r="H287" s="65"/>
      <c r="I287" s="64"/>
      <c r="J287" s="64"/>
      <c r="K287" s="64"/>
      <c r="L287" s="64"/>
      <c r="M287" s="64"/>
      <c r="N287" s="66"/>
      <c r="O287" s="67"/>
      <c r="P287" s="68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</row>
    <row r="288" ht="15.75" customHeight="1">
      <c r="A288" s="64"/>
      <c r="B288" s="64"/>
      <c r="C288" s="64"/>
      <c r="D288" s="64"/>
      <c r="E288" s="64"/>
      <c r="F288" s="64"/>
      <c r="G288" s="64"/>
      <c r="H288" s="65"/>
      <c r="I288" s="64"/>
      <c r="J288" s="64"/>
      <c r="K288" s="64"/>
      <c r="L288" s="64"/>
      <c r="M288" s="64"/>
      <c r="N288" s="66"/>
      <c r="O288" s="67"/>
      <c r="P288" s="68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</row>
    <row r="289" ht="15.75" customHeight="1">
      <c r="A289" s="64"/>
      <c r="B289" s="64"/>
      <c r="C289" s="64"/>
      <c r="D289" s="64"/>
      <c r="E289" s="64"/>
      <c r="F289" s="64"/>
      <c r="G289" s="64"/>
      <c r="H289" s="65"/>
      <c r="I289" s="64"/>
      <c r="J289" s="64"/>
      <c r="K289" s="64"/>
      <c r="L289" s="64"/>
      <c r="M289" s="64"/>
      <c r="N289" s="66"/>
      <c r="O289" s="67"/>
      <c r="P289" s="68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</row>
    <row r="290" ht="15.75" customHeight="1">
      <c r="A290" s="64"/>
      <c r="B290" s="64"/>
      <c r="C290" s="64"/>
      <c r="D290" s="64"/>
      <c r="E290" s="64"/>
      <c r="F290" s="64"/>
      <c r="G290" s="64"/>
      <c r="H290" s="65"/>
      <c r="I290" s="64"/>
      <c r="J290" s="64"/>
      <c r="K290" s="64"/>
      <c r="L290" s="64"/>
      <c r="M290" s="64"/>
      <c r="N290" s="66"/>
      <c r="O290" s="67"/>
      <c r="P290" s="68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</row>
    <row r="291" ht="15.75" customHeight="1">
      <c r="A291" s="64"/>
      <c r="B291" s="64"/>
      <c r="C291" s="64"/>
      <c r="D291" s="64"/>
      <c r="E291" s="64"/>
      <c r="F291" s="64"/>
      <c r="G291" s="64"/>
      <c r="H291" s="65"/>
      <c r="I291" s="64"/>
      <c r="J291" s="64"/>
      <c r="K291" s="64"/>
      <c r="L291" s="64"/>
      <c r="M291" s="64"/>
      <c r="N291" s="66"/>
      <c r="O291" s="67"/>
      <c r="P291" s="68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</row>
    <row r="292" ht="15.75" customHeight="1">
      <c r="A292" s="64"/>
      <c r="B292" s="64"/>
      <c r="C292" s="64"/>
      <c r="D292" s="64"/>
      <c r="E292" s="64"/>
      <c r="F292" s="64"/>
      <c r="G292" s="64"/>
      <c r="H292" s="65"/>
      <c r="I292" s="64"/>
      <c r="J292" s="64"/>
      <c r="K292" s="64"/>
      <c r="L292" s="64"/>
      <c r="M292" s="64"/>
      <c r="N292" s="66"/>
      <c r="O292" s="67"/>
      <c r="P292" s="68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</row>
    <row r="293" ht="15.75" customHeight="1">
      <c r="A293" s="64"/>
      <c r="B293" s="64"/>
      <c r="C293" s="64"/>
      <c r="D293" s="64"/>
      <c r="E293" s="64"/>
      <c r="F293" s="64"/>
      <c r="G293" s="64"/>
      <c r="H293" s="65"/>
      <c r="I293" s="64"/>
      <c r="J293" s="64"/>
      <c r="K293" s="64"/>
      <c r="L293" s="64"/>
      <c r="M293" s="64"/>
      <c r="N293" s="66"/>
      <c r="O293" s="67"/>
      <c r="P293" s="68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</row>
    <row r="294" ht="15.75" customHeight="1">
      <c r="A294" s="64"/>
      <c r="B294" s="64"/>
      <c r="C294" s="64"/>
      <c r="D294" s="64"/>
      <c r="E294" s="64"/>
      <c r="F294" s="64"/>
      <c r="G294" s="64"/>
      <c r="H294" s="65"/>
      <c r="I294" s="64"/>
      <c r="J294" s="64"/>
      <c r="K294" s="64"/>
      <c r="L294" s="64"/>
      <c r="M294" s="64"/>
      <c r="N294" s="66"/>
      <c r="O294" s="67"/>
      <c r="P294" s="68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</row>
    <row r="295" ht="15.75" customHeight="1">
      <c r="A295" s="64"/>
      <c r="B295" s="64"/>
      <c r="C295" s="64"/>
      <c r="D295" s="64"/>
      <c r="E295" s="64"/>
      <c r="F295" s="64"/>
      <c r="G295" s="64"/>
      <c r="H295" s="65"/>
      <c r="I295" s="64"/>
      <c r="J295" s="64"/>
      <c r="K295" s="64"/>
      <c r="L295" s="64"/>
      <c r="M295" s="64"/>
      <c r="N295" s="66"/>
      <c r="O295" s="67"/>
      <c r="P295" s="68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</row>
    <row r="296" ht="15.75" customHeight="1">
      <c r="A296" s="64"/>
      <c r="B296" s="64"/>
      <c r="C296" s="64"/>
      <c r="D296" s="64"/>
      <c r="E296" s="64"/>
      <c r="F296" s="64"/>
      <c r="G296" s="64"/>
      <c r="H296" s="65"/>
      <c r="I296" s="64"/>
      <c r="J296" s="64"/>
      <c r="K296" s="64"/>
      <c r="L296" s="64"/>
      <c r="M296" s="64"/>
      <c r="N296" s="66"/>
      <c r="O296" s="67"/>
      <c r="P296" s="68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</row>
    <row r="297" ht="15.75" customHeight="1">
      <c r="A297" s="64"/>
      <c r="B297" s="64"/>
      <c r="C297" s="64"/>
      <c r="D297" s="64"/>
      <c r="E297" s="64"/>
      <c r="F297" s="64"/>
      <c r="G297" s="64"/>
      <c r="H297" s="65"/>
      <c r="I297" s="64"/>
      <c r="J297" s="64"/>
      <c r="K297" s="64"/>
      <c r="L297" s="64"/>
      <c r="M297" s="64"/>
      <c r="N297" s="66"/>
      <c r="O297" s="67"/>
      <c r="P297" s="68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</row>
    <row r="298" ht="15.75" customHeight="1">
      <c r="A298" s="64"/>
      <c r="B298" s="64"/>
      <c r="C298" s="64"/>
      <c r="D298" s="64"/>
      <c r="E298" s="64"/>
      <c r="F298" s="64"/>
      <c r="G298" s="64"/>
      <c r="H298" s="65"/>
      <c r="I298" s="64"/>
      <c r="J298" s="64"/>
      <c r="K298" s="64"/>
      <c r="L298" s="64"/>
      <c r="M298" s="64"/>
      <c r="N298" s="66"/>
      <c r="O298" s="67"/>
      <c r="P298" s="68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</row>
    <row r="299" ht="15.75" customHeight="1">
      <c r="A299" s="64"/>
      <c r="B299" s="64"/>
      <c r="C299" s="64"/>
      <c r="D299" s="64"/>
      <c r="E299" s="64"/>
      <c r="F299" s="64"/>
      <c r="G299" s="64"/>
      <c r="H299" s="65"/>
      <c r="I299" s="64"/>
      <c r="J299" s="64"/>
      <c r="K299" s="64"/>
      <c r="L299" s="64"/>
      <c r="M299" s="64"/>
      <c r="N299" s="66"/>
      <c r="O299" s="67"/>
      <c r="P299" s="68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</row>
    <row r="300" ht="15.75" customHeight="1">
      <c r="A300" s="64"/>
      <c r="B300" s="64"/>
      <c r="C300" s="64"/>
      <c r="D300" s="64"/>
      <c r="E300" s="64"/>
      <c r="F300" s="64"/>
      <c r="G300" s="64"/>
      <c r="H300" s="65"/>
      <c r="I300" s="64"/>
      <c r="J300" s="64"/>
      <c r="K300" s="64"/>
      <c r="L300" s="64"/>
      <c r="M300" s="64"/>
      <c r="N300" s="66"/>
      <c r="O300" s="67"/>
      <c r="P300" s="68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</row>
    <row r="301" ht="15.75" customHeight="1">
      <c r="A301" s="64"/>
      <c r="B301" s="64"/>
      <c r="C301" s="64"/>
      <c r="D301" s="64"/>
      <c r="E301" s="64"/>
      <c r="F301" s="64"/>
      <c r="G301" s="64"/>
      <c r="H301" s="65"/>
      <c r="I301" s="64"/>
      <c r="J301" s="64"/>
      <c r="K301" s="64"/>
      <c r="L301" s="64"/>
      <c r="M301" s="64"/>
      <c r="N301" s="66"/>
      <c r="O301" s="67"/>
      <c r="P301" s="68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</row>
    <row r="302" ht="15.75" customHeight="1">
      <c r="A302" s="64"/>
      <c r="B302" s="64"/>
      <c r="C302" s="64"/>
      <c r="D302" s="64"/>
      <c r="E302" s="64"/>
      <c r="F302" s="64"/>
      <c r="G302" s="64"/>
      <c r="H302" s="65"/>
      <c r="I302" s="64"/>
      <c r="J302" s="64"/>
      <c r="K302" s="64"/>
      <c r="L302" s="64"/>
      <c r="M302" s="64"/>
      <c r="N302" s="66"/>
      <c r="O302" s="67"/>
      <c r="P302" s="68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</row>
    <row r="303" ht="15.75" customHeight="1">
      <c r="A303" s="64"/>
      <c r="B303" s="64"/>
      <c r="C303" s="64"/>
      <c r="D303" s="64"/>
      <c r="E303" s="64"/>
      <c r="F303" s="64"/>
      <c r="G303" s="64"/>
      <c r="H303" s="65"/>
      <c r="I303" s="64"/>
      <c r="J303" s="64"/>
      <c r="K303" s="64"/>
      <c r="L303" s="64"/>
      <c r="M303" s="64"/>
      <c r="N303" s="66"/>
      <c r="O303" s="67"/>
      <c r="P303" s="68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</row>
    <row r="304" ht="15.75" customHeight="1">
      <c r="A304" s="64"/>
      <c r="B304" s="64"/>
      <c r="C304" s="64"/>
      <c r="D304" s="64"/>
      <c r="E304" s="64"/>
      <c r="F304" s="64"/>
      <c r="G304" s="64"/>
      <c r="H304" s="65"/>
      <c r="I304" s="64"/>
      <c r="J304" s="64"/>
      <c r="K304" s="64"/>
      <c r="L304" s="64"/>
      <c r="M304" s="64"/>
      <c r="N304" s="66"/>
      <c r="O304" s="67"/>
      <c r="P304" s="68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</row>
    <row r="305" ht="15.75" customHeight="1">
      <c r="A305" s="64"/>
      <c r="B305" s="64"/>
      <c r="C305" s="64"/>
      <c r="D305" s="64"/>
      <c r="E305" s="64"/>
      <c r="F305" s="64"/>
      <c r="G305" s="64"/>
      <c r="H305" s="65"/>
      <c r="I305" s="64"/>
      <c r="J305" s="64"/>
      <c r="K305" s="64"/>
      <c r="L305" s="64"/>
      <c r="M305" s="64"/>
      <c r="N305" s="66"/>
      <c r="O305" s="67"/>
      <c r="P305" s="68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</row>
    <row r="306" ht="15.75" customHeight="1">
      <c r="A306" s="64"/>
      <c r="B306" s="64"/>
      <c r="C306" s="64"/>
      <c r="D306" s="64"/>
      <c r="E306" s="64"/>
      <c r="F306" s="64"/>
      <c r="G306" s="64"/>
      <c r="H306" s="65"/>
      <c r="I306" s="64"/>
      <c r="J306" s="64"/>
      <c r="K306" s="64"/>
      <c r="L306" s="64"/>
      <c r="M306" s="64"/>
      <c r="N306" s="66"/>
      <c r="O306" s="67"/>
      <c r="P306" s="68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</row>
    <row r="307" ht="15.75" customHeight="1">
      <c r="A307" s="64"/>
      <c r="B307" s="64"/>
      <c r="C307" s="64"/>
      <c r="D307" s="64"/>
      <c r="E307" s="64"/>
      <c r="F307" s="64"/>
      <c r="G307" s="64"/>
      <c r="H307" s="65"/>
      <c r="I307" s="64"/>
      <c r="J307" s="64"/>
      <c r="K307" s="64"/>
      <c r="L307" s="64"/>
      <c r="M307" s="64"/>
      <c r="N307" s="66"/>
      <c r="O307" s="67"/>
      <c r="P307" s="68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</row>
    <row r="308" ht="15.75" customHeight="1">
      <c r="A308" s="64"/>
      <c r="B308" s="64"/>
      <c r="C308" s="64"/>
      <c r="D308" s="64"/>
      <c r="E308" s="64"/>
      <c r="F308" s="64"/>
      <c r="G308" s="64"/>
      <c r="H308" s="65"/>
      <c r="I308" s="64"/>
      <c r="J308" s="64"/>
      <c r="K308" s="64"/>
      <c r="L308" s="64"/>
      <c r="M308" s="64"/>
      <c r="N308" s="66"/>
      <c r="O308" s="67"/>
      <c r="P308" s="68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</row>
    <row r="309" ht="15.75" customHeight="1">
      <c r="A309" s="64"/>
      <c r="B309" s="64"/>
      <c r="C309" s="64"/>
      <c r="D309" s="64"/>
      <c r="E309" s="64"/>
      <c r="F309" s="64"/>
      <c r="G309" s="64"/>
      <c r="H309" s="65"/>
      <c r="I309" s="64"/>
      <c r="J309" s="64"/>
      <c r="K309" s="64"/>
      <c r="L309" s="64"/>
      <c r="M309" s="64"/>
      <c r="N309" s="66"/>
      <c r="O309" s="67"/>
      <c r="P309" s="68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</row>
    <row r="310" ht="15.75" customHeight="1">
      <c r="A310" s="64"/>
      <c r="B310" s="64"/>
      <c r="C310" s="64"/>
      <c r="D310" s="64"/>
      <c r="E310" s="64"/>
      <c r="F310" s="64"/>
      <c r="G310" s="64"/>
      <c r="H310" s="65"/>
      <c r="I310" s="64"/>
      <c r="J310" s="64"/>
      <c r="K310" s="64"/>
      <c r="L310" s="64"/>
      <c r="M310" s="64"/>
      <c r="N310" s="66"/>
      <c r="O310" s="67"/>
      <c r="P310" s="68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</row>
    <row r="311" ht="15.75" customHeight="1">
      <c r="A311" s="64"/>
      <c r="B311" s="64"/>
      <c r="C311" s="64"/>
      <c r="D311" s="64"/>
      <c r="E311" s="64"/>
      <c r="F311" s="64"/>
      <c r="G311" s="64"/>
      <c r="H311" s="65"/>
      <c r="I311" s="64"/>
      <c r="J311" s="64"/>
      <c r="K311" s="64"/>
      <c r="L311" s="64"/>
      <c r="M311" s="64"/>
      <c r="N311" s="66"/>
      <c r="O311" s="67"/>
      <c r="P311" s="68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</row>
    <row r="312" ht="15.75" customHeight="1">
      <c r="A312" s="64"/>
      <c r="B312" s="64"/>
      <c r="C312" s="64"/>
      <c r="D312" s="64"/>
      <c r="E312" s="64"/>
      <c r="F312" s="64"/>
      <c r="G312" s="64"/>
      <c r="H312" s="65"/>
      <c r="I312" s="64"/>
      <c r="J312" s="64"/>
      <c r="K312" s="64"/>
      <c r="L312" s="64"/>
      <c r="M312" s="64"/>
      <c r="N312" s="66"/>
      <c r="O312" s="67"/>
      <c r="P312" s="68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</row>
    <row r="313" ht="15.75" customHeight="1">
      <c r="A313" s="64"/>
      <c r="B313" s="64"/>
      <c r="C313" s="64"/>
      <c r="D313" s="64"/>
      <c r="E313" s="64"/>
      <c r="F313" s="64"/>
      <c r="G313" s="64"/>
      <c r="H313" s="65"/>
      <c r="I313" s="64"/>
      <c r="J313" s="64"/>
      <c r="K313" s="64"/>
      <c r="L313" s="64"/>
      <c r="M313" s="64"/>
      <c r="N313" s="66"/>
      <c r="O313" s="67"/>
      <c r="P313" s="68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</row>
    <row r="314" ht="15.75" customHeight="1">
      <c r="A314" s="64"/>
      <c r="B314" s="64"/>
      <c r="C314" s="64"/>
      <c r="D314" s="64"/>
      <c r="E314" s="64"/>
      <c r="F314" s="64"/>
      <c r="G314" s="64"/>
      <c r="H314" s="65"/>
      <c r="I314" s="64"/>
      <c r="J314" s="64"/>
      <c r="K314" s="64"/>
      <c r="L314" s="64"/>
      <c r="M314" s="64"/>
      <c r="N314" s="66"/>
      <c r="O314" s="67"/>
      <c r="P314" s="68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</row>
    <row r="315" ht="15.75" customHeight="1">
      <c r="A315" s="64"/>
      <c r="B315" s="64"/>
      <c r="C315" s="64"/>
      <c r="D315" s="64"/>
      <c r="E315" s="64"/>
      <c r="F315" s="64"/>
      <c r="G315" s="64"/>
      <c r="H315" s="65"/>
      <c r="I315" s="64"/>
      <c r="J315" s="64"/>
      <c r="K315" s="64"/>
      <c r="L315" s="64"/>
      <c r="M315" s="64"/>
      <c r="N315" s="66"/>
      <c r="O315" s="67"/>
      <c r="P315" s="68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</row>
    <row r="316" ht="15.75" customHeight="1">
      <c r="A316" s="64"/>
      <c r="B316" s="64"/>
      <c r="C316" s="64"/>
      <c r="D316" s="64"/>
      <c r="E316" s="64"/>
      <c r="F316" s="64"/>
      <c r="G316" s="64"/>
      <c r="H316" s="65"/>
      <c r="I316" s="64"/>
      <c r="J316" s="64"/>
      <c r="K316" s="64"/>
      <c r="L316" s="64"/>
      <c r="M316" s="64"/>
      <c r="N316" s="66"/>
      <c r="O316" s="67"/>
      <c r="P316" s="68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</row>
    <row r="317" ht="15.75" customHeight="1">
      <c r="A317" s="64"/>
      <c r="B317" s="64"/>
      <c r="C317" s="64"/>
      <c r="D317" s="64"/>
      <c r="E317" s="64"/>
      <c r="F317" s="64"/>
      <c r="G317" s="64"/>
      <c r="H317" s="65"/>
      <c r="I317" s="64"/>
      <c r="J317" s="64"/>
      <c r="K317" s="64"/>
      <c r="L317" s="64"/>
      <c r="M317" s="64"/>
      <c r="N317" s="66"/>
      <c r="O317" s="67"/>
      <c r="P317" s="68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</row>
    <row r="318" ht="15.75" customHeight="1">
      <c r="A318" s="64"/>
      <c r="B318" s="64"/>
      <c r="C318" s="64"/>
      <c r="D318" s="64"/>
      <c r="E318" s="64"/>
      <c r="F318" s="64"/>
      <c r="G318" s="64"/>
      <c r="H318" s="65"/>
      <c r="I318" s="64"/>
      <c r="J318" s="64"/>
      <c r="K318" s="64"/>
      <c r="L318" s="64"/>
      <c r="M318" s="64"/>
      <c r="N318" s="66"/>
      <c r="O318" s="67"/>
      <c r="P318" s="68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</row>
    <row r="319" ht="15.75" customHeight="1">
      <c r="A319" s="64"/>
      <c r="B319" s="64"/>
      <c r="C319" s="64"/>
      <c r="D319" s="64"/>
      <c r="E319" s="64"/>
      <c r="F319" s="64"/>
      <c r="G319" s="64"/>
      <c r="H319" s="65"/>
      <c r="I319" s="64"/>
      <c r="J319" s="64"/>
      <c r="K319" s="64"/>
      <c r="L319" s="64"/>
      <c r="M319" s="64"/>
      <c r="N319" s="66"/>
      <c r="O319" s="67"/>
      <c r="P319" s="68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</row>
    <row r="320" ht="15.75" customHeight="1">
      <c r="A320" s="64"/>
      <c r="B320" s="64"/>
      <c r="C320" s="64"/>
      <c r="D320" s="64"/>
      <c r="E320" s="64"/>
      <c r="F320" s="64"/>
      <c r="G320" s="64"/>
      <c r="H320" s="65"/>
      <c r="I320" s="64"/>
      <c r="J320" s="64"/>
      <c r="K320" s="64"/>
      <c r="L320" s="64"/>
      <c r="M320" s="64"/>
      <c r="N320" s="66"/>
      <c r="O320" s="67"/>
      <c r="P320" s="68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</row>
    <row r="321" ht="15.75" customHeight="1">
      <c r="A321" s="64"/>
      <c r="B321" s="64"/>
      <c r="C321" s="64"/>
      <c r="D321" s="64"/>
      <c r="E321" s="64"/>
      <c r="F321" s="64"/>
      <c r="G321" s="64"/>
      <c r="H321" s="65"/>
      <c r="I321" s="64"/>
      <c r="J321" s="64"/>
      <c r="K321" s="64"/>
      <c r="L321" s="64"/>
      <c r="M321" s="64"/>
      <c r="N321" s="66"/>
      <c r="O321" s="67"/>
      <c r="P321" s="68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</row>
    <row r="322" ht="15.75" customHeight="1">
      <c r="A322" s="64"/>
      <c r="B322" s="64"/>
      <c r="C322" s="64"/>
      <c r="D322" s="64"/>
      <c r="E322" s="64"/>
      <c r="F322" s="64"/>
      <c r="G322" s="64"/>
      <c r="H322" s="65"/>
      <c r="I322" s="64"/>
      <c r="J322" s="64"/>
      <c r="K322" s="64"/>
      <c r="L322" s="64"/>
      <c r="M322" s="64"/>
      <c r="N322" s="66"/>
      <c r="O322" s="67"/>
      <c r="P322" s="68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</row>
    <row r="323" ht="15.75" customHeight="1">
      <c r="A323" s="64"/>
      <c r="B323" s="64"/>
      <c r="C323" s="64"/>
      <c r="D323" s="64"/>
      <c r="E323" s="64"/>
      <c r="F323" s="64"/>
      <c r="G323" s="64"/>
      <c r="H323" s="65"/>
      <c r="I323" s="64"/>
      <c r="J323" s="64"/>
      <c r="K323" s="64"/>
      <c r="L323" s="64"/>
      <c r="M323" s="64"/>
      <c r="N323" s="66"/>
      <c r="O323" s="67"/>
      <c r="P323" s="68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</row>
    <row r="324" ht="15.75" customHeight="1">
      <c r="A324" s="64"/>
      <c r="B324" s="64"/>
      <c r="C324" s="64"/>
      <c r="D324" s="64"/>
      <c r="E324" s="64"/>
      <c r="F324" s="64"/>
      <c r="G324" s="64"/>
      <c r="H324" s="65"/>
      <c r="I324" s="64"/>
      <c r="J324" s="64"/>
      <c r="K324" s="64"/>
      <c r="L324" s="64"/>
      <c r="M324" s="64"/>
      <c r="N324" s="66"/>
      <c r="O324" s="67"/>
      <c r="P324" s="68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</row>
    <row r="325" ht="15.75" customHeight="1">
      <c r="A325" s="64"/>
      <c r="B325" s="64"/>
      <c r="C325" s="64"/>
      <c r="D325" s="64"/>
      <c r="E325" s="64"/>
      <c r="F325" s="64"/>
      <c r="G325" s="64"/>
      <c r="H325" s="65"/>
      <c r="I325" s="64"/>
      <c r="J325" s="64"/>
      <c r="K325" s="64"/>
      <c r="L325" s="64"/>
      <c r="M325" s="64"/>
      <c r="N325" s="66"/>
      <c r="O325" s="67"/>
      <c r="P325" s="68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</row>
    <row r="326" ht="15.75" customHeight="1">
      <c r="A326" s="64"/>
      <c r="B326" s="64"/>
      <c r="C326" s="64"/>
      <c r="D326" s="64"/>
      <c r="E326" s="64"/>
      <c r="F326" s="64"/>
      <c r="G326" s="64"/>
      <c r="H326" s="65"/>
      <c r="I326" s="64"/>
      <c r="J326" s="64"/>
      <c r="K326" s="64"/>
      <c r="L326" s="64"/>
      <c r="M326" s="64"/>
      <c r="N326" s="66"/>
      <c r="O326" s="67"/>
      <c r="P326" s="68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</row>
    <row r="327" ht="15.75" customHeight="1">
      <c r="A327" s="64"/>
      <c r="B327" s="64"/>
      <c r="C327" s="64"/>
      <c r="D327" s="64"/>
      <c r="E327" s="64"/>
      <c r="F327" s="64"/>
      <c r="G327" s="64"/>
      <c r="H327" s="65"/>
      <c r="I327" s="64"/>
      <c r="J327" s="64"/>
      <c r="K327" s="64"/>
      <c r="L327" s="64"/>
      <c r="M327" s="64"/>
      <c r="N327" s="66"/>
      <c r="O327" s="67"/>
      <c r="P327" s="68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</row>
    <row r="328" ht="15.75" customHeight="1">
      <c r="A328" s="64"/>
      <c r="B328" s="64"/>
      <c r="C328" s="64"/>
      <c r="D328" s="64"/>
      <c r="E328" s="64"/>
      <c r="F328" s="64"/>
      <c r="G328" s="64"/>
      <c r="H328" s="65"/>
      <c r="I328" s="64"/>
      <c r="J328" s="64"/>
      <c r="K328" s="64"/>
      <c r="L328" s="64"/>
      <c r="M328" s="64"/>
      <c r="N328" s="66"/>
      <c r="O328" s="67"/>
      <c r="P328" s="68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</row>
    <row r="329" ht="15.75" customHeight="1">
      <c r="A329" s="64"/>
      <c r="B329" s="64"/>
      <c r="C329" s="64"/>
      <c r="D329" s="64"/>
      <c r="E329" s="64"/>
      <c r="F329" s="64"/>
      <c r="G329" s="64"/>
      <c r="H329" s="65"/>
      <c r="I329" s="64"/>
      <c r="J329" s="64"/>
      <c r="K329" s="64"/>
      <c r="L329" s="64"/>
      <c r="M329" s="64"/>
      <c r="N329" s="66"/>
      <c r="O329" s="67"/>
      <c r="P329" s="68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</row>
    <row r="330" ht="15.75" customHeight="1">
      <c r="A330" s="64"/>
      <c r="B330" s="64"/>
      <c r="C330" s="64"/>
      <c r="D330" s="64"/>
      <c r="E330" s="64"/>
      <c r="F330" s="64"/>
      <c r="G330" s="64"/>
      <c r="H330" s="65"/>
      <c r="I330" s="64"/>
      <c r="J330" s="64"/>
      <c r="K330" s="64"/>
      <c r="L330" s="64"/>
      <c r="M330" s="64"/>
      <c r="N330" s="66"/>
      <c r="O330" s="67"/>
      <c r="P330" s="68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</row>
    <row r="331" ht="15.75" customHeight="1">
      <c r="A331" s="64"/>
      <c r="B331" s="64"/>
      <c r="C331" s="64"/>
      <c r="D331" s="64"/>
      <c r="E331" s="64"/>
      <c r="F331" s="64"/>
      <c r="G331" s="64"/>
      <c r="H331" s="65"/>
      <c r="I331" s="64"/>
      <c r="J331" s="64"/>
      <c r="K331" s="64"/>
      <c r="L331" s="64"/>
      <c r="M331" s="64"/>
      <c r="N331" s="66"/>
      <c r="O331" s="67"/>
      <c r="P331" s="68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</row>
    <row r="332" ht="15.75" customHeight="1">
      <c r="A332" s="64"/>
      <c r="B332" s="64"/>
      <c r="C332" s="64"/>
      <c r="D332" s="64"/>
      <c r="E332" s="64"/>
      <c r="F332" s="64"/>
      <c r="G332" s="64"/>
      <c r="H332" s="65"/>
      <c r="I332" s="64"/>
      <c r="J332" s="64"/>
      <c r="K332" s="64"/>
      <c r="L332" s="64"/>
      <c r="M332" s="64"/>
      <c r="N332" s="66"/>
      <c r="O332" s="67"/>
      <c r="P332" s="68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</row>
    <row r="333" ht="15.75" customHeight="1">
      <c r="A333" s="64"/>
      <c r="B333" s="64"/>
      <c r="C333" s="64"/>
      <c r="D333" s="64"/>
      <c r="E333" s="64"/>
      <c r="F333" s="64"/>
      <c r="G333" s="64"/>
      <c r="H333" s="65"/>
      <c r="I333" s="64"/>
      <c r="J333" s="64"/>
      <c r="K333" s="64"/>
      <c r="L333" s="64"/>
      <c r="M333" s="64"/>
      <c r="N333" s="66"/>
      <c r="O333" s="67"/>
      <c r="P333" s="68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</row>
    <row r="334" ht="15.75" customHeight="1">
      <c r="A334" s="64"/>
      <c r="B334" s="64"/>
      <c r="C334" s="64"/>
      <c r="D334" s="64"/>
      <c r="E334" s="64"/>
      <c r="F334" s="64"/>
      <c r="G334" s="64"/>
      <c r="H334" s="65"/>
      <c r="I334" s="64"/>
      <c r="J334" s="64"/>
      <c r="K334" s="64"/>
      <c r="L334" s="64"/>
      <c r="M334" s="64"/>
      <c r="N334" s="66"/>
      <c r="O334" s="67"/>
      <c r="P334" s="68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</row>
    <row r="335" ht="15.75" customHeight="1">
      <c r="A335" s="64"/>
      <c r="B335" s="64"/>
      <c r="C335" s="64"/>
      <c r="D335" s="64"/>
      <c r="E335" s="64"/>
      <c r="F335" s="64"/>
      <c r="G335" s="64"/>
      <c r="H335" s="65"/>
      <c r="I335" s="64"/>
      <c r="J335" s="64"/>
      <c r="K335" s="64"/>
      <c r="L335" s="64"/>
      <c r="M335" s="64"/>
      <c r="N335" s="66"/>
      <c r="O335" s="67"/>
      <c r="P335" s="68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</row>
    <row r="336" ht="15.75" customHeight="1">
      <c r="A336" s="64"/>
      <c r="B336" s="64"/>
      <c r="C336" s="64"/>
      <c r="D336" s="64"/>
      <c r="E336" s="64"/>
      <c r="F336" s="64"/>
      <c r="G336" s="64"/>
      <c r="H336" s="65"/>
      <c r="I336" s="64"/>
      <c r="J336" s="64"/>
      <c r="K336" s="64"/>
      <c r="L336" s="64"/>
      <c r="M336" s="64"/>
      <c r="N336" s="66"/>
      <c r="O336" s="67"/>
      <c r="P336" s="68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</row>
    <row r="337" ht="15.75" customHeight="1">
      <c r="A337" s="64"/>
      <c r="B337" s="64"/>
      <c r="C337" s="64"/>
      <c r="D337" s="64"/>
      <c r="E337" s="64"/>
      <c r="F337" s="64"/>
      <c r="G337" s="64"/>
      <c r="H337" s="65"/>
      <c r="I337" s="64"/>
      <c r="J337" s="64"/>
      <c r="K337" s="64"/>
      <c r="L337" s="64"/>
      <c r="M337" s="64"/>
      <c r="N337" s="66"/>
      <c r="O337" s="67"/>
      <c r="P337" s="68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</row>
    <row r="338" ht="15.75" customHeight="1">
      <c r="A338" s="64"/>
      <c r="B338" s="64"/>
      <c r="C338" s="64"/>
      <c r="D338" s="64"/>
      <c r="E338" s="64"/>
      <c r="F338" s="64"/>
      <c r="G338" s="64"/>
      <c r="H338" s="65"/>
      <c r="I338" s="64"/>
      <c r="J338" s="64"/>
      <c r="K338" s="64"/>
      <c r="L338" s="64"/>
      <c r="M338" s="64"/>
      <c r="N338" s="66"/>
      <c r="O338" s="67"/>
      <c r="P338" s="68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</row>
    <row r="339" ht="15.75" customHeight="1">
      <c r="A339" s="64"/>
      <c r="B339" s="64"/>
      <c r="C339" s="64"/>
      <c r="D339" s="64"/>
      <c r="E339" s="64"/>
      <c r="F339" s="64"/>
      <c r="G339" s="64"/>
      <c r="H339" s="65"/>
      <c r="I339" s="64"/>
      <c r="J339" s="64"/>
      <c r="K339" s="64"/>
      <c r="L339" s="64"/>
      <c r="M339" s="64"/>
      <c r="N339" s="66"/>
      <c r="O339" s="67"/>
      <c r="P339" s="68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</row>
    <row r="340" ht="15.75" customHeight="1">
      <c r="A340" s="64"/>
      <c r="B340" s="64"/>
      <c r="C340" s="64"/>
      <c r="D340" s="64"/>
      <c r="E340" s="64"/>
      <c r="F340" s="64"/>
      <c r="G340" s="64"/>
      <c r="H340" s="65"/>
      <c r="I340" s="64"/>
      <c r="J340" s="64"/>
      <c r="K340" s="64"/>
      <c r="L340" s="64"/>
      <c r="M340" s="64"/>
      <c r="N340" s="66"/>
      <c r="O340" s="67"/>
      <c r="P340" s="68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</row>
    <row r="341" ht="15.75" customHeight="1">
      <c r="A341" s="64"/>
      <c r="B341" s="64"/>
      <c r="C341" s="64"/>
      <c r="D341" s="64"/>
      <c r="E341" s="64"/>
      <c r="F341" s="64"/>
      <c r="G341" s="64"/>
      <c r="H341" s="65"/>
      <c r="I341" s="64"/>
      <c r="J341" s="64"/>
      <c r="K341" s="64"/>
      <c r="L341" s="64"/>
      <c r="M341" s="64"/>
      <c r="N341" s="66"/>
      <c r="O341" s="67"/>
      <c r="P341" s="68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</row>
    <row r="342" ht="15.75" customHeight="1">
      <c r="A342" s="64"/>
      <c r="B342" s="64"/>
      <c r="C342" s="64"/>
      <c r="D342" s="64"/>
      <c r="E342" s="64"/>
      <c r="F342" s="64"/>
      <c r="G342" s="64"/>
      <c r="H342" s="65"/>
      <c r="I342" s="64"/>
      <c r="J342" s="64"/>
      <c r="K342" s="64"/>
      <c r="L342" s="64"/>
      <c r="M342" s="64"/>
      <c r="N342" s="66"/>
      <c r="O342" s="67"/>
      <c r="P342" s="68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</row>
    <row r="343" ht="15.75" customHeight="1">
      <c r="A343" s="64"/>
      <c r="B343" s="64"/>
      <c r="C343" s="64"/>
      <c r="D343" s="64"/>
      <c r="E343" s="64"/>
      <c r="F343" s="64"/>
      <c r="G343" s="64"/>
      <c r="H343" s="65"/>
      <c r="I343" s="64"/>
      <c r="J343" s="64"/>
      <c r="K343" s="64"/>
      <c r="L343" s="64"/>
      <c r="M343" s="64"/>
      <c r="N343" s="66"/>
      <c r="O343" s="67"/>
      <c r="P343" s="68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</row>
    <row r="344" ht="15.75" customHeight="1">
      <c r="A344" s="64"/>
      <c r="B344" s="64"/>
      <c r="C344" s="64"/>
      <c r="D344" s="64"/>
      <c r="E344" s="64"/>
      <c r="F344" s="64"/>
      <c r="G344" s="64"/>
      <c r="H344" s="65"/>
      <c r="I344" s="64"/>
      <c r="J344" s="64"/>
      <c r="K344" s="64"/>
      <c r="L344" s="64"/>
      <c r="M344" s="64"/>
      <c r="N344" s="66"/>
      <c r="O344" s="67"/>
      <c r="P344" s="68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</row>
    <row r="345" ht="15.75" customHeight="1">
      <c r="A345" s="64"/>
      <c r="B345" s="64"/>
      <c r="C345" s="64"/>
      <c r="D345" s="64"/>
      <c r="E345" s="64"/>
      <c r="F345" s="64"/>
      <c r="G345" s="64"/>
      <c r="H345" s="65"/>
      <c r="I345" s="64"/>
      <c r="J345" s="64"/>
      <c r="K345" s="64"/>
      <c r="L345" s="64"/>
      <c r="M345" s="64"/>
      <c r="N345" s="66"/>
      <c r="O345" s="67"/>
      <c r="P345" s="68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</row>
    <row r="346" ht="15.75" customHeight="1">
      <c r="A346" s="64"/>
      <c r="B346" s="64"/>
      <c r="C346" s="64"/>
      <c r="D346" s="64"/>
      <c r="E346" s="64"/>
      <c r="F346" s="64"/>
      <c r="G346" s="64"/>
      <c r="H346" s="65"/>
      <c r="I346" s="64"/>
      <c r="J346" s="64"/>
      <c r="K346" s="64"/>
      <c r="L346" s="64"/>
      <c r="M346" s="64"/>
      <c r="N346" s="66"/>
      <c r="O346" s="67"/>
      <c r="P346" s="68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</row>
    <row r="347" ht="15.75" customHeight="1">
      <c r="A347" s="64"/>
      <c r="B347" s="64"/>
      <c r="C347" s="64"/>
      <c r="D347" s="64"/>
      <c r="E347" s="64"/>
      <c r="F347" s="64"/>
      <c r="G347" s="64"/>
      <c r="H347" s="65"/>
      <c r="I347" s="64"/>
      <c r="J347" s="64"/>
      <c r="K347" s="64"/>
      <c r="L347" s="64"/>
      <c r="M347" s="64"/>
      <c r="N347" s="66"/>
      <c r="O347" s="67"/>
      <c r="P347" s="68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</row>
    <row r="348" ht="15.75" customHeight="1">
      <c r="A348" s="64"/>
      <c r="B348" s="64"/>
      <c r="C348" s="64"/>
      <c r="D348" s="64"/>
      <c r="E348" s="64"/>
      <c r="F348" s="64"/>
      <c r="G348" s="64"/>
      <c r="H348" s="65"/>
      <c r="I348" s="64"/>
      <c r="J348" s="64"/>
      <c r="K348" s="64"/>
      <c r="L348" s="64"/>
      <c r="M348" s="64"/>
      <c r="N348" s="66"/>
      <c r="O348" s="67"/>
      <c r="P348" s="68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</row>
    <row r="349" ht="15.75" customHeight="1">
      <c r="A349" s="64"/>
      <c r="B349" s="64"/>
      <c r="C349" s="64"/>
      <c r="D349" s="64"/>
      <c r="E349" s="64"/>
      <c r="F349" s="64"/>
      <c r="G349" s="64"/>
      <c r="H349" s="65"/>
      <c r="I349" s="64"/>
      <c r="J349" s="64"/>
      <c r="K349" s="64"/>
      <c r="L349" s="64"/>
      <c r="M349" s="64"/>
      <c r="N349" s="66"/>
      <c r="O349" s="67"/>
      <c r="P349" s="68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</row>
    <row r="350" ht="15.75" customHeight="1">
      <c r="A350" s="64"/>
      <c r="B350" s="64"/>
      <c r="C350" s="64"/>
      <c r="D350" s="64"/>
      <c r="E350" s="64"/>
      <c r="F350" s="64"/>
      <c r="G350" s="64"/>
      <c r="H350" s="65"/>
      <c r="I350" s="64"/>
      <c r="J350" s="64"/>
      <c r="K350" s="64"/>
      <c r="L350" s="64"/>
      <c r="M350" s="64"/>
      <c r="N350" s="66"/>
      <c r="O350" s="67"/>
      <c r="P350" s="68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</row>
    <row r="351" ht="15.75" customHeight="1">
      <c r="A351" s="64"/>
      <c r="B351" s="64"/>
      <c r="C351" s="64"/>
      <c r="D351" s="64"/>
      <c r="E351" s="64"/>
      <c r="F351" s="64"/>
      <c r="G351" s="64"/>
      <c r="H351" s="65"/>
      <c r="I351" s="64"/>
      <c r="J351" s="64"/>
      <c r="K351" s="64"/>
      <c r="L351" s="64"/>
      <c r="M351" s="64"/>
      <c r="N351" s="66"/>
      <c r="O351" s="67"/>
      <c r="P351" s="68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</row>
    <row r="352" ht="15.75" customHeight="1">
      <c r="A352" s="64"/>
      <c r="B352" s="64"/>
      <c r="C352" s="64"/>
      <c r="D352" s="64"/>
      <c r="E352" s="64"/>
      <c r="F352" s="64"/>
      <c r="G352" s="64"/>
      <c r="H352" s="65"/>
      <c r="I352" s="64"/>
      <c r="J352" s="64"/>
      <c r="K352" s="64"/>
      <c r="L352" s="64"/>
      <c r="M352" s="64"/>
      <c r="N352" s="66"/>
      <c r="O352" s="67"/>
      <c r="P352" s="68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</row>
    <row r="353" ht="15.75" customHeight="1">
      <c r="A353" s="64"/>
      <c r="B353" s="64"/>
      <c r="C353" s="64"/>
      <c r="D353" s="64"/>
      <c r="E353" s="64"/>
      <c r="F353" s="64"/>
      <c r="G353" s="64"/>
      <c r="H353" s="65"/>
      <c r="I353" s="64"/>
      <c r="J353" s="64"/>
      <c r="K353" s="64"/>
      <c r="L353" s="64"/>
      <c r="M353" s="64"/>
      <c r="N353" s="66"/>
      <c r="O353" s="67"/>
      <c r="P353" s="68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</row>
    <row r="354" ht="15.75" customHeight="1">
      <c r="A354" s="64"/>
      <c r="B354" s="64"/>
      <c r="C354" s="64"/>
      <c r="D354" s="64"/>
      <c r="E354" s="64"/>
      <c r="F354" s="64"/>
      <c r="G354" s="64"/>
      <c r="H354" s="65"/>
      <c r="I354" s="64"/>
      <c r="J354" s="64"/>
      <c r="K354" s="64"/>
      <c r="L354" s="64"/>
      <c r="M354" s="64"/>
      <c r="N354" s="66"/>
      <c r="O354" s="67"/>
      <c r="P354" s="68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</row>
    <row r="355" ht="15.75" customHeight="1">
      <c r="A355" s="64"/>
      <c r="B355" s="64"/>
      <c r="C355" s="64"/>
      <c r="D355" s="64"/>
      <c r="E355" s="64"/>
      <c r="F355" s="64"/>
      <c r="G355" s="64"/>
      <c r="H355" s="65"/>
      <c r="I355" s="64"/>
      <c r="J355" s="64"/>
      <c r="K355" s="64"/>
      <c r="L355" s="64"/>
      <c r="M355" s="64"/>
      <c r="N355" s="66"/>
      <c r="O355" s="67"/>
      <c r="P355" s="68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</row>
    <row r="356" ht="15.75" customHeight="1">
      <c r="A356" s="64"/>
      <c r="B356" s="64"/>
      <c r="C356" s="64"/>
      <c r="D356" s="64"/>
      <c r="E356" s="64"/>
      <c r="F356" s="64"/>
      <c r="G356" s="64"/>
      <c r="H356" s="65"/>
      <c r="I356" s="64"/>
      <c r="J356" s="64"/>
      <c r="K356" s="64"/>
      <c r="L356" s="64"/>
      <c r="M356" s="64"/>
      <c r="N356" s="66"/>
      <c r="O356" s="67"/>
      <c r="P356" s="68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</row>
    <row r="357" ht="15.75" customHeight="1">
      <c r="A357" s="64"/>
      <c r="B357" s="64"/>
      <c r="C357" s="64"/>
      <c r="D357" s="64"/>
      <c r="E357" s="64"/>
      <c r="F357" s="64"/>
      <c r="G357" s="64"/>
      <c r="H357" s="65"/>
      <c r="I357" s="64"/>
      <c r="J357" s="64"/>
      <c r="K357" s="64"/>
      <c r="L357" s="64"/>
      <c r="M357" s="64"/>
      <c r="N357" s="66"/>
      <c r="O357" s="67"/>
      <c r="P357" s="68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</row>
    <row r="358" ht="15.75" customHeight="1">
      <c r="A358" s="64"/>
      <c r="B358" s="64"/>
      <c r="C358" s="64"/>
      <c r="D358" s="64"/>
      <c r="E358" s="64"/>
      <c r="F358" s="64"/>
      <c r="G358" s="64"/>
      <c r="H358" s="65"/>
      <c r="I358" s="64"/>
      <c r="J358" s="64"/>
      <c r="K358" s="64"/>
      <c r="L358" s="64"/>
      <c r="M358" s="64"/>
      <c r="N358" s="66"/>
      <c r="O358" s="67"/>
      <c r="P358" s="68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</row>
    <row r="359" ht="15.75" customHeight="1">
      <c r="A359" s="64"/>
      <c r="B359" s="64"/>
      <c r="C359" s="64"/>
      <c r="D359" s="64"/>
      <c r="E359" s="64"/>
      <c r="F359" s="64"/>
      <c r="G359" s="64"/>
      <c r="H359" s="65"/>
      <c r="I359" s="64"/>
      <c r="J359" s="64"/>
      <c r="K359" s="64"/>
      <c r="L359" s="64"/>
      <c r="M359" s="64"/>
      <c r="N359" s="66"/>
      <c r="O359" s="67"/>
      <c r="P359" s="68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</row>
    <row r="360" ht="15.75" customHeight="1">
      <c r="A360" s="64"/>
      <c r="B360" s="64"/>
      <c r="C360" s="64"/>
      <c r="D360" s="64"/>
      <c r="E360" s="64"/>
      <c r="F360" s="64"/>
      <c r="G360" s="64"/>
      <c r="H360" s="65"/>
      <c r="I360" s="64"/>
      <c r="J360" s="64"/>
      <c r="K360" s="64"/>
      <c r="L360" s="64"/>
      <c r="M360" s="64"/>
      <c r="N360" s="66"/>
      <c r="O360" s="67"/>
      <c r="P360" s="68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</row>
    <row r="361" ht="15.75" customHeight="1">
      <c r="A361" s="64"/>
      <c r="B361" s="64"/>
      <c r="C361" s="64"/>
      <c r="D361" s="64"/>
      <c r="E361" s="64"/>
      <c r="F361" s="64"/>
      <c r="G361" s="64"/>
      <c r="H361" s="65"/>
      <c r="I361" s="64"/>
      <c r="J361" s="64"/>
      <c r="K361" s="64"/>
      <c r="L361" s="64"/>
      <c r="M361" s="64"/>
      <c r="N361" s="66"/>
      <c r="O361" s="67"/>
      <c r="P361" s="68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</row>
    <row r="362" ht="15.75" customHeight="1">
      <c r="A362" s="64"/>
      <c r="B362" s="64"/>
      <c r="C362" s="64"/>
      <c r="D362" s="64"/>
      <c r="E362" s="64"/>
      <c r="F362" s="64"/>
      <c r="G362" s="64"/>
      <c r="H362" s="65"/>
      <c r="I362" s="64"/>
      <c r="J362" s="64"/>
      <c r="K362" s="64"/>
      <c r="L362" s="64"/>
      <c r="M362" s="64"/>
      <c r="N362" s="66"/>
      <c r="O362" s="67"/>
      <c r="P362" s="68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</row>
    <row r="363" ht="15.75" customHeight="1">
      <c r="A363" s="64"/>
      <c r="B363" s="64"/>
      <c r="C363" s="64"/>
      <c r="D363" s="64"/>
      <c r="E363" s="64"/>
      <c r="F363" s="64"/>
      <c r="G363" s="64"/>
      <c r="H363" s="65"/>
      <c r="I363" s="64"/>
      <c r="J363" s="64"/>
      <c r="K363" s="64"/>
      <c r="L363" s="64"/>
      <c r="M363" s="64"/>
      <c r="N363" s="66"/>
      <c r="O363" s="67"/>
      <c r="P363" s="68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</row>
    <row r="364" ht="15.75" customHeight="1">
      <c r="A364" s="64"/>
      <c r="B364" s="64"/>
      <c r="C364" s="64"/>
      <c r="D364" s="64"/>
      <c r="E364" s="64"/>
      <c r="F364" s="64"/>
      <c r="G364" s="64"/>
      <c r="H364" s="65"/>
      <c r="I364" s="64"/>
      <c r="J364" s="64"/>
      <c r="K364" s="64"/>
      <c r="L364" s="64"/>
      <c r="M364" s="64"/>
      <c r="N364" s="66"/>
      <c r="O364" s="67"/>
      <c r="P364" s="68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</row>
    <row r="365" ht="15.75" customHeight="1">
      <c r="A365" s="64"/>
      <c r="B365" s="64"/>
      <c r="C365" s="64"/>
      <c r="D365" s="64"/>
      <c r="E365" s="64"/>
      <c r="F365" s="64"/>
      <c r="G365" s="64"/>
      <c r="H365" s="65"/>
      <c r="I365" s="64"/>
      <c r="J365" s="64"/>
      <c r="K365" s="64"/>
      <c r="L365" s="64"/>
      <c r="M365" s="64"/>
      <c r="N365" s="66"/>
      <c r="O365" s="67"/>
      <c r="P365" s="68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</row>
    <row r="366" ht="15.75" customHeight="1">
      <c r="A366" s="64"/>
      <c r="B366" s="64"/>
      <c r="C366" s="64"/>
      <c r="D366" s="64"/>
      <c r="E366" s="64"/>
      <c r="F366" s="64"/>
      <c r="G366" s="64"/>
      <c r="H366" s="65"/>
      <c r="I366" s="64"/>
      <c r="J366" s="64"/>
      <c r="K366" s="64"/>
      <c r="L366" s="64"/>
      <c r="M366" s="64"/>
      <c r="N366" s="66"/>
      <c r="O366" s="67"/>
      <c r="P366" s="68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</row>
    <row r="367" ht="15.75" customHeight="1">
      <c r="A367" s="64"/>
      <c r="B367" s="64"/>
      <c r="C367" s="64"/>
      <c r="D367" s="64"/>
      <c r="E367" s="64"/>
      <c r="F367" s="64"/>
      <c r="G367" s="64"/>
      <c r="H367" s="65"/>
      <c r="I367" s="64"/>
      <c r="J367" s="64"/>
      <c r="K367" s="64"/>
      <c r="L367" s="64"/>
      <c r="M367" s="64"/>
      <c r="N367" s="66"/>
      <c r="O367" s="67"/>
      <c r="P367" s="68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</row>
    <row r="368" ht="15.75" customHeight="1">
      <c r="A368" s="64"/>
      <c r="B368" s="64"/>
      <c r="C368" s="64"/>
      <c r="D368" s="64"/>
      <c r="E368" s="64"/>
      <c r="F368" s="64"/>
      <c r="G368" s="64"/>
      <c r="H368" s="65"/>
      <c r="I368" s="64"/>
      <c r="J368" s="64"/>
      <c r="K368" s="64"/>
      <c r="L368" s="64"/>
      <c r="M368" s="64"/>
      <c r="N368" s="66"/>
      <c r="O368" s="67"/>
      <c r="P368" s="68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</row>
    <row r="369" ht="15.75" customHeight="1">
      <c r="A369" s="64"/>
      <c r="B369" s="64"/>
      <c r="C369" s="64"/>
      <c r="D369" s="64"/>
      <c r="E369" s="64"/>
      <c r="F369" s="64"/>
      <c r="G369" s="64"/>
      <c r="H369" s="65"/>
      <c r="I369" s="64"/>
      <c r="J369" s="64"/>
      <c r="K369" s="64"/>
      <c r="L369" s="64"/>
      <c r="M369" s="64"/>
      <c r="N369" s="66"/>
      <c r="O369" s="67"/>
      <c r="P369" s="68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</row>
    <row r="370" ht="15.75" customHeight="1">
      <c r="A370" s="64"/>
      <c r="B370" s="64"/>
      <c r="C370" s="64"/>
      <c r="D370" s="64"/>
      <c r="E370" s="64"/>
      <c r="F370" s="64"/>
      <c r="G370" s="64"/>
      <c r="H370" s="65"/>
      <c r="I370" s="64"/>
      <c r="J370" s="64"/>
      <c r="K370" s="64"/>
      <c r="L370" s="64"/>
      <c r="M370" s="64"/>
      <c r="N370" s="66"/>
      <c r="O370" s="67"/>
      <c r="P370" s="68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</row>
    <row r="371" ht="15.75" customHeight="1">
      <c r="A371" s="64"/>
      <c r="B371" s="64"/>
      <c r="C371" s="64"/>
      <c r="D371" s="64"/>
      <c r="E371" s="64"/>
      <c r="F371" s="64"/>
      <c r="G371" s="64"/>
      <c r="H371" s="65"/>
      <c r="I371" s="64"/>
      <c r="J371" s="64"/>
      <c r="K371" s="64"/>
      <c r="L371" s="64"/>
      <c r="M371" s="64"/>
      <c r="N371" s="66"/>
      <c r="O371" s="67"/>
      <c r="P371" s="68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</row>
    <row r="372" ht="15.75" customHeight="1">
      <c r="A372" s="64"/>
      <c r="B372" s="64"/>
      <c r="C372" s="64"/>
      <c r="D372" s="64"/>
      <c r="E372" s="64"/>
      <c r="F372" s="64"/>
      <c r="G372" s="64"/>
      <c r="H372" s="65"/>
      <c r="I372" s="64"/>
      <c r="J372" s="64"/>
      <c r="K372" s="64"/>
      <c r="L372" s="64"/>
      <c r="M372" s="64"/>
      <c r="N372" s="66"/>
      <c r="O372" s="67"/>
      <c r="P372" s="68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</row>
    <row r="373" ht="15.75" customHeight="1">
      <c r="A373" s="64"/>
      <c r="B373" s="64"/>
      <c r="C373" s="64"/>
      <c r="D373" s="64"/>
      <c r="E373" s="64"/>
      <c r="F373" s="64"/>
      <c r="G373" s="64"/>
      <c r="H373" s="65"/>
      <c r="I373" s="64"/>
      <c r="J373" s="64"/>
      <c r="K373" s="64"/>
      <c r="L373" s="64"/>
      <c r="M373" s="64"/>
      <c r="N373" s="66"/>
      <c r="O373" s="67"/>
      <c r="P373" s="68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</row>
    <row r="374" ht="15.75" customHeight="1">
      <c r="A374" s="64"/>
      <c r="B374" s="64"/>
      <c r="C374" s="64"/>
      <c r="D374" s="64"/>
      <c r="E374" s="64"/>
      <c r="F374" s="64"/>
      <c r="G374" s="64"/>
      <c r="H374" s="65"/>
      <c r="I374" s="64"/>
      <c r="J374" s="64"/>
      <c r="K374" s="64"/>
      <c r="L374" s="64"/>
      <c r="M374" s="64"/>
      <c r="N374" s="66"/>
      <c r="O374" s="67"/>
      <c r="P374" s="68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</row>
    <row r="375" ht="15.75" customHeight="1">
      <c r="A375" s="64"/>
      <c r="B375" s="64"/>
      <c r="C375" s="64"/>
      <c r="D375" s="64"/>
      <c r="E375" s="64"/>
      <c r="F375" s="64"/>
      <c r="G375" s="64"/>
      <c r="H375" s="65"/>
      <c r="I375" s="64"/>
      <c r="J375" s="64"/>
      <c r="K375" s="64"/>
      <c r="L375" s="64"/>
      <c r="M375" s="64"/>
      <c r="N375" s="66"/>
      <c r="O375" s="67"/>
      <c r="P375" s="68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</row>
    <row r="376" ht="15.75" customHeight="1">
      <c r="A376" s="64"/>
      <c r="B376" s="64"/>
      <c r="C376" s="64"/>
      <c r="D376" s="64"/>
      <c r="E376" s="64"/>
      <c r="F376" s="64"/>
      <c r="G376" s="64"/>
      <c r="H376" s="65"/>
      <c r="I376" s="64"/>
      <c r="J376" s="64"/>
      <c r="K376" s="64"/>
      <c r="L376" s="64"/>
      <c r="M376" s="64"/>
      <c r="N376" s="66"/>
      <c r="O376" s="67"/>
      <c r="P376" s="68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</row>
    <row r="377" ht="15.75" customHeight="1">
      <c r="A377" s="64"/>
      <c r="B377" s="64"/>
      <c r="C377" s="64"/>
      <c r="D377" s="64"/>
      <c r="E377" s="64"/>
      <c r="F377" s="64"/>
      <c r="G377" s="64"/>
      <c r="H377" s="65"/>
      <c r="I377" s="64"/>
      <c r="J377" s="64"/>
      <c r="K377" s="64"/>
      <c r="L377" s="64"/>
      <c r="M377" s="64"/>
      <c r="N377" s="66"/>
      <c r="O377" s="67"/>
      <c r="P377" s="68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</row>
    <row r="378" ht="15.75" customHeight="1">
      <c r="A378" s="64"/>
      <c r="B378" s="64"/>
      <c r="C378" s="64"/>
      <c r="D378" s="64"/>
      <c r="E378" s="64"/>
      <c r="F378" s="64"/>
      <c r="G378" s="64"/>
      <c r="H378" s="65"/>
      <c r="I378" s="64"/>
      <c r="J378" s="64"/>
      <c r="K378" s="64"/>
      <c r="L378" s="64"/>
      <c r="M378" s="64"/>
      <c r="N378" s="66"/>
      <c r="O378" s="67"/>
      <c r="P378" s="68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</row>
    <row r="379" ht="15.75" customHeight="1">
      <c r="A379" s="64"/>
      <c r="B379" s="64"/>
      <c r="C379" s="64"/>
      <c r="D379" s="64"/>
      <c r="E379" s="64"/>
      <c r="F379" s="64"/>
      <c r="G379" s="64"/>
      <c r="H379" s="65"/>
      <c r="I379" s="64"/>
      <c r="J379" s="64"/>
      <c r="K379" s="64"/>
      <c r="L379" s="64"/>
      <c r="M379" s="64"/>
      <c r="N379" s="66"/>
      <c r="O379" s="67"/>
      <c r="P379" s="68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</row>
    <row r="380" ht="15.75" customHeight="1">
      <c r="A380" s="64"/>
      <c r="B380" s="64"/>
      <c r="C380" s="64"/>
      <c r="D380" s="64"/>
      <c r="E380" s="64"/>
      <c r="F380" s="64"/>
      <c r="G380" s="64"/>
      <c r="H380" s="65"/>
      <c r="I380" s="64"/>
      <c r="J380" s="64"/>
      <c r="K380" s="64"/>
      <c r="L380" s="64"/>
      <c r="M380" s="64"/>
      <c r="N380" s="66"/>
      <c r="O380" s="67"/>
      <c r="P380" s="68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</row>
    <row r="381" ht="15.75" customHeight="1">
      <c r="A381" s="64"/>
      <c r="B381" s="64"/>
      <c r="C381" s="64"/>
      <c r="D381" s="64"/>
      <c r="E381" s="64"/>
      <c r="F381" s="64"/>
      <c r="G381" s="64"/>
      <c r="H381" s="65"/>
      <c r="I381" s="64"/>
      <c r="J381" s="64"/>
      <c r="K381" s="64"/>
      <c r="L381" s="64"/>
      <c r="M381" s="64"/>
      <c r="N381" s="66"/>
      <c r="O381" s="67"/>
      <c r="P381" s="68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</row>
    <row r="382" ht="15.75" customHeight="1">
      <c r="A382" s="64"/>
      <c r="B382" s="64"/>
      <c r="C382" s="64"/>
      <c r="D382" s="64"/>
      <c r="E382" s="64"/>
      <c r="F382" s="64"/>
      <c r="G382" s="64"/>
      <c r="H382" s="65"/>
      <c r="I382" s="64"/>
      <c r="J382" s="64"/>
      <c r="K382" s="64"/>
      <c r="L382" s="64"/>
      <c r="M382" s="64"/>
      <c r="N382" s="66"/>
      <c r="O382" s="67"/>
      <c r="P382" s="68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</row>
    <row r="383" ht="15.75" customHeight="1">
      <c r="A383" s="64"/>
      <c r="B383" s="64"/>
      <c r="C383" s="64"/>
      <c r="D383" s="64"/>
      <c r="E383" s="64"/>
      <c r="F383" s="64"/>
      <c r="G383" s="64"/>
      <c r="H383" s="65"/>
      <c r="I383" s="64"/>
      <c r="J383" s="64"/>
      <c r="K383" s="64"/>
      <c r="L383" s="64"/>
      <c r="M383" s="64"/>
      <c r="N383" s="66"/>
      <c r="O383" s="67"/>
      <c r="P383" s="68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</row>
    <row r="384" ht="15.75" customHeight="1">
      <c r="A384" s="64"/>
      <c r="B384" s="64"/>
      <c r="C384" s="64"/>
      <c r="D384" s="64"/>
      <c r="E384" s="64"/>
      <c r="F384" s="64"/>
      <c r="G384" s="64"/>
      <c r="H384" s="65"/>
      <c r="I384" s="64"/>
      <c r="J384" s="64"/>
      <c r="K384" s="64"/>
      <c r="L384" s="64"/>
      <c r="M384" s="64"/>
      <c r="N384" s="66"/>
      <c r="O384" s="67"/>
      <c r="P384" s="68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</row>
    <row r="385" ht="15.75" customHeight="1">
      <c r="A385" s="64"/>
      <c r="B385" s="64"/>
      <c r="C385" s="64"/>
      <c r="D385" s="64"/>
      <c r="E385" s="64"/>
      <c r="F385" s="64"/>
      <c r="G385" s="64"/>
      <c r="H385" s="65"/>
      <c r="I385" s="64"/>
      <c r="J385" s="64"/>
      <c r="K385" s="64"/>
      <c r="L385" s="64"/>
      <c r="M385" s="64"/>
      <c r="N385" s="66"/>
      <c r="O385" s="67"/>
      <c r="P385" s="68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</row>
    <row r="386" ht="15.75" customHeight="1">
      <c r="A386" s="64"/>
      <c r="B386" s="64"/>
      <c r="C386" s="64"/>
      <c r="D386" s="64"/>
      <c r="E386" s="64"/>
      <c r="F386" s="64"/>
      <c r="G386" s="64"/>
      <c r="H386" s="65"/>
      <c r="I386" s="64"/>
      <c r="J386" s="64"/>
      <c r="K386" s="64"/>
      <c r="L386" s="64"/>
      <c r="M386" s="64"/>
      <c r="N386" s="66"/>
      <c r="O386" s="67"/>
      <c r="P386" s="68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</row>
    <row r="387" ht="15.75" customHeight="1">
      <c r="A387" s="64"/>
      <c r="B387" s="64"/>
      <c r="C387" s="64"/>
      <c r="D387" s="64"/>
      <c r="E387" s="64"/>
      <c r="F387" s="64"/>
      <c r="G387" s="64"/>
      <c r="H387" s="65"/>
      <c r="I387" s="64"/>
      <c r="J387" s="64"/>
      <c r="K387" s="64"/>
      <c r="L387" s="64"/>
      <c r="M387" s="64"/>
      <c r="N387" s="66"/>
      <c r="O387" s="67"/>
      <c r="P387" s="68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</row>
    <row r="388" ht="15.75" customHeight="1">
      <c r="A388" s="64"/>
      <c r="B388" s="64"/>
      <c r="C388" s="64"/>
      <c r="D388" s="64"/>
      <c r="E388" s="64"/>
      <c r="F388" s="64"/>
      <c r="G388" s="64"/>
      <c r="H388" s="65"/>
      <c r="I388" s="64"/>
      <c r="J388" s="64"/>
      <c r="K388" s="64"/>
      <c r="L388" s="64"/>
      <c r="M388" s="64"/>
      <c r="N388" s="66"/>
      <c r="O388" s="67"/>
      <c r="P388" s="68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</row>
    <row r="389" ht="15.75" customHeight="1">
      <c r="A389" s="64"/>
      <c r="B389" s="64"/>
      <c r="C389" s="64"/>
      <c r="D389" s="64"/>
      <c r="E389" s="64"/>
      <c r="F389" s="64"/>
      <c r="G389" s="64"/>
      <c r="H389" s="65"/>
      <c r="I389" s="64"/>
      <c r="J389" s="64"/>
      <c r="K389" s="64"/>
      <c r="L389" s="64"/>
      <c r="M389" s="64"/>
      <c r="N389" s="66"/>
      <c r="O389" s="67"/>
      <c r="P389" s="68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</row>
    <row r="390" ht="15.75" customHeight="1">
      <c r="A390" s="64"/>
      <c r="B390" s="64"/>
      <c r="C390" s="64"/>
      <c r="D390" s="64"/>
      <c r="E390" s="64"/>
      <c r="F390" s="64"/>
      <c r="G390" s="64"/>
      <c r="H390" s="65"/>
      <c r="I390" s="64"/>
      <c r="J390" s="64"/>
      <c r="K390" s="64"/>
      <c r="L390" s="64"/>
      <c r="M390" s="64"/>
      <c r="N390" s="66"/>
      <c r="O390" s="67"/>
      <c r="P390" s="68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</row>
    <row r="391" ht="15.75" customHeight="1">
      <c r="A391" s="64"/>
      <c r="B391" s="64"/>
      <c r="C391" s="64"/>
      <c r="D391" s="64"/>
      <c r="E391" s="64"/>
      <c r="F391" s="64"/>
      <c r="G391" s="64"/>
      <c r="H391" s="65"/>
      <c r="I391" s="64"/>
      <c r="J391" s="64"/>
      <c r="K391" s="64"/>
      <c r="L391" s="64"/>
      <c r="M391" s="64"/>
      <c r="N391" s="66"/>
      <c r="O391" s="67"/>
      <c r="P391" s="68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</row>
    <row r="392" ht="15.75" customHeight="1">
      <c r="A392" s="64"/>
      <c r="B392" s="64"/>
      <c r="C392" s="64"/>
      <c r="D392" s="64"/>
      <c r="E392" s="64"/>
      <c r="F392" s="64"/>
      <c r="G392" s="64"/>
      <c r="H392" s="65"/>
      <c r="I392" s="64"/>
      <c r="J392" s="64"/>
      <c r="K392" s="64"/>
      <c r="L392" s="64"/>
      <c r="M392" s="64"/>
      <c r="N392" s="66"/>
      <c r="O392" s="67"/>
      <c r="P392" s="68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</row>
    <row r="393" ht="15.75" customHeight="1">
      <c r="A393" s="64"/>
      <c r="B393" s="64"/>
      <c r="C393" s="64"/>
      <c r="D393" s="64"/>
      <c r="E393" s="64"/>
      <c r="F393" s="64"/>
      <c r="G393" s="64"/>
      <c r="H393" s="65"/>
      <c r="I393" s="64"/>
      <c r="J393" s="64"/>
      <c r="K393" s="64"/>
      <c r="L393" s="64"/>
      <c r="M393" s="64"/>
      <c r="N393" s="66"/>
      <c r="O393" s="67"/>
      <c r="P393" s="68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</row>
    <row r="394" ht="15.75" customHeight="1">
      <c r="A394" s="64"/>
      <c r="B394" s="64"/>
      <c r="C394" s="64"/>
      <c r="D394" s="64"/>
      <c r="E394" s="64"/>
      <c r="F394" s="64"/>
      <c r="G394" s="64"/>
      <c r="H394" s="65"/>
      <c r="I394" s="64"/>
      <c r="J394" s="64"/>
      <c r="K394" s="64"/>
      <c r="L394" s="64"/>
      <c r="M394" s="64"/>
      <c r="N394" s="66"/>
      <c r="O394" s="67"/>
      <c r="P394" s="68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</row>
    <row r="395" ht="15.75" customHeight="1">
      <c r="A395" s="64"/>
      <c r="B395" s="64"/>
      <c r="C395" s="64"/>
      <c r="D395" s="64"/>
      <c r="E395" s="64"/>
      <c r="F395" s="64"/>
      <c r="G395" s="64"/>
      <c r="H395" s="65"/>
      <c r="I395" s="64"/>
      <c r="J395" s="64"/>
      <c r="K395" s="64"/>
      <c r="L395" s="64"/>
      <c r="M395" s="64"/>
      <c r="N395" s="66"/>
      <c r="O395" s="67"/>
      <c r="P395" s="68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</row>
    <row r="396" ht="15.75" customHeight="1">
      <c r="A396" s="64"/>
      <c r="B396" s="64"/>
      <c r="C396" s="64"/>
      <c r="D396" s="64"/>
      <c r="E396" s="64"/>
      <c r="F396" s="64"/>
      <c r="G396" s="64"/>
      <c r="H396" s="65"/>
      <c r="I396" s="64"/>
      <c r="J396" s="64"/>
      <c r="K396" s="64"/>
      <c r="L396" s="64"/>
      <c r="M396" s="64"/>
      <c r="N396" s="66"/>
      <c r="O396" s="67"/>
      <c r="P396" s="68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</row>
    <row r="397" ht="15.75" customHeight="1">
      <c r="A397" s="64"/>
      <c r="B397" s="64"/>
      <c r="C397" s="64"/>
      <c r="D397" s="64"/>
      <c r="E397" s="64"/>
      <c r="F397" s="64"/>
      <c r="G397" s="64"/>
      <c r="H397" s="65"/>
      <c r="I397" s="64"/>
      <c r="J397" s="64"/>
      <c r="K397" s="64"/>
      <c r="L397" s="64"/>
      <c r="M397" s="64"/>
      <c r="N397" s="66"/>
      <c r="O397" s="67"/>
      <c r="P397" s="68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</row>
    <row r="398" ht="15.75" customHeight="1">
      <c r="A398" s="64"/>
      <c r="B398" s="64"/>
      <c r="C398" s="64"/>
      <c r="D398" s="64"/>
      <c r="E398" s="64"/>
      <c r="F398" s="64"/>
      <c r="G398" s="64"/>
      <c r="H398" s="65"/>
      <c r="I398" s="64"/>
      <c r="J398" s="64"/>
      <c r="K398" s="64"/>
      <c r="L398" s="64"/>
      <c r="M398" s="64"/>
      <c r="N398" s="66"/>
      <c r="O398" s="67"/>
      <c r="P398" s="68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</row>
    <row r="399" ht="15.75" customHeight="1">
      <c r="A399" s="64"/>
      <c r="B399" s="64"/>
      <c r="C399" s="64"/>
      <c r="D399" s="64"/>
      <c r="E399" s="64"/>
      <c r="F399" s="64"/>
      <c r="G399" s="64"/>
      <c r="H399" s="65"/>
      <c r="I399" s="64"/>
      <c r="J399" s="64"/>
      <c r="K399" s="64"/>
      <c r="L399" s="64"/>
      <c r="M399" s="64"/>
      <c r="N399" s="66"/>
      <c r="O399" s="67"/>
      <c r="P399" s="68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</row>
    <row r="400" ht="15.75" customHeight="1">
      <c r="A400" s="64"/>
      <c r="B400" s="64"/>
      <c r="C400" s="64"/>
      <c r="D400" s="64"/>
      <c r="E400" s="64"/>
      <c r="F400" s="64"/>
      <c r="G400" s="64"/>
      <c r="H400" s="65"/>
      <c r="I400" s="64"/>
      <c r="J400" s="64"/>
      <c r="K400" s="64"/>
      <c r="L400" s="64"/>
      <c r="M400" s="64"/>
      <c r="N400" s="66"/>
      <c r="O400" s="67"/>
      <c r="P400" s="68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</row>
    <row r="401" ht="15.75" customHeight="1">
      <c r="A401" s="64"/>
      <c r="B401" s="64"/>
      <c r="C401" s="64"/>
      <c r="D401" s="64"/>
      <c r="E401" s="64"/>
      <c r="F401" s="64"/>
      <c r="G401" s="64"/>
      <c r="H401" s="65"/>
      <c r="I401" s="64"/>
      <c r="J401" s="64"/>
      <c r="K401" s="64"/>
      <c r="L401" s="64"/>
      <c r="M401" s="64"/>
      <c r="N401" s="66"/>
      <c r="O401" s="67"/>
      <c r="P401" s="68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</row>
    <row r="402" ht="15.75" customHeight="1">
      <c r="A402" s="64"/>
      <c r="B402" s="64"/>
      <c r="C402" s="64"/>
      <c r="D402" s="64"/>
      <c r="E402" s="64"/>
      <c r="F402" s="64"/>
      <c r="G402" s="64"/>
      <c r="H402" s="65"/>
      <c r="I402" s="64"/>
      <c r="J402" s="64"/>
      <c r="K402" s="64"/>
      <c r="L402" s="64"/>
      <c r="M402" s="64"/>
      <c r="N402" s="66"/>
      <c r="O402" s="67"/>
      <c r="P402" s="68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</row>
    <row r="403" ht="15.75" customHeight="1">
      <c r="A403" s="64"/>
      <c r="B403" s="64"/>
      <c r="C403" s="64"/>
      <c r="D403" s="64"/>
      <c r="E403" s="64"/>
      <c r="F403" s="64"/>
      <c r="G403" s="64"/>
      <c r="H403" s="65"/>
      <c r="I403" s="64"/>
      <c r="J403" s="64"/>
      <c r="K403" s="64"/>
      <c r="L403" s="64"/>
      <c r="M403" s="64"/>
      <c r="N403" s="66"/>
      <c r="O403" s="67"/>
      <c r="P403" s="68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</row>
    <row r="404" ht="15.75" customHeight="1">
      <c r="A404" s="64"/>
      <c r="B404" s="64"/>
      <c r="C404" s="64"/>
      <c r="D404" s="64"/>
      <c r="E404" s="64"/>
      <c r="F404" s="64"/>
      <c r="G404" s="64"/>
      <c r="H404" s="65"/>
      <c r="I404" s="64"/>
      <c r="J404" s="64"/>
      <c r="K404" s="64"/>
      <c r="L404" s="64"/>
      <c r="M404" s="64"/>
      <c r="N404" s="66"/>
      <c r="O404" s="67"/>
      <c r="P404" s="68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</row>
    <row r="405" ht="15.75" customHeight="1">
      <c r="A405" s="64"/>
      <c r="B405" s="64"/>
      <c r="C405" s="64"/>
      <c r="D405" s="64"/>
      <c r="E405" s="64"/>
      <c r="F405" s="64"/>
      <c r="G405" s="64"/>
      <c r="H405" s="65"/>
      <c r="I405" s="64"/>
      <c r="J405" s="64"/>
      <c r="K405" s="64"/>
      <c r="L405" s="64"/>
      <c r="M405" s="64"/>
      <c r="N405" s="66"/>
      <c r="O405" s="67"/>
      <c r="P405" s="68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</row>
    <row r="406" ht="15.75" customHeight="1">
      <c r="A406" s="64"/>
      <c r="B406" s="64"/>
      <c r="C406" s="64"/>
      <c r="D406" s="64"/>
      <c r="E406" s="64"/>
      <c r="F406" s="64"/>
      <c r="G406" s="64"/>
      <c r="H406" s="65"/>
      <c r="I406" s="64"/>
      <c r="J406" s="64"/>
      <c r="K406" s="64"/>
      <c r="L406" s="64"/>
      <c r="M406" s="64"/>
      <c r="N406" s="66"/>
      <c r="O406" s="67"/>
      <c r="P406" s="68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</row>
    <row r="407" ht="15.75" customHeight="1">
      <c r="A407" s="64"/>
      <c r="B407" s="64"/>
      <c r="C407" s="64"/>
      <c r="D407" s="64"/>
      <c r="E407" s="64"/>
      <c r="F407" s="64"/>
      <c r="G407" s="64"/>
      <c r="H407" s="65"/>
      <c r="I407" s="64"/>
      <c r="J407" s="64"/>
      <c r="K407" s="64"/>
      <c r="L407" s="64"/>
      <c r="M407" s="64"/>
      <c r="N407" s="66"/>
      <c r="O407" s="67"/>
      <c r="P407" s="68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</row>
    <row r="408" ht="15.75" customHeight="1">
      <c r="A408" s="64"/>
      <c r="B408" s="64"/>
      <c r="C408" s="64"/>
      <c r="D408" s="64"/>
      <c r="E408" s="64"/>
      <c r="F408" s="64"/>
      <c r="G408" s="64"/>
      <c r="H408" s="65"/>
      <c r="I408" s="64"/>
      <c r="J408" s="64"/>
      <c r="K408" s="64"/>
      <c r="L408" s="64"/>
      <c r="M408" s="64"/>
      <c r="N408" s="66"/>
      <c r="O408" s="67"/>
      <c r="P408" s="68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</row>
    <row r="409" ht="15.75" customHeight="1">
      <c r="A409" s="64"/>
      <c r="B409" s="64"/>
      <c r="C409" s="64"/>
      <c r="D409" s="64"/>
      <c r="E409" s="64"/>
      <c r="F409" s="64"/>
      <c r="G409" s="64"/>
      <c r="H409" s="65"/>
      <c r="I409" s="64"/>
      <c r="J409" s="64"/>
      <c r="K409" s="64"/>
      <c r="L409" s="64"/>
      <c r="M409" s="64"/>
      <c r="N409" s="66"/>
      <c r="O409" s="67"/>
      <c r="P409" s="68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</row>
    <row r="410" ht="15.75" customHeight="1">
      <c r="A410" s="64"/>
      <c r="B410" s="64"/>
      <c r="C410" s="64"/>
      <c r="D410" s="64"/>
      <c r="E410" s="64"/>
      <c r="F410" s="64"/>
      <c r="G410" s="64"/>
      <c r="H410" s="65"/>
      <c r="I410" s="64"/>
      <c r="J410" s="64"/>
      <c r="K410" s="64"/>
      <c r="L410" s="64"/>
      <c r="M410" s="64"/>
      <c r="N410" s="66"/>
      <c r="O410" s="67"/>
      <c r="P410" s="68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</row>
    <row r="411" ht="15.75" customHeight="1">
      <c r="A411" s="64"/>
      <c r="B411" s="64"/>
      <c r="C411" s="64"/>
      <c r="D411" s="64"/>
      <c r="E411" s="64"/>
      <c r="F411" s="64"/>
      <c r="G411" s="64"/>
      <c r="H411" s="65"/>
      <c r="I411" s="64"/>
      <c r="J411" s="64"/>
      <c r="K411" s="64"/>
      <c r="L411" s="64"/>
      <c r="M411" s="64"/>
      <c r="N411" s="66"/>
      <c r="O411" s="67"/>
      <c r="P411" s="68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</row>
    <row r="412" ht="15.75" customHeight="1">
      <c r="A412" s="64"/>
      <c r="B412" s="64"/>
      <c r="C412" s="64"/>
      <c r="D412" s="64"/>
      <c r="E412" s="64"/>
      <c r="F412" s="64"/>
      <c r="G412" s="64"/>
      <c r="H412" s="65"/>
      <c r="I412" s="64"/>
      <c r="J412" s="64"/>
      <c r="K412" s="64"/>
      <c r="L412" s="64"/>
      <c r="M412" s="64"/>
      <c r="N412" s="66"/>
      <c r="O412" s="67"/>
      <c r="P412" s="68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</row>
    <row r="413" ht="15.75" customHeight="1">
      <c r="A413" s="64"/>
      <c r="B413" s="64"/>
      <c r="C413" s="64"/>
      <c r="D413" s="64"/>
      <c r="E413" s="64"/>
      <c r="F413" s="64"/>
      <c r="G413" s="64"/>
      <c r="H413" s="65"/>
      <c r="I413" s="64"/>
      <c r="J413" s="64"/>
      <c r="K413" s="64"/>
      <c r="L413" s="64"/>
      <c r="M413" s="64"/>
      <c r="N413" s="66"/>
      <c r="O413" s="67"/>
      <c r="P413" s="68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</row>
    <row r="414" ht="15.75" customHeight="1">
      <c r="A414" s="64"/>
      <c r="B414" s="64"/>
      <c r="C414" s="64"/>
      <c r="D414" s="64"/>
      <c r="E414" s="64"/>
      <c r="F414" s="64"/>
      <c r="G414" s="64"/>
      <c r="H414" s="65"/>
      <c r="I414" s="64"/>
      <c r="J414" s="64"/>
      <c r="K414" s="64"/>
      <c r="L414" s="64"/>
      <c r="M414" s="64"/>
      <c r="N414" s="66"/>
      <c r="O414" s="67"/>
      <c r="P414" s="68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</row>
    <row r="415" ht="15.75" customHeight="1">
      <c r="A415" s="64"/>
      <c r="B415" s="64"/>
      <c r="C415" s="64"/>
      <c r="D415" s="64"/>
      <c r="E415" s="64"/>
      <c r="F415" s="64"/>
      <c r="G415" s="64"/>
      <c r="H415" s="65"/>
      <c r="I415" s="64"/>
      <c r="J415" s="64"/>
      <c r="K415" s="64"/>
      <c r="L415" s="64"/>
      <c r="M415" s="64"/>
      <c r="N415" s="66"/>
      <c r="O415" s="67"/>
      <c r="P415" s="68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</row>
    <row r="416" ht="15.75" customHeight="1">
      <c r="A416" s="64"/>
      <c r="B416" s="64"/>
      <c r="C416" s="64"/>
      <c r="D416" s="64"/>
      <c r="E416" s="64"/>
      <c r="F416" s="64"/>
      <c r="G416" s="64"/>
      <c r="H416" s="65"/>
      <c r="I416" s="64"/>
      <c r="J416" s="64"/>
      <c r="K416" s="64"/>
      <c r="L416" s="64"/>
      <c r="M416" s="64"/>
      <c r="N416" s="66"/>
      <c r="O416" s="67"/>
      <c r="P416" s="68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</row>
    <row r="417" ht="15.75" customHeight="1">
      <c r="A417" s="64"/>
      <c r="B417" s="64"/>
      <c r="C417" s="64"/>
      <c r="D417" s="64"/>
      <c r="E417" s="64"/>
      <c r="F417" s="64"/>
      <c r="G417" s="64"/>
      <c r="H417" s="65"/>
      <c r="I417" s="64"/>
      <c r="J417" s="64"/>
      <c r="K417" s="64"/>
      <c r="L417" s="64"/>
      <c r="M417" s="64"/>
      <c r="N417" s="66"/>
      <c r="O417" s="67"/>
      <c r="P417" s="68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</row>
    <row r="418" ht="15.75" customHeight="1">
      <c r="A418" s="64"/>
      <c r="B418" s="64"/>
      <c r="C418" s="64"/>
      <c r="D418" s="64"/>
      <c r="E418" s="64"/>
      <c r="F418" s="64"/>
      <c r="G418" s="64"/>
      <c r="H418" s="65"/>
      <c r="I418" s="64"/>
      <c r="J418" s="64"/>
      <c r="K418" s="64"/>
      <c r="L418" s="64"/>
      <c r="M418" s="64"/>
      <c r="N418" s="66"/>
      <c r="O418" s="67"/>
      <c r="P418" s="68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</row>
    <row r="419" ht="15.75" customHeight="1">
      <c r="A419" s="64"/>
      <c r="B419" s="64"/>
      <c r="C419" s="64"/>
      <c r="D419" s="64"/>
      <c r="E419" s="64"/>
      <c r="F419" s="64"/>
      <c r="G419" s="64"/>
      <c r="H419" s="65"/>
      <c r="I419" s="64"/>
      <c r="J419" s="64"/>
      <c r="K419" s="64"/>
      <c r="L419" s="64"/>
      <c r="M419" s="64"/>
      <c r="N419" s="66"/>
      <c r="O419" s="67"/>
      <c r="P419" s="68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</row>
    <row r="420" ht="15.75" customHeight="1">
      <c r="A420" s="64"/>
      <c r="B420" s="64"/>
      <c r="C420" s="64"/>
      <c r="D420" s="64"/>
      <c r="E420" s="64"/>
      <c r="F420" s="64"/>
      <c r="G420" s="64"/>
      <c r="H420" s="65"/>
      <c r="I420" s="64"/>
      <c r="J420" s="64"/>
      <c r="K420" s="64"/>
      <c r="L420" s="64"/>
      <c r="M420" s="64"/>
      <c r="N420" s="66"/>
      <c r="O420" s="67"/>
      <c r="P420" s="68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</row>
    <row r="421" ht="15.75" customHeight="1">
      <c r="A421" s="64"/>
      <c r="B421" s="64"/>
      <c r="C421" s="64"/>
      <c r="D421" s="64"/>
      <c r="E421" s="64"/>
      <c r="F421" s="64"/>
      <c r="G421" s="64"/>
      <c r="H421" s="65"/>
      <c r="I421" s="64"/>
      <c r="J421" s="64"/>
      <c r="K421" s="64"/>
      <c r="L421" s="64"/>
      <c r="M421" s="64"/>
      <c r="N421" s="66"/>
      <c r="O421" s="67"/>
      <c r="P421" s="68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</row>
    <row r="422" ht="15.75" customHeight="1">
      <c r="A422" s="64"/>
      <c r="B422" s="64"/>
      <c r="C422" s="64"/>
      <c r="D422" s="64"/>
      <c r="E422" s="64"/>
      <c r="F422" s="64"/>
      <c r="G422" s="64"/>
      <c r="H422" s="65"/>
      <c r="I422" s="64"/>
      <c r="J422" s="64"/>
      <c r="K422" s="64"/>
      <c r="L422" s="64"/>
      <c r="M422" s="64"/>
      <c r="N422" s="66"/>
      <c r="O422" s="67"/>
      <c r="P422" s="68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</row>
    <row r="423" ht="15.75" customHeight="1">
      <c r="A423" s="64"/>
      <c r="B423" s="64"/>
      <c r="C423" s="64"/>
      <c r="D423" s="64"/>
      <c r="E423" s="64"/>
      <c r="F423" s="64"/>
      <c r="G423" s="64"/>
      <c r="H423" s="65"/>
      <c r="I423" s="64"/>
      <c r="J423" s="64"/>
      <c r="K423" s="64"/>
      <c r="L423" s="64"/>
      <c r="M423" s="64"/>
      <c r="N423" s="66"/>
      <c r="O423" s="67"/>
      <c r="P423" s="68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</row>
    <row r="424" ht="15.75" customHeight="1">
      <c r="A424" s="64"/>
      <c r="B424" s="64"/>
      <c r="C424" s="64"/>
      <c r="D424" s="64"/>
      <c r="E424" s="64"/>
      <c r="F424" s="64"/>
      <c r="G424" s="64"/>
      <c r="H424" s="65"/>
      <c r="I424" s="64"/>
      <c r="J424" s="64"/>
      <c r="K424" s="64"/>
      <c r="L424" s="64"/>
      <c r="M424" s="64"/>
      <c r="N424" s="66"/>
      <c r="O424" s="67"/>
      <c r="P424" s="68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</row>
    <row r="425" ht="15.75" customHeight="1">
      <c r="A425" s="64"/>
      <c r="B425" s="64"/>
      <c r="C425" s="64"/>
      <c r="D425" s="64"/>
      <c r="E425" s="64"/>
      <c r="F425" s="64"/>
      <c r="G425" s="64"/>
      <c r="H425" s="65"/>
      <c r="I425" s="64"/>
      <c r="J425" s="64"/>
      <c r="K425" s="64"/>
      <c r="L425" s="64"/>
      <c r="M425" s="64"/>
      <c r="N425" s="66"/>
      <c r="O425" s="67"/>
      <c r="P425" s="68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</row>
    <row r="426" ht="15.75" customHeight="1">
      <c r="A426" s="64"/>
      <c r="B426" s="64"/>
      <c r="C426" s="64"/>
      <c r="D426" s="64"/>
      <c r="E426" s="64"/>
      <c r="F426" s="64"/>
      <c r="G426" s="64"/>
      <c r="H426" s="65"/>
      <c r="I426" s="64"/>
      <c r="J426" s="64"/>
      <c r="K426" s="64"/>
      <c r="L426" s="64"/>
      <c r="M426" s="64"/>
      <c r="N426" s="66"/>
      <c r="O426" s="67"/>
      <c r="P426" s="68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</row>
    <row r="427" ht="15.75" customHeight="1">
      <c r="A427" s="64"/>
      <c r="B427" s="64"/>
      <c r="C427" s="64"/>
      <c r="D427" s="64"/>
      <c r="E427" s="64"/>
      <c r="F427" s="64"/>
      <c r="G427" s="64"/>
      <c r="H427" s="65"/>
      <c r="I427" s="64"/>
      <c r="J427" s="64"/>
      <c r="K427" s="64"/>
      <c r="L427" s="64"/>
      <c r="M427" s="64"/>
      <c r="N427" s="66"/>
      <c r="O427" s="67"/>
      <c r="P427" s="68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</row>
    <row r="428" ht="15.75" customHeight="1">
      <c r="A428" s="64"/>
      <c r="B428" s="64"/>
      <c r="C428" s="64"/>
      <c r="D428" s="64"/>
      <c r="E428" s="64"/>
      <c r="F428" s="64"/>
      <c r="G428" s="64"/>
      <c r="H428" s="65"/>
      <c r="I428" s="64"/>
      <c r="J428" s="64"/>
      <c r="K428" s="64"/>
      <c r="L428" s="64"/>
      <c r="M428" s="64"/>
      <c r="N428" s="66"/>
      <c r="O428" s="67"/>
      <c r="P428" s="68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</row>
    <row r="429" ht="15.75" customHeight="1">
      <c r="A429" s="64"/>
      <c r="B429" s="64"/>
      <c r="C429" s="64"/>
      <c r="D429" s="64"/>
      <c r="E429" s="64"/>
      <c r="F429" s="64"/>
      <c r="G429" s="64"/>
      <c r="H429" s="65"/>
      <c r="I429" s="64"/>
      <c r="J429" s="64"/>
      <c r="K429" s="64"/>
      <c r="L429" s="64"/>
      <c r="M429" s="64"/>
      <c r="N429" s="66"/>
      <c r="O429" s="67"/>
      <c r="P429" s="68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</row>
    <row r="430" ht="15.75" customHeight="1">
      <c r="A430" s="64"/>
      <c r="B430" s="64"/>
      <c r="C430" s="64"/>
      <c r="D430" s="64"/>
      <c r="E430" s="64"/>
      <c r="F430" s="64"/>
      <c r="G430" s="64"/>
      <c r="H430" s="65"/>
      <c r="I430" s="64"/>
      <c r="J430" s="64"/>
      <c r="K430" s="64"/>
      <c r="L430" s="64"/>
      <c r="M430" s="64"/>
      <c r="N430" s="66"/>
      <c r="O430" s="67"/>
      <c r="P430" s="68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</row>
    <row r="431" ht="15.75" customHeight="1">
      <c r="A431" s="64"/>
      <c r="B431" s="64"/>
      <c r="C431" s="64"/>
      <c r="D431" s="64"/>
      <c r="E431" s="64"/>
      <c r="F431" s="64"/>
      <c r="G431" s="64"/>
      <c r="H431" s="65"/>
      <c r="I431" s="64"/>
      <c r="J431" s="64"/>
      <c r="K431" s="64"/>
      <c r="L431" s="64"/>
      <c r="M431" s="64"/>
      <c r="N431" s="66"/>
      <c r="O431" s="67"/>
      <c r="P431" s="68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</row>
    <row r="432" ht="15.75" customHeight="1">
      <c r="A432" s="64"/>
      <c r="B432" s="64"/>
      <c r="C432" s="64"/>
      <c r="D432" s="64"/>
      <c r="E432" s="64"/>
      <c r="F432" s="64"/>
      <c r="G432" s="64"/>
      <c r="H432" s="65"/>
      <c r="I432" s="64"/>
      <c r="J432" s="64"/>
      <c r="K432" s="64"/>
      <c r="L432" s="64"/>
      <c r="M432" s="64"/>
      <c r="N432" s="66"/>
      <c r="O432" s="67"/>
      <c r="P432" s="68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</row>
    <row r="433" ht="15.75" customHeight="1">
      <c r="A433" s="64"/>
      <c r="B433" s="64"/>
      <c r="C433" s="64"/>
      <c r="D433" s="64"/>
      <c r="E433" s="64"/>
      <c r="F433" s="64"/>
      <c r="G433" s="64"/>
      <c r="H433" s="65"/>
      <c r="I433" s="64"/>
      <c r="J433" s="64"/>
      <c r="K433" s="64"/>
      <c r="L433" s="64"/>
      <c r="M433" s="64"/>
      <c r="N433" s="66"/>
      <c r="O433" s="67"/>
      <c r="P433" s="68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</row>
    <row r="434" ht="15.75" customHeight="1">
      <c r="A434" s="64"/>
      <c r="B434" s="64"/>
      <c r="C434" s="64"/>
      <c r="D434" s="64"/>
      <c r="E434" s="64"/>
      <c r="F434" s="64"/>
      <c r="G434" s="64"/>
      <c r="H434" s="65"/>
      <c r="I434" s="64"/>
      <c r="J434" s="64"/>
      <c r="K434" s="64"/>
      <c r="L434" s="64"/>
      <c r="M434" s="64"/>
      <c r="N434" s="66"/>
      <c r="O434" s="67"/>
      <c r="P434" s="68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</row>
    <row r="435" ht="15.75" customHeight="1">
      <c r="A435" s="64"/>
      <c r="B435" s="64"/>
      <c r="C435" s="64"/>
      <c r="D435" s="64"/>
      <c r="E435" s="64"/>
      <c r="F435" s="64"/>
      <c r="G435" s="64"/>
      <c r="H435" s="65"/>
      <c r="I435" s="64"/>
      <c r="J435" s="64"/>
      <c r="K435" s="64"/>
      <c r="L435" s="64"/>
      <c r="M435" s="64"/>
      <c r="N435" s="66"/>
      <c r="O435" s="67"/>
      <c r="P435" s="68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</row>
    <row r="436" ht="15.75" customHeight="1">
      <c r="A436" s="64"/>
      <c r="B436" s="64"/>
      <c r="C436" s="64"/>
      <c r="D436" s="64"/>
      <c r="E436" s="64"/>
      <c r="F436" s="64"/>
      <c r="G436" s="64"/>
      <c r="H436" s="65"/>
      <c r="I436" s="64"/>
      <c r="J436" s="64"/>
      <c r="K436" s="64"/>
      <c r="L436" s="64"/>
      <c r="M436" s="64"/>
      <c r="N436" s="66"/>
      <c r="O436" s="67"/>
      <c r="P436" s="68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</row>
    <row r="437" ht="15.75" customHeight="1">
      <c r="A437" s="64"/>
      <c r="B437" s="64"/>
      <c r="C437" s="64"/>
      <c r="D437" s="64"/>
      <c r="E437" s="64"/>
      <c r="F437" s="64"/>
      <c r="G437" s="64"/>
      <c r="H437" s="65"/>
      <c r="I437" s="64"/>
      <c r="J437" s="64"/>
      <c r="K437" s="64"/>
      <c r="L437" s="64"/>
      <c r="M437" s="64"/>
      <c r="N437" s="66"/>
      <c r="O437" s="67"/>
      <c r="P437" s="68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</row>
    <row r="438" ht="15.75" customHeight="1">
      <c r="A438" s="64"/>
      <c r="B438" s="64"/>
      <c r="C438" s="64"/>
      <c r="D438" s="64"/>
      <c r="E438" s="64"/>
      <c r="F438" s="64"/>
      <c r="G438" s="64"/>
      <c r="H438" s="65"/>
      <c r="I438" s="64"/>
      <c r="J438" s="64"/>
      <c r="K438" s="64"/>
      <c r="L438" s="64"/>
      <c r="M438" s="64"/>
      <c r="N438" s="66"/>
      <c r="O438" s="67"/>
      <c r="P438" s="68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</row>
    <row r="439" ht="15.75" customHeight="1">
      <c r="A439" s="64"/>
      <c r="B439" s="64"/>
      <c r="C439" s="64"/>
      <c r="D439" s="64"/>
      <c r="E439" s="64"/>
      <c r="F439" s="64"/>
      <c r="G439" s="64"/>
      <c r="H439" s="65"/>
      <c r="I439" s="64"/>
      <c r="J439" s="64"/>
      <c r="K439" s="64"/>
      <c r="L439" s="64"/>
      <c r="M439" s="64"/>
      <c r="N439" s="66"/>
      <c r="O439" s="67"/>
      <c r="P439" s="68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</row>
    <row r="440" ht="15.75" customHeight="1">
      <c r="A440" s="64"/>
      <c r="B440" s="64"/>
      <c r="C440" s="64"/>
      <c r="D440" s="64"/>
      <c r="E440" s="64"/>
      <c r="F440" s="64"/>
      <c r="G440" s="64"/>
      <c r="H440" s="65"/>
      <c r="I440" s="64"/>
      <c r="J440" s="64"/>
      <c r="K440" s="64"/>
      <c r="L440" s="64"/>
      <c r="M440" s="64"/>
      <c r="N440" s="66"/>
      <c r="O440" s="67"/>
      <c r="P440" s="68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</row>
    <row r="441" ht="15.75" customHeight="1">
      <c r="A441" s="64"/>
      <c r="B441" s="64"/>
      <c r="C441" s="64"/>
      <c r="D441" s="64"/>
      <c r="E441" s="64"/>
      <c r="F441" s="64"/>
      <c r="G441" s="64"/>
      <c r="H441" s="65"/>
      <c r="I441" s="64"/>
      <c r="J441" s="64"/>
      <c r="K441" s="64"/>
      <c r="L441" s="64"/>
      <c r="M441" s="64"/>
      <c r="N441" s="66"/>
      <c r="O441" s="67"/>
      <c r="P441" s="68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</row>
    <row r="442" ht="15.75" customHeight="1">
      <c r="A442" s="64"/>
      <c r="B442" s="64"/>
      <c r="C442" s="64"/>
      <c r="D442" s="64"/>
      <c r="E442" s="64"/>
      <c r="F442" s="64"/>
      <c r="G442" s="64"/>
      <c r="H442" s="65"/>
      <c r="I442" s="64"/>
      <c r="J442" s="64"/>
      <c r="K442" s="64"/>
      <c r="L442" s="64"/>
      <c r="M442" s="64"/>
      <c r="N442" s="66"/>
      <c r="O442" s="67"/>
      <c r="P442" s="68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</row>
    <row r="443" ht="15.75" customHeight="1">
      <c r="A443" s="64"/>
      <c r="B443" s="64"/>
      <c r="C443" s="64"/>
      <c r="D443" s="64"/>
      <c r="E443" s="64"/>
      <c r="F443" s="64"/>
      <c r="G443" s="64"/>
      <c r="H443" s="65"/>
      <c r="I443" s="64"/>
      <c r="J443" s="64"/>
      <c r="K443" s="64"/>
      <c r="L443" s="64"/>
      <c r="M443" s="64"/>
      <c r="N443" s="66"/>
      <c r="O443" s="67"/>
      <c r="P443" s="68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</row>
    <row r="444" ht="15.75" customHeight="1">
      <c r="A444" s="64"/>
      <c r="B444" s="64"/>
      <c r="C444" s="64"/>
      <c r="D444" s="64"/>
      <c r="E444" s="64"/>
      <c r="F444" s="64"/>
      <c r="G444" s="64"/>
      <c r="H444" s="65"/>
      <c r="I444" s="64"/>
      <c r="J444" s="64"/>
      <c r="K444" s="64"/>
      <c r="L444" s="64"/>
      <c r="M444" s="64"/>
      <c r="N444" s="66"/>
      <c r="O444" s="67"/>
      <c r="P444" s="68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</row>
    <row r="445" ht="15.75" customHeight="1">
      <c r="A445" s="64"/>
      <c r="B445" s="64"/>
      <c r="C445" s="64"/>
      <c r="D445" s="64"/>
      <c r="E445" s="64"/>
      <c r="F445" s="64"/>
      <c r="G445" s="64"/>
      <c r="H445" s="65"/>
      <c r="I445" s="64"/>
      <c r="J445" s="64"/>
      <c r="K445" s="64"/>
      <c r="L445" s="64"/>
      <c r="M445" s="64"/>
      <c r="N445" s="66"/>
      <c r="O445" s="67"/>
      <c r="P445" s="68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</row>
    <row r="446" ht="15.75" customHeight="1">
      <c r="A446" s="64"/>
      <c r="B446" s="64"/>
      <c r="C446" s="64"/>
      <c r="D446" s="64"/>
      <c r="E446" s="64"/>
      <c r="F446" s="64"/>
      <c r="G446" s="64"/>
      <c r="H446" s="65"/>
      <c r="I446" s="64"/>
      <c r="J446" s="64"/>
      <c r="K446" s="64"/>
      <c r="L446" s="64"/>
      <c r="M446" s="64"/>
      <c r="N446" s="66"/>
      <c r="O446" s="67"/>
      <c r="P446" s="68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</row>
    <row r="447" ht="15.75" customHeight="1">
      <c r="A447" s="64"/>
      <c r="B447" s="64"/>
      <c r="C447" s="64"/>
      <c r="D447" s="64"/>
      <c r="E447" s="64"/>
      <c r="F447" s="64"/>
      <c r="G447" s="64"/>
      <c r="H447" s="65"/>
      <c r="I447" s="64"/>
      <c r="J447" s="64"/>
      <c r="K447" s="64"/>
      <c r="L447" s="64"/>
      <c r="M447" s="64"/>
      <c r="N447" s="66"/>
      <c r="O447" s="67"/>
      <c r="P447" s="68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</row>
    <row r="448" ht="15.75" customHeight="1">
      <c r="A448" s="64"/>
      <c r="B448" s="64"/>
      <c r="C448" s="64"/>
      <c r="D448" s="64"/>
      <c r="E448" s="64"/>
      <c r="F448" s="64"/>
      <c r="G448" s="64"/>
      <c r="H448" s="65"/>
      <c r="I448" s="64"/>
      <c r="J448" s="64"/>
      <c r="K448" s="64"/>
      <c r="L448" s="64"/>
      <c r="M448" s="64"/>
      <c r="N448" s="66"/>
      <c r="O448" s="67"/>
      <c r="P448" s="68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</row>
    <row r="449" ht="15.75" customHeight="1">
      <c r="A449" s="64"/>
      <c r="B449" s="64"/>
      <c r="C449" s="64"/>
      <c r="D449" s="64"/>
      <c r="E449" s="64"/>
      <c r="F449" s="64"/>
      <c r="G449" s="64"/>
      <c r="H449" s="65"/>
      <c r="I449" s="64"/>
      <c r="J449" s="64"/>
      <c r="K449" s="64"/>
      <c r="L449" s="64"/>
      <c r="M449" s="64"/>
      <c r="N449" s="66"/>
      <c r="O449" s="67"/>
      <c r="P449" s="68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</row>
    <row r="450" ht="15.75" customHeight="1">
      <c r="A450" s="64"/>
      <c r="B450" s="64"/>
      <c r="C450" s="64"/>
      <c r="D450" s="64"/>
      <c r="E450" s="64"/>
      <c r="F450" s="64"/>
      <c r="G450" s="64"/>
      <c r="H450" s="65"/>
      <c r="I450" s="64"/>
      <c r="J450" s="64"/>
      <c r="K450" s="64"/>
      <c r="L450" s="64"/>
      <c r="M450" s="64"/>
      <c r="N450" s="66"/>
      <c r="O450" s="67"/>
      <c r="P450" s="68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</row>
    <row r="451" ht="15.75" customHeight="1">
      <c r="A451" s="64"/>
      <c r="B451" s="64"/>
      <c r="C451" s="64"/>
      <c r="D451" s="64"/>
      <c r="E451" s="64"/>
      <c r="F451" s="64"/>
      <c r="G451" s="64"/>
      <c r="H451" s="65"/>
      <c r="I451" s="64"/>
      <c r="J451" s="64"/>
      <c r="K451" s="64"/>
      <c r="L451" s="64"/>
      <c r="M451" s="64"/>
      <c r="N451" s="66"/>
      <c r="O451" s="67"/>
      <c r="P451" s="68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</row>
    <row r="452" ht="15.75" customHeight="1">
      <c r="A452" s="64"/>
      <c r="B452" s="64"/>
      <c r="C452" s="64"/>
      <c r="D452" s="64"/>
      <c r="E452" s="64"/>
      <c r="F452" s="64"/>
      <c r="G452" s="64"/>
      <c r="H452" s="65"/>
      <c r="I452" s="64"/>
      <c r="J452" s="64"/>
      <c r="K452" s="64"/>
      <c r="L452" s="64"/>
      <c r="M452" s="64"/>
      <c r="N452" s="66"/>
      <c r="O452" s="67"/>
      <c r="P452" s="68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</row>
    <row r="453" ht="15.75" customHeight="1">
      <c r="A453" s="64"/>
      <c r="B453" s="64"/>
      <c r="C453" s="64"/>
      <c r="D453" s="64"/>
      <c r="E453" s="64"/>
      <c r="F453" s="64"/>
      <c r="G453" s="64"/>
      <c r="H453" s="65"/>
      <c r="I453" s="64"/>
      <c r="J453" s="64"/>
      <c r="K453" s="64"/>
      <c r="L453" s="64"/>
      <c r="M453" s="64"/>
      <c r="N453" s="66"/>
      <c r="O453" s="67"/>
      <c r="P453" s="68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</row>
    <row r="454" ht="15.75" customHeight="1">
      <c r="A454" s="64"/>
      <c r="B454" s="64"/>
      <c r="C454" s="64"/>
      <c r="D454" s="64"/>
      <c r="E454" s="64"/>
      <c r="F454" s="64"/>
      <c r="G454" s="64"/>
      <c r="H454" s="65"/>
      <c r="I454" s="64"/>
      <c r="J454" s="64"/>
      <c r="K454" s="64"/>
      <c r="L454" s="64"/>
      <c r="M454" s="64"/>
      <c r="N454" s="66"/>
      <c r="O454" s="67"/>
      <c r="P454" s="68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</row>
    <row r="455" ht="15.75" customHeight="1">
      <c r="A455" s="64"/>
      <c r="B455" s="64"/>
      <c r="C455" s="64"/>
      <c r="D455" s="64"/>
      <c r="E455" s="64"/>
      <c r="F455" s="64"/>
      <c r="G455" s="64"/>
      <c r="H455" s="65"/>
      <c r="I455" s="64"/>
      <c r="J455" s="64"/>
      <c r="K455" s="64"/>
      <c r="L455" s="64"/>
      <c r="M455" s="64"/>
      <c r="N455" s="66"/>
      <c r="O455" s="67"/>
      <c r="P455" s="68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</row>
    <row r="456" ht="15.75" customHeight="1">
      <c r="A456" s="64"/>
      <c r="B456" s="64"/>
      <c r="C456" s="64"/>
      <c r="D456" s="64"/>
      <c r="E456" s="64"/>
      <c r="F456" s="64"/>
      <c r="G456" s="64"/>
      <c r="H456" s="65"/>
      <c r="I456" s="64"/>
      <c r="J456" s="64"/>
      <c r="K456" s="64"/>
      <c r="L456" s="64"/>
      <c r="M456" s="64"/>
      <c r="N456" s="66"/>
      <c r="O456" s="67"/>
      <c r="P456" s="68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</row>
    <row r="457" ht="15.75" customHeight="1">
      <c r="A457" s="64"/>
      <c r="B457" s="64"/>
      <c r="C457" s="64"/>
      <c r="D457" s="64"/>
      <c r="E457" s="64"/>
      <c r="F457" s="64"/>
      <c r="G457" s="64"/>
      <c r="H457" s="65"/>
      <c r="I457" s="64"/>
      <c r="J457" s="64"/>
      <c r="K457" s="64"/>
      <c r="L457" s="64"/>
      <c r="M457" s="64"/>
      <c r="N457" s="66"/>
      <c r="O457" s="67"/>
      <c r="P457" s="68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</row>
    <row r="458" ht="15.75" customHeight="1">
      <c r="A458" s="64"/>
      <c r="B458" s="64"/>
      <c r="C458" s="64"/>
      <c r="D458" s="64"/>
      <c r="E458" s="64"/>
      <c r="F458" s="64"/>
      <c r="G458" s="64"/>
      <c r="H458" s="65"/>
      <c r="I458" s="64"/>
      <c r="J458" s="64"/>
      <c r="K458" s="64"/>
      <c r="L458" s="64"/>
      <c r="M458" s="64"/>
      <c r="N458" s="66"/>
      <c r="O458" s="67"/>
      <c r="P458" s="68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</row>
    <row r="459" ht="15.75" customHeight="1">
      <c r="A459" s="64"/>
      <c r="B459" s="64"/>
      <c r="C459" s="64"/>
      <c r="D459" s="64"/>
      <c r="E459" s="64"/>
      <c r="F459" s="64"/>
      <c r="G459" s="64"/>
      <c r="H459" s="65"/>
      <c r="I459" s="64"/>
      <c r="J459" s="64"/>
      <c r="K459" s="64"/>
      <c r="L459" s="64"/>
      <c r="M459" s="64"/>
      <c r="N459" s="66"/>
      <c r="O459" s="67"/>
      <c r="P459" s="68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</row>
    <row r="460" ht="15.75" customHeight="1">
      <c r="A460" s="64"/>
      <c r="B460" s="64"/>
      <c r="C460" s="64"/>
      <c r="D460" s="64"/>
      <c r="E460" s="64"/>
      <c r="F460" s="64"/>
      <c r="G460" s="64"/>
      <c r="H460" s="65"/>
      <c r="I460" s="64"/>
      <c r="J460" s="64"/>
      <c r="K460" s="64"/>
      <c r="L460" s="64"/>
      <c r="M460" s="64"/>
      <c r="N460" s="66"/>
      <c r="O460" s="67"/>
      <c r="P460" s="68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</row>
    <row r="461" ht="15.75" customHeight="1">
      <c r="A461" s="64"/>
      <c r="B461" s="64"/>
      <c r="C461" s="64"/>
      <c r="D461" s="64"/>
      <c r="E461" s="64"/>
      <c r="F461" s="64"/>
      <c r="G461" s="64"/>
      <c r="H461" s="65"/>
      <c r="I461" s="64"/>
      <c r="J461" s="64"/>
      <c r="K461" s="64"/>
      <c r="L461" s="64"/>
      <c r="M461" s="64"/>
      <c r="N461" s="66"/>
      <c r="O461" s="67"/>
      <c r="P461" s="68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</row>
    <row r="462" ht="15.75" customHeight="1">
      <c r="A462" s="64"/>
      <c r="B462" s="64"/>
      <c r="C462" s="64"/>
      <c r="D462" s="64"/>
      <c r="E462" s="64"/>
      <c r="F462" s="64"/>
      <c r="G462" s="64"/>
      <c r="H462" s="65"/>
      <c r="I462" s="64"/>
      <c r="J462" s="64"/>
      <c r="K462" s="64"/>
      <c r="L462" s="64"/>
      <c r="M462" s="64"/>
      <c r="N462" s="66"/>
      <c r="O462" s="67"/>
      <c r="P462" s="68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</row>
    <row r="463" ht="15.75" customHeight="1">
      <c r="A463" s="64"/>
      <c r="B463" s="64"/>
      <c r="C463" s="64"/>
      <c r="D463" s="64"/>
      <c r="E463" s="64"/>
      <c r="F463" s="64"/>
      <c r="G463" s="64"/>
      <c r="H463" s="65"/>
      <c r="I463" s="64"/>
      <c r="J463" s="64"/>
      <c r="K463" s="64"/>
      <c r="L463" s="64"/>
      <c r="M463" s="64"/>
      <c r="N463" s="66"/>
      <c r="O463" s="67"/>
      <c r="P463" s="68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</row>
    <row r="464" ht="15.75" customHeight="1">
      <c r="A464" s="64"/>
      <c r="B464" s="64"/>
      <c r="C464" s="64"/>
      <c r="D464" s="64"/>
      <c r="E464" s="64"/>
      <c r="F464" s="64"/>
      <c r="G464" s="64"/>
      <c r="H464" s="65"/>
      <c r="I464" s="64"/>
      <c r="J464" s="64"/>
      <c r="K464" s="64"/>
      <c r="L464" s="64"/>
      <c r="M464" s="64"/>
      <c r="N464" s="66"/>
      <c r="O464" s="67"/>
      <c r="P464" s="68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</row>
    <row r="465" ht="15.75" customHeight="1">
      <c r="A465" s="64"/>
      <c r="B465" s="64"/>
      <c r="C465" s="64"/>
      <c r="D465" s="64"/>
      <c r="E465" s="64"/>
      <c r="F465" s="64"/>
      <c r="G465" s="64"/>
      <c r="H465" s="65"/>
      <c r="I465" s="64"/>
      <c r="J465" s="64"/>
      <c r="K465" s="64"/>
      <c r="L465" s="64"/>
      <c r="M465" s="64"/>
      <c r="N465" s="66"/>
      <c r="O465" s="67"/>
      <c r="P465" s="68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</row>
    <row r="466" ht="15.75" customHeight="1">
      <c r="A466" s="64"/>
      <c r="B466" s="64"/>
      <c r="C466" s="64"/>
      <c r="D466" s="64"/>
      <c r="E466" s="64"/>
      <c r="F466" s="64"/>
      <c r="G466" s="64"/>
      <c r="H466" s="65"/>
      <c r="I466" s="64"/>
      <c r="J466" s="64"/>
      <c r="K466" s="64"/>
      <c r="L466" s="64"/>
      <c r="M466" s="64"/>
      <c r="N466" s="66"/>
      <c r="O466" s="67"/>
      <c r="P466" s="68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</row>
    <row r="467" ht="15.75" customHeight="1">
      <c r="A467" s="64"/>
      <c r="B467" s="64"/>
      <c r="C467" s="64"/>
      <c r="D467" s="64"/>
      <c r="E467" s="64"/>
      <c r="F467" s="64"/>
      <c r="G467" s="64"/>
      <c r="H467" s="65"/>
      <c r="I467" s="64"/>
      <c r="J467" s="64"/>
      <c r="K467" s="64"/>
      <c r="L467" s="64"/>
      <c r="M467" s="64"/>
      <c r="N467" s="66"/>
      <c r="O467" s="67"/>
      <c r="P467" s="68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</row>
    <row r="468" ht="15.75" customHeight="1">
      <c r="A468" s="64"/>
      <c r="B468" s="64"/>
      <c r="C468" s="64"/>
      <c r="D468" s="64"/>
      <c r="E468" s="64"/>
      <c r="F468" s="64"/>
      <c r="G468" s="64"/>
      <c r="H468" s="65"/>
      <c r="I468" s="64"/>
      <c r="J468" s="64"/>
      <c r="K468" s="64"/>
      <c r="L468" s="64"/>
      <c r="M468" s="64"/>
      <c r="N468" s="66"/>
      <c r="O468" s="67"/>
      <c r="P468" s="68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</row>
    <row r="469" ht="15.75" customHeight="1">
      <c r="A469" s="64"/>
      <c r="B469" s="64"/>
      <c r="C469" s="64"/>
      <c r="D469" s="64"/>
      <c r="E469" s="64"/>
      <c r="F469" s="64"/>
      <c r="G469" s="64"/>
      <c r="H469" s="65"/>
      <c r="I469" s="64"/>
      <c r="J469" s="64"/>
      <c r="K469" s="64"/>
      <c r="L469" s="64"/>
      <c r="M469" s="64"/>
      <c r="N469" s="66"/>
      <c r="O469" s="67"/>
      <c r="P469" s="68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</row>
    <row r="470" ht="15.75" customHeight="1">
      <c r="A470" s="64"/>
      <c r="B470" s="64"/>
      <c r="C470" s="64"/>
      <c r="D470" s="64"/>
      <c r="E470" s="64"/>
      <c r="F470" s="64"/>
      <c r="G470" s="64"/>
      <c r="H470" s="65"/>
      <c r="I470" s="64"/>
      <c r="J470" s="64"/>
      <c r="K470" s="64"/>
      <c r="L470" s="64"/>
      <c r="M470" s="64"/>
      <c r="N470" s="66"/>
      <c r="O470" s="67"/>
      <c r="P470" s="68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</row>
    <row r="471" ht="15.75" customHeight="1">
      <c r="A471" s="64"/>
      <c r="B471" s="64"/>
      <c r="C471" s="64"/>
      <c r="D471" s="64"/>
      <c r="E471" s="64"/>
      <c r="F471" s="64"/>
      <c r="G471" s="64"/>
      <c r="H471" s="65"/>
      <c r="I471" s="64"/>
      <c r="J471" s="64"/>
      <c r="K471" s="64"/>
      <c r="L471" s="64"/>
      <c r="M471" s="64"/>
      <c r="N471" s="66"/>
      <c r="O471" s="67"/>
      <c r="P471" s="68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</row>
    <row r="472" ht="15.75" customHeight="1">
      <c r="A472" s="64"/>
      <c r="B472" s="64"/>
      <c r="C472" s="64"/>
      <c r="D472" s="64"/>
      <c r="E472" s="64"/>
      <c r="F472" s="64"/>
      <c r="G472" s="64"/>
      <c r="H472" s="65"/>
      <c r="I472" s="64"/>
      <c r="J472" s="64"/>
      <c r="K472" s="64"/>
      <c r="L472" s="64"/>
      <c r="M472" s="64"/>
      <c r="N472" s="66"/>
      <c r="O472" s="67"/>
      <c r="P472" s="68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</row>
    <row r="473" ht="15.75" customHeight="1">
      <c r="A473" s="64"/>
      <c r="B473" s="64"/>
      <c r="C473" s="64"/>
      <c r="D473" s="64"/>
      <c r="E473" s="64"/>
      <c r="F473" s="64"/>
      <c r="G473" s="64"/>
      <c r="H473" s="65"/>
      <c r="I473" s="64"/>
      <c r="J473" s="64"/>
      <c r="K473" s="64"/>
      <c r="L473" s="64"/>
      <c r="M473" s="64"/>
      <c r="N473" s="66"/>
      <c r="O473" s="67"/>
      <c r="P473" s="68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</row>
    <row r="474" ht="15.75" customHeight="1">
      <c r="A474" s="64"/>
      <c r="B474" s="64"/>
      <c r="C474" s="64"/>
      <c r="D474" s="64"/>
      <c r="E474" s="64"/>
      <c r="F474" s="64"/>
      <c r="G474" s="64"/>
      <c r="H474" s="65"/>
      <c r="I474" s="64"/>
      <c r="J474" s="64"/>
      <c r="K474" s="64"/>
      <c r="L474" s="64"/>
      <c r="M474" s="64"/>
      <c r="N474" s="66"/>
      <c r="O474" s="67"/>
      <c r="P474" s="68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</row>
    <row r="475" ht="15.75" customHeight="1">
      <c r="A475" s="64"/>
      <c r="B475" s="64"/>
      <c r="C475" s="64"/>
      <c r="D475" s="64"/>
      <c r="E475" s="64"/>
      <c r="F475" s="64"/>
      <c r="G475" s="64"/>
      <c r="H475" s="65"/>
      <c r="I475" s="64"/>
      <c r="J475" s="64"/>
      <c r="K475" s="64"/>
      <c r="L475" s="64"/>
      <c r="M475" s="64"/>
      <c r="N475" s="66"/>
      <c r="O475" s="67"/>
      <c r="P475" s="68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</row>
    <row r="476" ht="15.75" customHeight="1">
      <c r="A476" s="64"/>
      <c r="B476" s="64"/>
      <c r="C476" s="64"/>
      <c r="D476" s="64"/>
      <c r="E476" s="64"/>
      <c r="F476" s="64"/>
      <c r="G476" s="64"/>
      <c r="H476" s="65"/>
      <c r="I476" s="64"/>
      <c r="J476" s="64"/>
      <c r="K476" s="64"/>
      <c r="L476" s="64"/>
      <c r="M476" s="64"/>
      <c r="N476" s="66"/>
      <c r="O476" s="67"/>
      <c r="P476" s="68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</row>
    <row r="477" ht="15.75" customHeight="1">
      <c r="A477" s="64"/>
      <c r="B477" s="64"/>
      <c r="C477" s="64"/>
      <c r="D477" s="64"/>
      <c r="E477" s="64"/>
      <c r="F477" s="64"/>
      <c r="G477" s="64"/>
      <c r="H477" s="65"/>
      <c r="I477" s="64"/>
      <c r="J477" s="64"/>
      <c r="K477" s="64"/>
      <c r="L477" s="64"/>
      <c r="M477" s="64"/>
      <c r="N477" s="66"/>
      <c r="O477" s="67"/>
      <c r="P477" s="68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</row>
    <row r="478" ht="15.75" customHeight="1">
      <c r="A478" s="64"/>
      <c r="B478" s="64"/>
      <c r="C478" s="64"/>
      <c r="D478" s="64"/>
      <c r="E478" s="64"/>
      <c r="F478" s="64"/>
      <c r="G478" s="64"/>
      <c r="H478" s="65"/>
      <c r="I478" s="64"/>
      <c r="J478" s="64"/>
      <c r="K478" s="64"/>
      <c r="L478" s="64"/>
      <c r="M478" s="64"/>
      <c r="N478" s="66"/>
      <c r="O478" s="67"/>
      <c r="P478" s="68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</row>
    <row r="479" ht="15.75" customHeight="1">
      <c r="A479" s="64"/>
      <c r="B479" s="64"/>
      <c r="C479" s="64"/>
      <c r="D479" s="64"/>
      <c r="E479" s="64"/>
      <c r="F479" s="64"/>
      <c r="G479" s="64"/>
      <c r="H479" s="65"/>
      <c r="I479" s="64"/>
      <c r="J479" s="64"/>
      <c r="K479" s="64"/>
      <c r="L479" s="64"/>
      <c r="M479" s="64"/>
      <c r="N479" s="66"/>
      <c r="O479" s="67"/>
      <c r="P479" s="68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</row>
    <row r="480" ht="15.75" customHeight="1">
      <c r="A480" s="64"/>
      <c r="B480" s="64"/>
      <c r="C480" s="64"/>
      <c r="D480" s="64"/>
      <c r="E480" s="64"/>
      <c r="F480" s="64"/>
      <c r="G480" s="64"/>
      <c r="H480" s="65"/>
      <c r="I480" s="64"/>
      <c r="J480" s="64"/>
      <c r="K480" s="64"/>
      <c r="L480" s="64"/>
      <c r="M480" s="64"/>
      <c r="N480" s="66"/>
      <c r="O480" s="67"/>
      <c r="P480" s="68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</row>
    <row r="481" ht="15.75" customHeight="1">
      <c r="A481" s="64"/>
      <c r="B481" s="64"/>
      <c r="C481" s="64"/>
      <c r="D481" s="64"/>
      <c r="E481" s="64"/>
      <c r="F481" s="64"/>
      <c r="G481" s="64"/>
      <c r="H481" s="65"/>
      <c r="I481" s="64"/>
      <c r="J481" s="64"/>
      <c r="K481" s="64"/>
      <c r="L481" s="64"/>
      <c r="M481" s="64"/>
      <c r="N481" s="66"/>
      <c r="O481" s="67"/>
      <c r="P481" s="68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</row>
    <row r="482" ht="15.75" customHeight="1">
      <c r="A482" s="64"/>
      <c r="B482" s="64"/>
      <c r="C482" s="64"/>
      <c r="D482" s="64"/>
      <c r="E482" s="64"/>
      <c r="F482" s="64"/>
      <c r="G482" s="64"/>
      <c r="H482" s="65"/>
      <c r="I482" s="64"/>
      <c r="J482" s="64"/>
      <c r="K482" s="64"/>
      <c r="L482" s="64"/>
      <c r="M482" s="64"/>
      <c r="N482" s="66"/>
      <c r="O482" s="67"/>
      <c r="P482" s="68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</row>
    <row r="483" ht="15.75" customHeight="1">
      <c r="A483" s="64"/>
      <c r="B483" s="64"/>
      <c r="C483" s="64"/>
      <c r="D483" s="64"/>
      <c r="E483" s="64"/>
      <c r="F483" s="64"/>
      <c r="G483" s="64"/>
      <c r="H483" s="65"/>
      <c r="I483" s="64"/>
      <c r="J483" s="64"/>
      <c r="K483" s="64"/>
      <c r="L483" s="64"/>
      <c r="M483" s="64"/>
      <c r="N483" s="66"/>
      <c r="O483" s="67"/>
      <c r="P483" s="68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</row>
    <row r="484" ht="15.75" customHeight="1">
      <c r="A484" s="64"/>
      <c r="B484" s="64"/>
      <c r="C484" s="64"/>
      <c r="D484" s="64"/>
      <c r="E484" s="64"/>
      <c r="F484" s="64"/>
      <c r="G484" s="64"/>
      <c r="H484" s="65"/>
      <c r="I484" s="64"/>
      <c r="J484" s="64"/>
      <c r="K484" s="64"/>
      <c r="L484" s="64"/>
      <c r="M484" s="64"/>
      <c r="N484" s="66"/>
      <c r="O484" s="67"/>
      <c r="P484" s="68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</row>
    <row r="485" ht="15.75" customHeight="1">
      <c r="A485" s="64"/>
      <c r="B485" s="64"/>
      <c r="C485" s="64"/>
      <c r="D485" s="64"/>
      <c r="E485" s="64"/>
      <c r="F485" s="64"/>
      <c r="G485" s="64"/>
      <c r="H485" s="65"/>
      <c r="I485" s="64"/>
      <c r="J485" s="64"/>
      <c r="K485" s="64"/>
      <c r="L485" s="64"/>
      <c r="M485" s="64"/>
      <c r="N485" s="66"/>
      <c r="O485" s="67"/>
      <c r="P485" s="68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</row>
    <row r="486" ht="15.75" customHeight="1">
      <c r="A486" s="64"/>
      <c r="B486" s="64"/>
      <c r="C486" s="64"/>
      <c r="D486" s="64"/>
      <c r="E486" s="64"/>
      <c r="F486" s="64"/>
      <c r="G486" s="64"/>
      <c r="H486" s="65"/>
      <c r="I486" s="64"/>
      <c r="J486" s="64"/>
      <c r="K486" s="64"/>
      <c r="L486" s="64"/>
      <c r="M486" s="64"/>
      <c r="N486" s="66"/>
      <c r="O486" s="67"/>
      <c r="P486" s="68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</row>
    <row r="487" ht="15.75" customHeight="1">
      <c r="A487" s="64"/>
      <c r="B487" s="64"/>
      <c r="C487" s="64"/>
      <c r="D487" s="64"/>
      <c r="E487" s="64"/>
      <c r="F487" s="64"/>
      <c r="G487" s="64"/>
      <c r="H487" s="65"/>
      <c r="I487" s="64"/>
      <c r="J487" s="64"/>
      <c r="K487" s="64"/>
      <c r="L487" s="64"/>
      <c r="M487" s="64"/>
      <c r="N487" s="66"/>
      <c r="O487" s="67"/>
      <c r="P487" s="68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</row>
    <row r="488" ht="15.75" customHeight="1">
      <c r="A488" s="64"/>
      <c r="B488" s="64"/>
      <c r="C488" s="64"/>
      <c r="D488" s="64"/>
      <c r="E488" s="64"/>
      <c r="F488" s="64"/>
      <c r="G488" s="64"/>
      <c r="H488" s="65"/>
      <c r="I488" s="64"/>
      <c r="J488" s="64"/>
      <c r="K488" s="64"/>
      <c r="L488" s="64"/>
      <c r="M488" s="64"/>
      <c r="N488" s="66"/>
      <c r="O488" s="67"/>
      <c r="P488" s="68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</row>
    <row r="489" ht="15.75" customHeight="1">
      <c r="A489" s="64"/>
      <c r="B489" s="64"/>
      <c r="C489" s="64"/>
      <c r="D489" s="64"/>
      <c r="E489" s="64"/>
      <c r="F489" s="64"/>
      <c r="G489" s="64"/>
      <c r="H489" s="65"/>
      <c r="I489" s="64"/>
      <c r="J489" s="64"/>
      <c r="K489" s="64"/>
      <c r="L489" s="64"/>
      <c r="M489" s="64"/>
      <c r="N489" s="66"/>
      <c r="O489" s="67"/>
      <c r="P489" s="68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</row>
    <row r="490" ht="15.75" customHeight="1">
      <c r="A490" s="64"/>
      <c r="B490" s="64"/>
      <c r="C490" s="64"/>
      <c r="D490" s="64"/>
      <c r="E490" s="64"/>
      <c r="F490" s="64"/>
      <c r="G490" s="64"/>
      <c r="H490" s="65"/>
      <c r="I490" s="64"/>
      <c r="J490" s="64"/>
      <c r="K490" s="64"/>
      <c r="L490" s="64"/>
      <c r="M490" s="64"/>
      <c r="N490" s="66"/>
      <c r="O490" s="67"/>
      <c r="P490" s="68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</row>
    <row r="491" ht="15.75" customHeight="1">
      <c r="A491" s="64"/>
      <c r="B491" s="64"/>
      <c r="C491" s="64"/>
      <c r="D491" s="64"/>
      <c r="E491" s="64"/>
      <c r="F491" s="64"/>
      <c r="G491" s="64"/>
      <c r="H491" s="65"/>
      <c r="I491" s="64"/>
      <c r="J491" s="64"/>
      <c r="K491" s="64"/>
      <c r="L491" s="64"/>
      <c r="M491" s="64"/>
      <c r="N491" s="66"/>
      <c r="O491" s="67"/>
      <c r="P491" s="68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</row>
    <row r="492" ht="15.75" customHeight="1">
      <c r="A492" s="64"/>
      <c r="B492" s="64"/>
      <c r="C492" s="64"/>
      <c r="D492" s="64"/>
      <c r="E492" s="64"/>
      <c r="F492" s="64"/>
      <c r="G492" s="64"/>
      <c r="H492" s="65"/>
      <c r="I492" s="64"/>
      <c r="J492" s="64"/>
      <c r="K492" s="64"/>
      <c r="L492" s="64"/>
      <c r="M492" s="64"/>
      <c r="N492" s="66"/>
      <c r="O492" s="67"/>
      <c r="P492" s="68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</row>
    <row r="493" ht="15.75" customHeight="1">
      <c r="A493" s="64"/>
      <c r="B493" s="64"/>
      <c r="C493" s="64"/>
      <c r="D493" s="64"/>
      <c r="E493" s="64"/>
      <c r="F493" s="64"/>
      <c r="G493" s="64"/>
      <c r="H493" s="65"/>
      <c r="I493" s="64"/>
      <c r="J493" s="64"/>
      <c r="K493" s="64"/>
      <c r="L493" s="64"/>
      <c r="M493" s="64"/>
      <c r="N493" s="66"/>
      <c r="O493" s="67"/>
      <c r="P493" s="68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</row>
    <row r="494" ht="15.75" customHeight="1">
      <c r="A494" s="64"/>
      <c r="B494" s="64"/>
      <c r="C494" s="64"/>
      <c r="D494" s="64"/>
      <c r="E494" s="64"/>
      <c r="F494" s="64"/>
      <c r="G494" s="64"/>
      <c r="H494" s="65"/>
      <c r="I494" s="64"/>
      <c r="J494" s="64"/>
      <c r="K494" s="64"/>
      <c r="L494" s="64"/>
      <c r="M494" s="64"/>
      <c r="N494" s="66"/>
      <c r="O494" s="67"/>
      <c r="P494" s="68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</row>
    <row r="495" ht="15.75" customHeight="1">
      <c r="A495" s="64"/>
      <c r="B495" s="64"/>
      <c r="C495" s="64"/>
      <c r="D495" s="64"/>
      <c r="E495" s="64"/>
      <c r="F495" s="64"/>
      <c r="G495" s="64"/>
      <c r="H495" s="65"/>
      <c r="I495" s="64"/>
      <c r="J495" s="64"/>
      <c r="K495" s="64"/>
      <c r="L495" s="64"/>
      <c r="M495" s="64"/>
      <c r="N495" s="66"/>
      <c r="O495" s="67"/>
      <c r="P495" s="68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</row>
    <row r="496" ht="15.75" customHeight="1">
      <c r="A496" s="64"/>
      <c r="B496" s="64"/>
      <c r="C496" s="64"/>
      <c r="D496" s="64"/>
      <c r="E496" s="64"/>
      <c r="F496" s="64"/>
      <c r="G496" s="64"/>
      <c r="H496" s="65"/>
      <c r="I496" s="64"/>
      <c r="J496" s="64"/>
      <c r="K496" s="64"/>
      <c r="L496" s="64"/>
      <c r="M496" s="64"/>
      <c r="N496" s="66"/>
      <c r="O496" s="67"/>
      <c r="P496" s="68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</row>
    <row r="497" ht="15.75" customHeight="1">
      <c r="A497" s="64"/>
      <c r="B497" s="64"/>
      <c r="C497" s="64"/>
      <c r="D497" s="64"/>
      <c r="E497" s="64"/>
      <c r="F497" s="64"/>
      <c r="G497" s="64"/>
      <c r="H497" s="65"/>
      <c r="I497" s="64"/>
      <c r="J497" s="64"/>
      <c r="K497" s="64"/>
      <c r="L497" s="64"/>
      <c r="M497" s="64"/>
      <c r="N497" s="66"/>
      <c r="O497" s="67"/>
      <c r="P497" s="68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</row>
    <row r="498" ht="15.75" customHeight="1">
      <c r="A498" s="64"/>
      <c r="B498" s="64"/>
      <c r="C498" s="64"/>
      <c r="D498" s="64"/>
      <c r="E498" s="64"/>
      <c r="F498" s="64"/>
      <c r="G498" s="64"/>
      <c r="H498" s="65"/>
      <c r="I498" s="64"/>
      <c r="J498" s="64"/>
      <c r="K498" s="64"/>
      <c r="L498" s="64"/>
      <c r="M498" s="64"/>
      <c r="N498" s="66"/>
      <c r="O498" s="67"/>
      <c r="P498" s="68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</row>
    <row r="499" ht="15.75" customHeight="1">
      <c r="A499" s="64"/>
      <c r="B499" s="64"/>
      <c r="C499" s="64"/>
      <c r="D499" s="64"/>
      <c r="E499" s="64"/>
      <c r="F499" s="64"/>
      <c r="G499" s="64"/>
      <c r="H499" s="65"/>
      <c r="I499" s="64"/>
      <c r="J499" s="64"/>
      <c r="K499" s="64"/>
      <c r="L499" s="64"/>
      <c r="M499" s="64"/>
      <c r="N499" s="66"/>
      <c r="O499" s="67"/>
      <c r="P499" s="68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</row>
    <row r="500" ht="15.75" customHeight="1">
      <c r="A500" s="64"/>
      <c r="B500" s="64"/>
      <c r="C500" s="64"/>
      <c r="D500" s="64"/>
      <c r="E500" s="64"/>
      <c r="F500" s="64"/>
      <c r="G500" s="64"/>
      <c r="H500" s="65"/>
      <c r="I500" s="64"/>
      <c r="J500" s="64"/>
      <c r="K500" s="64"/>
      <c r="L500" s="64"/>
      <c r="M500" s="64"/>
      <c r="N500" s="66"/>
      <c r="O500" s="67"/>
      <c r="P500" s="68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</row>
    <row r="501" ht="15.75" customHeight="1">
      <c r="A501" s="64"/>
      <c r="B501" s="64"/>
      <c r="C501" s="64"/>
      <c r="D501" s="64"/>
      <c r="E501" s="64"/>
      <c r="F501" s="64"/>
      <c r="G501" s="64"/>
      <c r="H501" s="65"/>
      <c r="I501" s="64"/>
      <c r="J501" s="64"/>
      <c r="K501" s="64"/>
      <c r="L501" s="64"/>
      <c r="M501" s="64"/>
      <c r="N501" s="66"/>
      <c r="O501" s="67"/>
      <c r="P501" s="68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</row>
    <row r="502" ht="15.75" customHeight="1">
      <c r="A502" s="64"/>
      <c r="B502" s="64"/>
      <c r="C502" s="64"/>
      <c r="D502" s="64"/>
      <c r="E502" s="64"/>
      <c r="F502" s="64"/>
      <c r="G502" s="64"/>
      <c r="H502" s="65"/>
      <c r="I502" s="64"/>
      <c r="J502" s="64"/>
      <c r="K502" s="64"/>
      <c r="L502" s="64"/>
      <c r="M502" s="64"/>
      <c r="N502" s="66"/>
      <c r="O502" s="67"/>
      <c r="P502" s="68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</row>
    <row r="503" ht="15.75" customHeight="1">
      <c r="A503" s="64"/>
      <c r="B503" s="64"/>
      <c r="C503" s="64"/>
      <c r="D503" s="64"/>
      <c r="E503" s="64"/>
      <c r="F503" s="64"/>
      <c r="G503" s="64"/>
      <c r="H503" s="65"/>
      <c r="I503" s="64"/>
      <c r="J503" s="64"/>
      <c r="K503" s="64"/>
      <c r="L503" s="64"/>
      <c r="M503" s="64"/>
      <c r="N503" s="66"/>
      <c r="O503" s="67"/>
      <c r="P503" s="68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</row>
    <row r="504" ht="15.75" customHeight="1">
      <c r="A504" s="64"/>
      <c r="B504" s="64"/>
      <c r="C504" s="64"/>
      <c r="D504" s="64"/>
      <c r="E504" s="64"/>
      <c r="F504" s="64"/>
      <c r="G504" s="64"/>
      <c r="H504" s="65"/>
      <c r="I504" s="64"/>
      <c r="J504" s="64"/>
      <c r="K504" s="64"/>
      <c r="L504" s="64"/>
      <c r="M504" s="64"/>
      <c r="N504" s="66"/>
      <c r="O504" s="67"/>
      <c r="P504" s="68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</row>
    <row r="505" ht="15.75" customHeight="1">
      <c r="A505" s="64"/>
      <c r="B505" s="64"/>
      <c r="C505" s="64"/>
      <c r="D505" s="64"/>
      <c r="E505" s="64"/>
      <c r="F505" s="64"/>
      <c r="G505" s="64"/>
      <c r="H505" s="65"/>
      <c r="I505" s="64"/>
      <c r="J505" s="64"/>
      <c r="K505" s="64"/>
      <c r="L505" s="64"/>
      <c r="M505" s="64"/>
      <c r="N505" s="66"/>
      <c r="O505" s="67"/>
      <c r="P505" s="68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</row>
    <row r="506" ht="15.75" customHeight="1">
      <c r="A506" s="64"/>
      <c r="B506" s="64"/>
      <c r="C506" s="64"/>
      <c r="D506" s="64"/>
      <c r="E506" s="64"/>
      <c r="F506" s="64"/>
      <c r="G506" s="64"/>
      <c r="H506" s="65"/>
      <c r="I506" s="64"/>
      <c r="J506" s="64"/>
      <c r="K506" s="64"/>
      <c r="L506" s="64"/>
      <c r="M506" s="64"/>
      <c r="N506" s="66"/>
      <c r="O506" s="67"/>
      <c r="P506" s="68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</row>
    <row r="507" ht="15.75" customHeight="1">
      <c r="A507" s="64"/>
      <c r="B507" s="64"/>
      <c r="C507" s="64"/>
      <c r="D507" s="64"/>
      <c r="E507" s="64"/>
      <c r="F507" s="64"/>
      <c r="G507" s="64"/>
      <c r="H507" s="65"/>
      <c r="I507" s="64"/>
      <c r="J507" s="64"/>
      <c r="K507" s="64"/>
      <c r="L507" s="64"/>
      <c r="M507" s="64"/>
      <c r="N507" s="66"/>
      <c r="O507" s="67"/>
      <c r="P507" s="68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</row>
    <row r="508" ht="15.75" customHeight="1">
      <c r="A508" s="64"/>
      <c r="B508" s="64"/>
      <c r="C508" s="64"/>
      <c r="D508" s="64"/>
      <c r="E508" s="64"/>
      <c r="F508" s="64"/>
      <c r="G508" s="64"/>
      <c r="H508" s="65"/>
      <c r="I508" s="64"/>
      <c r="J508" s="64"/>
      <c r="K508" s="64"/>
      <c r="L508" s="64"/>
      <c r="M508" s="64"/>
      <c r="N508" s="66"/>
      <c r="O508" s="67"/>
      <c r="P508" s="68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</row>
    <row r="509" ht="15.75" customHeight="1">
      <c r="A509" s="64"/>
      <c r="B509" s="64"/>
      <c r="C509" s="64"/>
      <c r="D509" s="64"/>
      <c r="E509" s="64"/>
      <c r="F509" s="64"/>
      <c r="G509" s="64"/>
      <c r="H509" s="65"/>
      <c r="I509" s="64"/>
      <c r="J509" s="64"/>
      <c r="K509" s="64"/>
      <c r="L509" s="64"/>
      <c r="M509" s="64"/>
      <c r="N509" s="66"/>
      <c r="O509" s="67"/>
      <c r="P509" s="68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</row>
    <row r="510" ht="15.75" customHeight="1">
      <c r="A510" s="64"/>
      <c r="B510" s="64"/>
      <c r="C510" s="64"/>
      <c r="D510" s="64"/>
      <c r="E510" s="64"/>
      <c r="F510" s="64"/>
      <c r="G510" s="64"/>
      <c r="H510" s="65"/>
      <c r="I510" s="64"/>
      <c r="J510" s="64"/>
      <c r="K510" s="64"/>
      <c r="L510" s="64"/>
      <c r="M510" s="64"/>
      <c r="N510" s="66"/>
      <c r="O510" s="67"/>
      <c r="P510" s="68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</row>
    <row r="511" ht="15.75" customHeight="1">
      <c r="A511" s="64"/>
      <c r="B511" s="64"/>
      <c r="C511" s="64"/>
      <c r="D511" s="64"/>
      <c r="E511" s="64"/>
      <c r="F511" s="64"/>
      <c r="G511" s="64"/>
      <c r="H511" s="65"/>
      <c r="I511" s="64"/>
      <c r="J511" s="64"/>
      <c r="K511" s="64"/>
      <c r="L511" s="64"/>
      <c r="M511" s="64"/>
      <c r="N511" s="66"/>
      <c r="O511" s="67"/>
      <c r="P511" s="68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</row>
    <row r="512" ht="15.75" customHeight="1">
      <c r="A512" s="64"/>
      <c r="B512" s="64"/>
      <c r="C512" s="64"/>
      <c r="D512" s="64"/>
      <c r="E512" s="64"/>
      <c r="F512" s="64"/>
      <c r="G512" s="64"/>
      <c r="H512" s="65"/>
      <c r="I512" s="64"/>
      <c r="J512" s="64"/>
      <c r="K512" s="64"/>
      <c r="L512" s="64"/>
      <c r="M512" s="64"/>
      <c r="N512" s="66"/>
      <c r="O512" s="67"/>
      <c r="P512" s="68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</row>
    <row r="513" ht="15.75" customHeight="1">
      <c r="A513" s="64"/>
      <c r="B513" s="64"/>
      <c r="C513" s="64"/>
      <c r="D513" s="64"/>
      <c r="E513" s="64"/>
      <c r="F513" s="64"/>
      <c r="G513" s="64"/>
      <c r="H513" s="65"/>
      <c r="I513" s="64"/>
      <c r="J513" s="64"/>
      <c r="K513" s="64"/>
      <c r="L513" s="64"/>
      <c r="M513" s="64"/>
      <c r="N513" s="66"/>
      <c r="O513" s="67"/>
      <c r="P513" s="68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</row>
    <row r="514" ht="15.75" customHeight="1">
      <c r="A514" s="64"/>
      <c r="B514" s="64"/>
      <c r="C514" s="64"/>
      <c r="D514" s="64"/>
      <c r="E514" s="64"/>
      <c r="F514" s="64"/>
      <c r="G514" s="64"/>
      <c r="H514" s="65"/>
      <c r="I514" s="64"/>
      <c r="J514" s="64"/>
      <c r="K514" s="64"/>
      <c r="L514" s="64"/>
      <c r="M514" s="64"/>
      <c r="N514" s="66"/>
      <c r="O514" s="67"/>
      <c r="P514" s="68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</row>
    <row r="515" ht="15.75" customHeight="1">
      <c r="A515" s="64"/>
      <c r="B515" s="64"/>
      <c r="C515" s="64"/>
      <c r="D515" s="64"/>
      <c r="E515" s="64"/>
      <c r="F515" s="64"/>
      <c r="G515" s="64"/>
      <c r="H515" s="65"/>
      <c r="I515" s="64"/>
      <c r="J515" s="64"/>
      <c r="K515" s="64"/>
      <c r="L515" s="64"/>
      <c r="M515" s="64"/>
      <c r="N515" s="66"/>
      <c r="O515" s="67"/>
      <c r="P515" s="68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</row>
    <row r="516" ht="15.75" customHeight="1">
      <c r="A516" s="64"/>
      <c r="B516" s="64"/>
      <c r="C516" s="64"/>
      <c r="D516" s="64"/>
      <c r="E516" s="64"/>
      <c r="F516" s="64"/>
      <c r="G516" s="64"/>
      <c r="H516" s="65"/>
      <c r="I516" s="64"/>
      <c r="J516" s="64"/>
      <c r="K516" s="64"/>
      <c r="L516" s="64"/>
      <c r="M516" s="64"/>
      <c r="N516" s="66"/>
      <c r="O516" s="67"/>
      <c r="P516" s="68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</row>
    <row r="517" ht="15.75" customHeight="1">
      <c r="A517" s="64"/>
      <c r="B517" s="64"/>
      <c r="C517" s="64"/>
      <c r="D517" s="64"/>
      <c r="E517" s="64"/>
      <c r="F517" s="64"/>
      <c r="G517" s="64"/>
      <c r="H517" s="65"/>
      <c r="I517" s="64"/>
      <c r="J517" s="64"/>
      <c r="K517" s="64"/>
      <c r="L517" s="64"/>
      <c r="M517" s="64"/>
      <c r="N517" s="66"/>
      <c r="O517" s="67"/>
      <c r="P517" s="68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</row>
    <row r="518" ht="15.75" customHeight="1">
      <c r="A518" s="64"/>
      <c r="B518" s="64"/>
      <c r="C518" s="64"/>
      <c r="D518" s="64"/>
      <c r="E518" s="64"/>
      <c r="F518" s="64"/>
      <c r="G518" s="64"/>
      <c r="H518" s="65"/>
      <c r="I518" s="64"/>
      <c r="J518" s="64"/>
      <c r="K518" s="64"/>
      <c r="L518" s="64"/>
      <c r="M518" s="64"/>
      <c r="N518" s="66"/>
      <c r="O518" s="67"/>
      <c r="P518" s="68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</row>
    <row r="519" ht="15.75" customHeight="1">
      <c r="A519" s="64"/>
      <c r="B519" s="64"/>
      <c r="C519" s="64"/>
      <c r="D519" s="64"/>
      <c r="E519" s="64"/>
      <c r="F519" s="64"/>
      <c r="G519" s="64"/>
      <c r="H519" s="65"/>
      <c r="I519" s="64"/>
      <c r="J519" s="64"/>
      <c r="K519" s="64"/>
      <c r="L519" s="64"/>
      <c r="M519" s="64"/>
      <c r="N519" s="66"/>
      <c r="O519" s="67"/>
      <c r="P519" s="68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</row>
    <row r="520" ht="15.75" customHeight="1">
      <c r="A520" s="64"/>
      <c r="B520" s="64"/>
      <c r="C520" s="64"/>
      <c r="D520" s="64"/>
      <c r="E520" s="64"/>
      <c r="F520" s="64"/>
      <c r="G520" s="64"/>
      <c r="H520" s="65"/>
      <c r="I520" s="64"/>
      <c r="J520" s="64"/>
      <c r="K520" s="64"/>
      <c r="L520" s="64"/>
      <c r="M520" s="64"/>
      <c r="N520" s="66"/>
      <c r="O520" s="67"/>
      <c r="P520" s="68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</row>
    <row r="521" ht="15.75" customHeight="1">
      <c r="A521" s="64"/>
      <c r="B521" s="64"/>
      <c r="C521" s="64"/>
      <c r="D521" s="64"/>
      <c r="E521" s="64"/>
      <c r="F521" s="64"/>
      <c r="G521" s="64"/>
      <c r="H521" s="65"/>
      <c r="I521" s="64"/>
      <c r="J521" s="64"/>
      <c r="K521" s="64"/>
      <c r="L521" s="64"/>
      <c r="M521" s="64"/>
      <c r="N521" s="66"/>
      <c r="O521" s="67"/>
      <c r="P521" s="68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</row>
    <row r="522" ht="15.75" customHeight="1">
      <c r="A522" s="64"/>
      <c r="B522" s="64"/>
      <c r="C522" s="64"/>
      <c r="D522" s="64"/>
      <c r="E522" s="64"/>
      <c r="F522" s="64"/>
      <c r="G522" s="64"/>
      <c r="H522" s="65"/>
      <c r="I522" s="64"/>
      <c r="J522" s="64"/>
      <c r="K522" s="64"/>
      <c r="L522" s="64"/>
      <c r="M522" s="64"/>
      <c r="N522" s="66"/>
      <c r="O522" s="67"/>
      <c r="P522" s="68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</row>
    <row r="523" ht="15.75" customHeight="1">
      <c r="A523" s="64"/>
      <c r="B523" s="64"/>
      <c r="C523" s="64"/>
      <c r="D523" s="64"/>
      <c r="E523" s="64"/>
      <c r="F523" s="64"/>
      <c r="G523" s="64"/>
      <c r="H523" s="65"/>
      <c r="I523" s="64"/>
      <c r="J523" s="64"/>
      <c r="K523" s="64"/>
      <c r="L523" s="64"/>
      <c r="M523" s="64"/>
      <c r="N523" s="66"/>
      <c r="O523" s="67"/>
      <c r="P523" s="68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</row>
    <row r="524" ht="15.75" customHeight="1">
      <c r="A524" s="64"/>
      <c r="B524" s="64"/>
      <c r="C524" s="64"/>
      <c r="D524" s="64"/>
      <c r="E524" s="64"/>
      <c r="F524" s="64"/>
      <c r="G524" s="64"/>
      <c r="H524" s="65"/>
      <c r="I524" s="64"/>
      <c r="J524" s="64"/>
      <c r="K524" s="64"/>
      <c r="L524" s="64"/>
      <c r="M524" s="64"/>
      <c r="N524" s="66"/>
      <c r="O524" s="67"/>
      <c r="P524" s="68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</row>
    <row r="525" ht="15.75" customHeight="1">
      <c r="A525" s="64"/>
      <c r="B525" s="64"/>
      <c r="C525" s="64"/>
      <c r="D525" s="64"/>
      <c r="E525" s="64"/>
      <c r="F525" s="64"/>
      <c r="G525" s="64"/>
      <c r="H525" s="65"/>
      <c r="I525" s="64"/>
      <c r="J525" s="64"/>
      <c r="K525" s="64"/>
      <c r="L525" s="64"/>
      <c r="M525" s="64"/>
      <c r="N525" s="66"/>
      <c r="O525" s="67"/>
      <c r="P525" s="68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</row>
    <row r="526" ht="15.75" customHeight="1">
      <c r="A526" s="64"/>
      <c r="B526" s="64"/>
      <c r="C526" s="64"/>
      <c r="D526" s="64"/>
      <c r="E526" s="64"/>
      <c r="F526" s="64"/>
      <c r="G526" s="64"/>
      <c r="H526" s="65"/>
      <c r="I526" s="64"/>
      <c r="J526" s="64"/>
      <c r="K526" s="64"/>
      <c r="L526" s="64"/>
      <c r="M526" s="64"/>
      <c r="N526" s="66"/>
      <c r="O526" s="67"/>
      <c r="P526" s="68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</row>
    <row r="527" ht="15.75" customHeight="1">
      <c r="A527" s="64"/>
      <c r="B527" s="64"/>
      <c r="C527" s="64"/>
      <c r="D527" s="64"/>
      <c r="E527" s="64"/>
      <c r="F527" s="64"/>
      <c r="G527" s="64"/>
      <c r="H527" s="65"/>
      <c r="I527" s="64"/>
      <c r="J527" s="64"/>
      <c r="K527" s="64"/>
      <c r="L527" s="64"/>
      <c r="M527" s="64"/>
      <c r="N527" s="66"/>
      <c r="O527" s="67"/>
      <c r="P527" s="68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</row>
    <row r="528" ht="15.75" customHeight="1">
      <c r="A528" s="64"/>
      <c r="B528" s="64"/>
      <c r="C528" s="64"/>
      <c r="D528" s="64"/>
      <c r="E528" s="64"/>
      <c r="F528" s="64"/>
      <c r="G528" s="64"/>
      <c r="H528" s="65"/>
      <c r="I528" s="64"/>
      <c r="J528" s="64"/>
      <c r="K528" s="64"/>
      <c r="L528" s="64"/>
      <c r="M528" s="64"/>
      <c r="N528" s="66"/>
      <c r="O528" s="67"/>
      <c r="P528" s="68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</row>
    <row r="529" ht="15.75" customHeight="1">
      <c r="A529" s="64"/>
      <c r="B529" s="64"/>
      <c r="C529" s="64"/>
      <c r="D529" s="64"/>
      <c r="E529" s="64"/>
      <c r="F529" s="64"/>
      <c r="G529" s="64"/>
      <c r="H529" s="65"/>
      <c r="I529" s="64"/>
      <c r="J529" s="64"/>
      <c r="K529" s="64"/>
      <c r="L529" s="64"/>
      <c r="M529" s="64"/>
      <c r="N529" s="66"/>
      <c r="O529" s="67"/>
      <c r="P529" s="68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</row>
    <row r="530" ht="15.75" customHeight="1">
      <c r="A530" s="64"/>
      <c r="B530" s="64"/>
      <c r="C530" s="64"/>
      <c r="D530" s="64"/>
      <c r="E530" s="64"/>
      <c r="F530" s="64"/>
      <c r="G530" s="64"/>
      <c r="H530" s="65"/>
      <c r="I530" s="64"/>
      <c r="J530" s="64"/>
      <c r="K530" s="64"/>
      <c r="L530" s="64"/>
      <c r="M530" s="64"/>
      <c r="N530" s="66"/>
      <c r="O530" s="67"/>
      <c r="P530" s="68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</row>
    <row r="531" ht="15.75" customHeight="1">
      <c r="A531" s="64"/>
      <c r="B531" s="64"/>
      <c r="C531" s="64"/>
      <c r="D531" s="64"/>
      <c r="E531" s="64"/>
      <c r="F531" s="64"/>
      <c r="G531" s="64"/>
      <c r="H531" s="65"/>
      <c r="I531" s="64"/>
      <c r="J531" s="64"/>
      <c r="K531" s="64"/>
      <c r="L531" s="64"/>
      <c r="M531" s="64"/>
      <c r="N531" s="66"/>
      <c r="O531" s="67"/>
      <c r="P531" s="68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</row>
    <row r="532" ht="15.75" customHeight="1">
      <c r="A532" s="64"/>
      <c r="B532" s="64"/>
      <c r="C532" s="64"/>
      <c r="D532" s="64"/>
      <c r="E532" s="64"/>
      <c r="F532" s="64"/>
      <c r="G532" s="64"/>
      <c r="H532" s="65"/>
      <c r="I532" s="64"/>
      <c r="J532" s="64"/>
      <c r="K532" s="64"/>
      <c r="L532" s="64"/>
      <c r="M532" s="64"/>
      <c r="N532" s="66"/>
      <c r="O532" s="67"/>
      <c r="P532" s="68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</row>
    <row r="533" ht="15.75" customHeight="1">
      <c r="A533" s="64"/>
      <c r="B533" s="64"/>
      <c r="C533" s="64"/>
      <c r="D533" s="64"/>
      <c r="E533" s="64"/>
      <c r="F533" s="64"/>
      <c r="G533" s="64"/>
      <c r="H533" s="65"/>
      <c r="I533" s="64"/>
      <c r="J533" s="64"/>
      <c r="K533" s="64"/>
      <c r="L533" s="64"/>
      <c r="M533" s="64"/>
      <c r="N533" s="66"/>
      <c r="O533" s="67"/>
      <c r="P533" s="68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</row>
    <row r="534" ht="15.75" customHeight="1">
      <c r="A534" s="64"/>
      <c r="B534" s="64"/>
      <c r="C534" s="64"/>
      <c r="D534" s="64"/>
      <c r="E534" s="64"/>
      <c r="F534" s="64"/>
      <c r="G534" s="64"/>
      <c r="H534" s="65"/>
      <c r="I534" s="64"/>
      <c r="J534" s="64"/>
      <c r="K534" s="64"/>
      <c r="L534" s="64"/>
      <c r="M534" s="64"/>
      <c r="N534" s="66"/>
      <c r="O534" s="67"/>
      <c r="P534" s="68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</row>
    <row r="535" ht="15.75" customHeight="1">
      <c r="A535" s="64"/>
      <c r="B535" s="64"/>
      <c r="C535" s="64"/>
      <c r="D535" s="64"/>
      <c r="E535" s="64"/>
      <c r="F535" s="64"/>
      <c r="G535" s="64"/>
      <c r="H535" s="65"/>
      <c r="I535" s="64"/>
      <c r="J535" s="64"/>
      <c r="K535" s="64"/>
      <c r="L535" s="64"/>
      <c r="M535" s="64"/>
      <c r="N535" s="66"/>
      <c r="O535" s="67"/>
      <c r="P535" s="68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</row>
    <row r="536" ht="15.75" customHeight="1">
      <c r="A536" s="64"/>
      <c r="B536" s="64"/>
      <c r="C536" s="64"/>
      <c r="D536" s="64"/>
      <c r="E536" s="64"/>
      <c r="F536" s="64"/>
      <c r="G536" s="64"/>
      <c r="H536" s="65"/>
      <c r="I536" s="64"/>
      <c r="J536" s="64"/>
      <c r="K536" s="64"/>
      <c r="L536" s="64"/>
      <c r="M536" s="64"/>
      <c r="N536" s="66"/>
      <c r="O536" s="67"/>
      <c r="P536" s="68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</row>
    <row r="537" ht="15.75" customHeight="1">
      <c r="A537" s="64"/>
      <c r="B537" s="64"/>
      <c r="C537" s="64"/>
      <c r="D537" s="64"/>
      <c r="E537" s="64"/>
      <c r="F537" s="64"/>
      <c r="G537" s="64"/>
      <c r="H537" s="65"/>
      <c r="I537" s="64"/>
      <c r="J537" s="64"/>
      <c r="K537" s="64"/>
      <c r="L537" s="64"/>
      <c r="M537" s="64"/>
      <c r="N537" s="66"/>
      <c r="O537" s="67"/>
      <c r="P537" s="68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</row>
    <row r="538" ht="15.75" customHeight="1">
      <c r="A538" s="64"/>
      <c r="B538" s="64"/>
      <c r="C538" s="64"/>
      <c r="D538" s="64"/>
      <c r="E538" s="64"/>
      <c r="F538" s="64"/>
      <c r="G538" s="64"/>
      <c r="H538" s="65"/>
      <c r="I538" s="64"/>
      <c r="J538" s="64"/>
      <c r="K538" s="64"/>
      <c r="L538" s="64"/>
      <c r="M538" s="64"/>
      <c r="N538" s="66"/>
      <c r="O538" s="67"/>
      <c r="P538" s="68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</row>
    <row r="539" ht="15.75" customHeight="1">
      <c r="A539" s="64"/>
      <c r="B539" s="64"/>
      <c r="C539" s="64"/>
      <c r="D539" s="64"/>
      <c r="E539" s="64"/>
      <c r="F539" s="64"/>
      <c r="G539" s="64"/>
      <c r="H539" s="65"/>
      <c r="I539" s="64"/>
      <c r="J539" s="64"/>
      <c r="K539" s="64"/>
      <c r="L539" s="64"/>
      <c r="M539" s="64"/>
      <c r="N539" s="66"/>
      <c r="O539" s="67"/>
      <c r="P539" s="68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</row>
    <row r="540" ht="15.75" customHeight="1">
      <c r="A540" s="64"/>
      <c r="B540" s="64"/>
      <c r="C540" s="64"/>
      <c r="D540" s="64"/>
      <c r="E540" s="64"/>
      <c r="F540" s="64"/>
      <c r="G540" s="64"/>
      <c r="H540" s="65"/>
      <c r="I540" s="64"/>
      <c r="J540" s="64"/>
      <c r="K540" s="64"/>
      <c r="L540" s="64"/>
      <c r="M540" s="64"/>
      <c r="N540" s="66"/>
      <c r="O540" s="67"/>
      <c r="P540" s="68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</row>
    <row r="541" ht="15.75" customHeight="1">
      <c r="A541" s="64"/>
      <c r="B541" s="64"/>
      <c r="C541" s="64"/>
      <c r="D541" s="64"/>
      <c r="E541" s="64"/>
      <c r="F541" s="64"/>
      <c r="G541" s="64"/>
      <c r="H541" s="65"/>
      <c r="I541" s="64"/>
      <c r="J541" s="64"/>
      <c r="K541" s="64"/>
      <c r="L541" s="64"/>
      <c r="M541" s="64"/>
      <c r="N541" s="66"/>
      <c r="O541" s="67"/>
      <c r="P541" s="68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</row>
    <row r="542" ht="15.75" customHeight="1">
      <c r="A542" s="64"/>
      <c r="B542" s="64"/>
      <c r="C542" s="64"/>
      <c r="D542" s="64"/>
      <c r="E542" s="64"/>
      <c r="F542" s="64"/>
      <c r="G542" s="64"/>
      <c r="H542" s="65"/>
      <c r="I542" s="64"/>
      <c r="J542" s="64"/>
      <c r="K542" s="64"/>
      <c r="L542" s="64"/>
      <c r="M542" s="64"/>
      <c r="N542" s="66"/>
      <c r="O542" s="67"/>
      <c r="P542" s="68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</row>
    <row r="543" ht="15.75" customHeight="1">
      <c r="A543" s="64"/>
      <c r="B543" s="64"/>
      <c r="C543" s="64"/>
      <c r="D543" s="64"/>
      <c r="E543" s="64"/>
      <c r="F543" s="64"/>
      <c r="G543" s="64"/>
      <c r="H543" s="65"/>
      <c r="I543" s="64"/>
      <c r="J543" s="64"/>
      <c r="K543" s="64"/>
      <c r="L543" s="64"/>
      <c r="M543" s="64"/>
      <c r="N543" s="66"/>
      <c r="O543" s="67"/>
      <c r="P543" s="68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</row>
    <row r="544" ht="15.75" customHeight="1">
      <c r="A544" s="64"/>
      <c r="B544" s="64"/>
      <c r="C544" s="64"/>
      <c r="D544" s="64"/>
      <c r="E544" s="64"/>
      <c r="F544" s="64"/>
      <c r="G544" s="64"/>
      <c r="H544" s="65"/>
      <c r="I544" s="64"/>
      <c r="J544" s="64"/>
      <c r="K544" s="64"/>
      <c r="L544" s="64"/>
      <c r="M544" s="64"/>
      <c r="N544" s="66"/>
      <c r="O544" s="67"/>
      <c r="P544" s="68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</row>
    <row r="545" ht="15.75" customHeight="1">
      <c r="A545" s="64"/>
      <c r="B545" s="64"/>
      <c r="C545" s="64"/>
      <c r="D545" s="64"/>
      <c r="E545" s="64"/>
      <c r="F545" s="64"/>
      <c r="G545" s="64"/>
      <c r="H545" s="65"/>
      <c r="I545" s="64"/>
      <c r="J545" s="64"/>
      <c r="K545" s="64"/>
      <c r="L545" s="64"/>
      <c r="M545" s="64"/>
      <c r="N545" s="66"/>
      <c r="O545" s="67"/>
      <c r="P545" s="68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</row>
    <row r="546" ht="15.75" customHeight="1">
      <c r="A546" s="64"/>
      <c r="B546" s="64"/>
      <c r="C546" s="64"/>
      <c r="D546" s="64"/>
      <c r="E546" s="64"/>
      <c r="F546" s="64"/>
      <c r="G546" s="64"/>
      <c r="H546" s="65"/>
      <c r="I546" s="64"/>
      <c r="J546" s="64"/>
      <c r="K546" s="64"/>
      <c r="L546" s="64"/>
      <c r="M546" s="64"/>
      <c r="N546" s="66"/>
      <c r="O546" s="67"/>
      <c r="P546" s="68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</row>
    <row r="547" ht="15.75" customHeight="1">
      <c r="A547" s="64"/>
      <c r="B547" s="64"/>
      <c r="C547" s="64"/>
      <c r="D547" s="64"/>
      <c r="E547" s="64"/>
      <c r="F547" s="64"/>
      <c r="G547" s="64"/>
      <c r="H547" s="65"/>
      <c r="I547" s="64"/>
      <c r="J547" s="64"/>
      <c r="K547" s="64"/>
      <c r="L547" s="64"/>
      <c r="M547" s="64"/>
      <c r="N547" s="66"/>
      <c r="O547" s="67"/>
      <c r="P547" s="68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</row>
    <row r="548" ht="15.75" customHeight="1">
      <c r="A548" s="64"/>
      <c r="B548" s="64"/>
      <c r="C548" s="64"/>
      <c r="D548" s="64"/>
      <c r="E548" s="64"/>
      <c r="F548" s="64"/>
      <c r="G548" s="64"/>
      <c r="H548" s="65"/>
      <c r="I548" s="64"/>
      <c r="J548" s="64"/>
      <c r="K548" s="64"/>
      <c r="L548" s="64"/>
      <c r="M548" s="64"/>
      <c r="N548" s="66"/>
      <c r="O548" s="67"/>
      <c r="P548" s="68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</row>
    <row r="549" ht="15.75" customHeight="1">
      <c r="A549" s="64"/>
      <c r="B549" s="64"/>
      <c r="C549" s="64"/>
      <c r="D549" s="64"/>
      <c r="E549" s="64"/>
      <c r="F549" s="64"/>
      <c r="G549" s="64"/>
      <c r="H549" s="65"/>
      <c r="I549" s="64"/>
      <c r="J549" s="64"/>
      <c r="K549" s="64"/>
      <c r="L549" s="64"/>
      <c r="M549" s="64"/>
      <c r="N549" s="66"/>
      <c r="O549" s="67"/>
      <c r="P549" s="68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</row>
    <row r="550" ht="15.75" customHeight="1">
      <c r="A550" s="64"/>
      <c r="B550" s="64"/>
      <c r="C550" s="64"/>
      <c r="D550" s="64"/>
      <c r="E550" s="64"/>
      <c r="F550" s="64"/>
      <c r="G550" s="64"/>
      <c r="H550" s="65"/>
      <c r="I550" s="64"/>
      <c r="J550" s="64"/>
      <c r="K550" s="64"/>
      <c r="L550" s="64"/>
      <c r="M550" s="64"/>
      <c r="N550" s="66"/>
      <c r="O550" s="67"/>
      <c r="P550" s="68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</row>
    <row r="551" ht="15.75" customHeight="1">
      <c r="A551" s="64"/>
      <c r="B551" s="64"/>
      <c r="C551" s="64"/>
      <c r="D551" s="64"/>
      <c r="E551" s="64"/>
      <c r="F551" s="64"/>
      <c r="G551" s="64"/>
      <c r="H551" s="65"/>
      <c r="I551" s="64"/>
      <c r="J551" s="64"/>
      <c r="K551" s="64"/>
      <c r="L551" s="64"/>
      <c r="M551" s="64"/>
      <c r="N551" s="66"/>
      <c r="O551" s="67"/>
      <c r="P551" s="68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</row>
    <row r="552" ht="15.75" customHeight="1">
      <c r="A552" s="64"/>
      <c r="B552" s="64"/>
      <c r="C552" s="64"/>
      <c r="D552" s="64"/>
      <c r="E552" s="64"/>
      <c r="F552" s="64"/>
      <c r="G552" s="64"/>
      <c r="H552" s="65"/>
      <c r="I552" s="64"/>
      <c r="J552" s="64"/>
      <c r="K552" s="64"/>
      <c r="L552" s="64"/>
      <c r="M552" s="64"/>
      <c r="N552" s="66"/>
      <c r="O552" s="67"/>
      <c r="P552" s="68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</row>
    <row r="553" ht="15.75" customHeight="1">
      <c r="A553" s="64"/>
      <c r="B553" s="64"/>
      <c r="C553" s="64"/>
      <c r="D553" s="64"/>
      <c r="E553" s="64"/>
      <c r="F553" s="64"/>
      <c r="G553" s="64"/>
      <c r="H553" s="65"/>
      <c r="I553" s="64"/>
      <c r="J553" s="64"/>
      <c r="K553" s="64"/>
      <c r="L553" s="64"/>
      <c r="M553" s="64"/>
      <c r="N553" s="66"/>
      <c r="O553" s="67"/>
      <c r="P553" s="68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</row>
    <row r="554" ht="15.75" customHeight="1">
      <c r="A554" s="64"/>
      <c r="B554" s="64"/>
      <c r="C554" s="64"/>
      <c r="D554" s="64"/>
      <c r="E554" s="64"/>
      <c r="F554" s="64"/>
      <c r="G554" s="64"/>
      <c r="H554" s="65"/>
      <c r="I554" s="64"/>
      <c r="J554" s="64"/>
      <c r="K554" s="64"/>
      <c r="L554" s="64"/>
      <c r="M554" s="64"/>
      <c r="N554" s="66"/>
      <c r="O554" s="67"/>
      <c r="P554" s="68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</row>
    <row r="555" ht="15.75" customHeight="1">
      <c r="A555" s="64"/>
      <c r="B555" s="64"/>
      <c r="C555" s="64"/>
      <c r="D555" s="64"/>
      <c r="E555" s="64"/>
      <c r="F555" s="64"/>
      <c r="G555" s="64"/>
      <c r="H555" s="65"/>
      <c r="I555" s="64"/>
      <c r="J555" s="64"/>
      <c r="K555" s="64"/>
      <c r="L555" s="64"/>
      <c r="M555" s="64"/>
      <c r="N555" s="66"/>
      <c r="O555" s="67"/>
      <c r="P555" s="68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</row>
    <row r="556" ht="15.75" customHeight="1">
      <c r="A556" s="64"/>
      <c r="B556" s="64"/>
      <c r="C556" s="64"/>
      <c r="D556" s="64"/>
      <c r="E556" s="64"/>
      <c r="F556" s="64"/>
      <c r="G556" s="64"/>
      <c r="H556" s="65"/>
      <c r="I556" s="64"/>
      <c r="J556" s="64"/>
      <c r="K556" s="64"/>
      <c r="L556" s="64"/>
      <c r="M556" s="64"/>
      <c r="N556" s="66"/>
      <c r="O556" s="67"/>
      <c r="P556" s="68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</row>
    <row r="557" ht="15.75" customHeight="1">
      <c r="A557" s="64"/>
      <c r="B557" s="64"/>
      <c r="C557" s="64"/>
      <c r="D557" s="64"/>
      <c r="E557" s="64"/>
      <c r="F557" s="64"/>
      <c r="G557" s="64"/>
      <c r="H557" s="65"/>
      <c r="I557" s="64"/>
      <c r="J557" s="64"/>
      <c r="K557" s="64"/>
      <c r="L557" s="64"/>
      <c r="M557" s="64"/>
      <c r="N557" s="66"/>
      <c r="O557" s="67"/>
      <c r="P557" s="68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</row>
    <row r="558" ht="15.75" customHeight="1">
      <c r="A558" s="64"/>
      <c r="B558" s="64"/>
      <c r="C558" s="64"/>
      <c r="D558" s="64"/>
      <c r="E558" s="64"/>
      <c r="F558" s="64"/>
      <c r="G558" s="64"/>
      <c r="H558" s="65"/>
      <c r="I558" s="64"/>
      <c r="J558" s="64"/>
      <c r="K558" s="64"/>
      <c r="L558" s="64"/>
      <c r="M558" s="64"/>
      <c r="N558" s="66"/>
      <c r="O558" s="67"/>
      <c r="P558" s="68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</row>
    <row r="559" ht="15.75" customHeight="1">
      <c r="A559" s="64"/>
      <c r="B559" s="64"/>
      <c r="C559" s="64"/>
      <c r="D559" s="64"/>
      <c r="E559" s="64"/>
      <c r="F559" s="64"/>
      <c r="G559" s="64"/>
      <c r="H559" s="65"/>
      <c r="I559" s="64"/>
      <c r="J559" s="64"/>
      <c r="K559" s="64"/>
      <c r="L559" s="64"/>
      <c r="M559" s="64"/>
      <c r="N559" s="66"/>
      <c r="O559" s="67"/>
      <c r="P559" s="68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</row>
    <row r="560" ht="15.75" customHeight="1">
      <c r="A560" s="64"/>
      <c r="B560" s="64"/>
      <c r="C560" s="64"/>
      <c r="D560" s="64"/>
      <c r="E560" s="64"/>
      <c r="F560" s="64"/>
      <c r="G560" s="64"/>
      <c r="H560" s="65"/>
      <c r="I560" s="64"/>
      <c r="J560" s="64"/>
      <c r="K560" s="64"/>
      <c r="L560" s="64"/>
      <c r="M560" s="64"/>
      <c r="N560" s="66"/>
      <c r="O560" s="67"/>
      <c r="P560" s="68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</row>
    <row r="561" ht="15.75" customHeight="1">
      <c r="A561" s="64"/>
      <c r="B561" s="64"/>
      <c r="C561" s="64"/>
      <c r="D561" s="64"/>
      <c r="E561" s="64"/>
      <c r="F561" s="64"/>
      <c r="G561" s="64"/>
      <c r="H561" s="65"/>
      <c r="I561" s="64"/>
      <c r="J561" s="64"/>
      <c r="K561" s="64"/>
      <c r="L561" s="64"/>
      <c r="M561" s="64"/>
      <c r="N561" s="66"/>
      <c r="O561" s="67"/>
      <c r="P561" s="68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</row>
    <row r="562" ht="15.75" customHeight="1">
      <c r="A562" s="64"/>
      <c r="B562" s="64"/>
      <c r="C562" s="64"/>
      <c r="D562" s="64"/>
      <c r="E562" s="64"/>
      <c r="F562" s="64"/>
      <c r="G562" s="64"/>
      <c r="H562" s="65"/>
      <c r="I562" s="64"/>
      <c r="J562" s="64"/>
      <c r="K562" s="64"/>
      <c r="L562" s="64"/>
      <c r="M562" s="64"/>
      <c r="N562" s="66"/>
      <c r="O562" s="67"/>
      <c r="P562" s="68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</row>
    <row r="563" ht="15.75" customHeight="1">
      <c r="A563" s="64"/>
      <c r="B563" s="64"/>
      <c r="C563" s="64"/>
      <c r="D563" s="64"/>
      <c r="E563" s="64"/>
      <c r="F563" s="64"/>
      <c r="G563" s="64"/>
      <c r="H563" s="65"/>
      <c r="I563" s="64"/>
      <c r="J563" s="64"/>
      <c r="K563" s="64"/>
      <c r="L563" s="64"/>
      <c r="M563" s="64"/>
      <c r="N563" s="66"/>
      <c r="O563" s="67"/>
      <c r="P563" s="68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</row>
    <row r="564" ht="15.75" customHeight="1">
      <c r="A564" s="64"/>
      <c r="B564" s="64"/>
      <c r="C564" s="64"/>
      <c r="D564" s="64"/>
      <c r="E564" s="64"/>
      <c r="F564" s="64"/>
      <c r="G564" s="64"/>
      <c r="H564" s="65"/>
      <c r="I564" s="64"/>
      <c r="J564" s="64"/>
      <c r="K564" s="64"/>
      <c r="L564" s="64"/>
      <c r="M564" s="64"/>
      <c r="N564" s="66"/>
      <c r="O564" s="67"/>
      <c r="P564" s="68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</row>
    <row r="565" ht="15.75" customHeight="1">
      <c r="A565" s="64"/>
      <c r="B565" s="64"/>
      <c r="C565" s="64"/>
      <c r="D565" s="64"/>
      <c r="E565" s="64"/>
      <c r="F565" s="64"/>
      <c r="G565" s="64"/>
      <c r="H565" s="65"/>
      <c r="I565" s="64"/>
      <c r="J565" s="64"/>
      <c r="K565" s="64"/>
      <c r="L565" s="64"/>
      <c r="M565" s="64"/>
      <c r="N565" s="66"/>
      <c r="O565" s="67"/>
      <c r="P565" s="68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</row>
    <row r="566" ht="15.75" customHeight="1">
      <c r="A566" s="64"/>
      <c r="B566" s="64"/>
      <c r="C566" s="64"/>
      <c r="D566" s="64"/>
      <c r="E566" s="64"/>
      <c r="F566" s="64"/>
      <c r="G566" s="64"/>
      <c r="H566" s="65"/>
      <c r="I566" s="64"/>
      <c r="J566" s="64"/>
      <c r="K566" s="64"/>
      <c r="L566" s="64"/>
      <c r="M566" s="64"/>
      <c r="N566" s="66"/>
      <c r="O566" s="67"/>
      <c r="P566" s="68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</row>
    <row r="567" ht="15.75" customHeight="1">
      <c r="A567" s="64"/>
      <c r="B567" s="64"/>
      <c r="C567" s="64"/>
      <c r="D567" s="64"/>
      <c r="E567" s="64"/>
      <c r="F567" s="64"/>
      <c r="G567" s="64"/>
      <c r="H567" s="65"/>
      <c r="I567" s="64"/>
      <c r="J567" s="64"/>
      <c r="K567" s="64"/>
      <c r="L567" s="64"/>
      <c r="M567" s="64"/>
      <c r="N567" s="66"/>
      <c r="O567" s="67"/>
      <c r="P567" s="68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</row>
    <row r="568" ht="15.75" customHeight="1">
      <c r="A568" s="64"/>
      <c r="B568" s="64"/>
      <c r="C568" s="64"/>
      <c r="D568" s="64"/>
      <c r="E568" s="64"/>
      <c r="F568" s="64"/>
      <c r="G568" s="64"/>
      <c r="H568" s="65"/>
      <c r="I568" s="64"/>
      <c r="J568" s="64"/>
      <c r="K568" s="64"/>
      <c r="L568" s="64"/>
      <c r="M568" s="64"/>
      <c r="N568" s="66"/>
      <c r="O568" s="67"/>
      <c r="P568" s="68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</row>
    <row r="569" ht="15.75" customHeight="1">
      <c r="A569" s="64"/>
      <c r="B569" s="64"/>
      <c r="C569" s="64"/>
      <c r="D569" s="64"/>
      <c r="E569" s="64"/>
      <c r="F569" s="64"/>
      <c r="G569" s="64"/>
      <c r="H569" s="65"/>
      <c r="I569" s="64"/>
      <c r="J569" s="64"/>
      <c r="K569" s="64"/>
      <c r="L569" s="64"/>
      <c r="M569" s="64"/>
      <c r="N569" s="66"/>
      <c r="O569" s="67"/>
      <c r="P569" s="68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</row>
    <row r="570" ht="15.75" customHeight="1">
      <c r="A570" s="64"/>
      <c r="B570" s="64"/>
      <c r="C570" s="64"/>
      <c r="D570" s="64"/>
      <c r="E570" s="64"/>
      <c r="F570" s="64"/>
      <c r="G570" s="64"/>
      <c r="H570" s="65"/>
      <c r="I570" s="64"/>
      <c r="J570" s="64"/>
      <c r="K570" s="64"/>
      <c r="L570" s="64"/>
      <c r="M570" s="64"/>
      <c r="N570" s="66"/>
      <c r="O570" s="67"/>
      <c r="P570" s="68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</row>
    <row r="571" ht="15.75" customHeight="1">
      <c r="A571" s="64"/>
      <c r="B571" s="64"/>
      <c r="C571" s="64"/>
      <c r="D571" s="64"/>
      <c r="E571" s="64"/>
      <c r="F571" s="64"/>
      <c r="G571" s="64"/>
      <c r="H571" s="65"/>
      <c r="I571" s="64"/>
      <c r="J571" s="64"/>
      <c r="K571" s="64"/>
      <c r="L571" s="64"/>
      <c r="M571" s="64"/>
      <c r="N571" s="66"/>
      <c r="O571" s="67"/>
      <c r="P571" s="68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</row>
    <row r="572" ht="15.75" customHeight="1">
      <c r="A572" s="64"/>
      <c r="B572" s="64"/>
      <c r="C572" s="64"/>
      <c r="D572" s="64"/>
      <c r="E572" s="64"/>
      <c r="F572" s="64"/>
      <c r="G572" s="64"/>
      <c r="H572" s="65"/>
      <c r="I572" s="64"/>
      <c r="J572" s="64"/>
      <c r="K572" s="64"/>
      <c r="L572" s="64"/>
      <c r="M572" s="64"/>
      <c r="N572" s="66"/>
      <c r="O572" s="67"/>
      <c r="P572" s="68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</row>
    <row r="573" ht="15.75" customHeight="1">
      <c r="A573" s="64"/>
      <c r="B573" s="64"/>
      <c r="C573" s="64"/>
      <c r="D573" s="64"/>
      <c r="E573" s="64"/>
      <c r="F573" s="64"/>
      <c r="G573" s="64"/>
      <c r="H573" s="65"/>
      <c r="I573" s="64"/>
      <c r="J573" s="64"/>
      <c r="K573" s="64"/>
      <c r="L573" s="64"/>
      <c r="M573" s="64"/>
      <c r="N573" s="66"/>
      <c r="O573" s="67"/>
      <c r="P573" s="68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</row>
    <row r="574" ht="15.75" customHeight="1">
      <c r="A574" s="64"/>
      <c r="B574" s="64"/>
      <c r="C574" s="64"/>
      <c r="D574" s="64"/>
      <c r="E574" s="64"/>
      <c r="F574" s="64"/>
      <c r="G574" s="64"/>
      <c r="H574" s="65"/>
      <c r="I574" s="64"/>
      <c r="J574" s="64"/>
      <c r="K574" s="64"/>
      <c r="L574" s="64"/>
      <c r="M574" s="64"/>
      <c r="N574" s="66"/>
      <c r="O574" s="67"/>
      <c r="P574" s="68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</row>
    <row r="575" ht="15.75" customHeight="1">
      <c r="A575" s="64"/>
      <c r="B575" s="64"/>
      <c r="C575" s="64"/>
      <c r="D575" s="64"/>
      <c r="E575" s="64"/>
      <c r="F575" s="64"/>
      <c r="G575" s="64"/>
      <c r="H575" s="65"/>
      <c r="I575" s="64"/>
      <c r="J575" s="64"/>
      <c r="K575" s="64"/>
      <c r="L575" s="64"/>
      <c r="M575" s="64"/>
      <c r="N575" s="66"/>
      <c r="O575" s="67"/>
      <c r="P575" s="68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</row>
    <row r="576" ht="15.75" customHeight="1">
      <c r="A576" s="64"/>
      <c r="B576" s="64"/>
      <c r="C576" s="64"/>
      <c r="D576" s="64"/>
      <c r="E576" s="64"/>
      <c r="F576" s="64"/>
      <c r="G576" s="64"/>
      <c r="H576" s="65"/>
      <c r="I576" s="64"/>
      <c r="J576" s="64"/>
      <c r="K576" s="64"/>
      <c r="L576" s="64"/>
      <c r="M576" s="64"/>
      <c r="N576" s="66"/>
      <c r="O576" s="67"/>
      <c r="P576" s="68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</row>
    <row r="577" ht="15.75" customHeight="1">
      <c r="A577" s="64"/>
      <c r="B577" s="64"/>
      <c r="C577" s="64"/>
      <c r="D577" s="64"/>
      <c r="E577" s="64"/>
      <c r="F577" s="64"/>
      <c r="G577" s="64"/>
      <c r="H577" s="65"/>
      <c r="I577" s="64"/>
      <c r="J577" s="64"/>
      <c r="K577" s="64"/>
      <c r="L577" s="64"/>
      <c r="M577" s="64"/>
      <c r="N577" s="66"/>
      <c r="O577" s="67"/>
      <c r="P577" s="68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</row>
    <row r="578" ht="15.75" customHeight="1">
      <c r="A578" s="64"/>
      <c r="B578" s="64"/>
      <c r="C578" s="64"/>
      <c r="D578" s="64"/>
      <c r="E578" s="64"/>
      <c r="F578" s="64"/>
      <c r="G578" s="64"/>
      <c r="H578" s="65"/>
      <c r="I578" s="64"/>
      <c r="J578" s="64"/>
      <c r="K578" s="64"/>
      <c r="L578" s="64"/>
      <c r="M578" s="64"/>
      <c r="N578" s="66"/>
      <c r="O578" s="67"/>
      <c r="P578" s="68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</row>
    <row r="579" ht="15.75" customHeight="1">
      <c r="A579" s="64"/>
      <c r="B579" s="64"/>
      <c r="C579" s="64"/>
      <c r="D579" s="64"/>
      <c r="E579" s="64"/>
      <c r="F579" s="64"/>
      <c r="G579" s="64"/>
      <c r="H579" s="65"/>
      <c r="I579" s="64"/>
      <c r="J579" s="64"/>
      <c r="K579" s="64"/>
      <c r="L579" s="64"/>
      <c r="M579" s="64"/>
      <c r="N579" s="66"/>
      <c r="O579" s="67"/>
      <c r="P579" s="68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</row>
    <row r="580" ht="15.75" customHeight="1">
      <c r="A580" s="64"/>
      <c r="B580" s="64"/>
      <c r="C580" s="64"/>
      <c r="D580" s="64"/>
      <c r="E580" s="64"/>
      <c r="F580" s="64"/>
      <c r="G580" s="64"/>
      <c r="H580" s="65"/>
      <c r="I580" s="64"/>
      <c r="J580" s="64"/>
      <c r="K580" s="64"/>
      <c r="L580" s="64"/>
      <c r="M580" s="64"/>
      <c r="N580" s="66"/>
      <c r="O580" s="67"/>
      <c r="P580" s="68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</row>
    <row r="581" ht="15.75" customHeight="1">
      <c r="A581" s="64"/>
      <c r="B581" s="64"/>
      <c r="C581" s="64"/>
      <c r="D581" s="64"/>
      <c r="E581" s="64"/>
      <c r="F581" s="64"/>
      <c r="G581" s="64"/>
      <c r="H581" s="65"/>
      <c r="I581" s="64"/>
      <c r="J581" s="64"/>
      <c r="K581" s="64"/>
      <c r="L581" s="64"/>
      <c r="M581" s="64"/>
      <c r="N581" s="66"/>
      <c r="O581" s="67"/>
      <c r="P581" s="68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</row>
    <row r="582" ht="15.75" customHeight="1">
      <c r="A582" s="64"/>
      <c r="B582" s="64"/>
      <c r="C582" s="64"/>
      <c r="D582" s="64"/>
      <c r="E582" s="64"/>
      <c r="F582" s="64"/>
      <c r="G582" s="64"/>
      <c r="H582" s="65"/>
      <c r="I582" s="64"/>
      <c r="J582" s="64"/>
      <c r="K582" s="64"/>
      <c r="L582" s="64"/>
      <c r="M582" s="64"/>
      <c r="N582" s="66"/>
      <c r="O582" s="67"/>
      <c r="P582" s="68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</row>
    <row r="583" ht="15.75" customHeight="1">
      <c r="A583" s="64"/>
      <c r="B583" s="64"/>
      <c r="C583" s="64"/>
      <c r="D583" s="64"/>
      <c r="E583" s="64"/>
      <c r="F583" s="64"/>
      <c r="G583" s="64"/>
      <c r="H583" s="65"/>
      <c r="I583" s="64"/>
      <c r="J583" s="64"/>
      <c r="K583" s="64"/>
      <c r="L583" s="64"/>
      <c r="M583" s="64"/>
      <c r="N583" s="66"/>
      <c r="O583" s="67"/>
      <c r="P583" s="68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</row>
    <row r="584" ht="15.75" customHeight="1">
      <c r="A584" s="64"/>
      <c r="B584" s="64"/>
      <c r="C584" s="64"/>
      <c r="D584" s="64"/>
      <c r="E584" s="64"/>
      <c r="F584" s="64"/>
      <c r="G584" s="64"/>
      <c r="H584" s="65"/>
      <c r="I584" s="64"/>
      <c r="J584" s="64"/>
      <c r="K584" s="64"/>
      <c r="L584" s="64"/>
      <c r="M584" s="64"/>
      <c r="N584" s="66"/>
      <c r="O584" s="67"/>
      <c r="P584" s="68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</row>
    <row r="585" ht="15.75" customHeight="1">
      <c r="A585" s="64"/>
      <c r="B585" s="64"/>
      <c r="C585" s="64"/>
      <c r="D585" s="64"/>
      <c r="E585" s="64"/>
      <c r="F585" s="64"/>
      <c r="G585" s="64"/>
      <c r="H585" s="65"/>
      <c r="I585" s="64"/>
      <c r="J585" s="64"/>
      <c r="K585" s="64"/>
      <c r="L585" s="64"/>
      <c r="M585" s="64"/>
      <c r="N585" s="66"/>
      <c r="O585" s="67"/>
      <c r="P585" s="68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</row>
    <row r="586" ht="15.75" customHeight="1">
      <c r="A586" s="64"/>
      <c r="B586" s="64"/>
      <c r="C586" s="64"/>
      <c r="D586" s="64"/>
      <c r="E586" s="64"/>
      <c r="F586" s="64"/>
      <c r="G586" s="64"/>
      <c r="H586" s="65"/>
      <c r="I586" s="64"/>
      <c r="J586" s="64"/>
      <c r="K586" s="64"/>
      <c r="L586" s="64"/>
      <c r="M586" s="64"/>
      <c r="N586" s="66"/>
      <c r="O586" s="67"/>
      <c r="P586" s="68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</row>
    <row r="587" ht="15.75" customHeight="1">
      <c r="A587" s="64"/>
      <c r="B587" s="64"/>
      <c r="C587" s="64"/>
      <c r="D587" s="64"/>
      <c r="E587" s="64"/>
      <c r="F587" s="64"/>
      <c r="G587" s="64"/>
      <c r="H587" s="65"/>
      <c r="I587" s="64"/>
      <c r="J587" s="64"/>
      <c r="K587" s="64"/>
      <c r="L587" s="64"/>
      <c r="M587" s="64"/>
      <c r="N587" s="66"/>
      <c r="O587" s="67"/>
      <c r="P587" s="68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</row>
    <row r="588" ht="15.75" customHeight="1">
      <c r="A588" s="64"/>
      <c r="B588" s="64"/>
      <c r="C588" s="64"/>
      <c r="D588" s="64"/>
      <c r="E588" s="64"/>
      <c r="F588" s="64"/>
      <c r="G588" s="64"/>
      <c r="H588" s="65"/>
      <c r="I588" s="64"/>
      <c r="J588" s="64"/>
      <c r="K588" s="64"/>
      <c r="L588" s="64"/>
      <c r="M588" s="64"/>
      <c r="N588" s="66"/>
      <c r="O588" s="67"/>
      <c r="P588" s="68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</row>
    <row r="589" ht="15.75" customHeight="1">
      <c r="A589" s="64"/>
      <c r="B589" s="64"/>
      <c r="C589" s="64"/>
      <c r="D589" s="64"/>
      <c r="E589" s="64"/>
      <c r="F589" s="64"/>
      <c r="G589" s="64"/>
      <c r="H589" s="65"/>
      <c r="I589" s="64"/>
      <c r="J589" s="64"/>
      <c r="K589" s="64"/>
      <c r="L589" s="64"/>
      <c r="M589" s="64"/>
      <c r="N589" s="66"/>
      <c r="O589" s="67"/>
      <c r="P589" s="68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</row>
    <row r="590" ht="15.75" customHeight="1">
      <c r="A590" s="64"/>
      <c r="B590" s="64"/>
      <c r="C590" s="64"/>
      <c r="D590" s="64"/>
      <c r="E590" s="64"/>
      <c r="F590" s="64"/>
      <c r="G590" s="64"/>
      <c r="H590" s="65"/>
      <c r="I590" s="64"/>
      <c r="J590" s="64"/>
      <c r="K590" s="64"/>
      <c r="L590" s="64"/>
      <c r="M590" s="64"/>
      <c r="N590" s="66"/>
      <c r="O590" s="67"/>
      <c r="P590" s="68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</row>
    <row r="591" ht="15.75" customHeight="1">
      <c r="A591" s="64"/>
      <c r="B591" s="64"/>
      <c r="C591" s="64"/>
      <c r="D591" s="64"/>
      <c r="E591" s="64"/>
      <c r="F591" s="64"/>
      <c r="G591" s="64"/>
      <c r="H591" s="65"/>
      <c r="I591" s="64"/>
      <c r="J591" s="64"/>
      <c r="K591" s="64"/>
      <c r="L591" s="64"/>
      <c r="M591" s="64"/>
      <c r="N591" s="66"/>
      <c r="O591" s="67"/>
      <c r="P591" s="68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</row>
    <row r="592" ht="15.75" customHeight="1">
      <c r="A592" s="64"/>
      <c r="B592" s="64"/>
      <c r="C592" s="64"/>
      <c r="D592" s="64"/>
      <c r="E592" s="64"/>
      <c r="F592" s="64"/>
      <c r="G592" s="64"/>
      <c r="H592" s="65"/>
      <c r="I592" s="64"/>
      <c r="J592" s="64"/>
      <c r="K592" s="64"/>
      <c r="L592" s="64"/>
      <c r="M592" s="64"/>
      <c r="N592" s="66"/>
      <c r="O592" s="67"/>
      <c r="P592" s="68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</row>
    <row r="593" ht="15.75" customHeight="1">
      <c r="A593" s="64"/>
      <c r="B593" s="64"/>
      <c r="C593" s="64"/>
      <c r="D593" s="64"/>
      <c r="E593" s="64"/>
      <c r="F593" s="64"/>
      <c r="G593" s="64"/>
      <c r="H593" s="65"/>
      <c r="I593" s="64"/>
      <c r="J593" s="64"/>
      <c r="K593" s="64"/>
      <c r="L593" s="64"/>
      <c r="M593" s="64"/>
      <c r="N593" s="66"/>
      <c r="O593" s="67"/>
      <c r="P593" s="68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</row>
    <row r="594" ht="15.75" customHeight="1">
      <c r="A594" s="64"/>
      <c r="B594" s="64"/>
      <c r="C594" s="64"/>
      <c r="D594" s="64"/>
      <c r="E594" s="64"/>
      <c r="F594" s="64"/>
      <c r="G594" s="64"/>
      <c r="H594" s="65"/>
      <c r="I594" s="64"/>
      <c r="J594" s="64"/>
      <c r="K594" s="64"/>
      <c r="L594" s="64"/>
      <c r="M594" s="64"/>
      <c r="N594" s="66"/>
      <c r="O594" s="67"/>
      <c r="P594" s="68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</row>
    <row r="595" ht="15.75" customHeight="1">
      <c r="A595" s="64"/>
      <c r="B595" s="64"/>
      <c r="C595" s="64"/>
      <c r="D595" s="64"/>
      <c r="E595" s="64"/>
      <c r="F595" s="64"/>
      <c r="G595" s="64"/>
      <c r="H595" s="65"/>
      <c r="I595" s="64"/>
      <c r="J595" s="64"/>
      <c r="K595" s="64"/>
      <c r="L595" s="64"/>
      <c r="M595" s="64"/>
      <c r="N595" s="66"/>
      <c r="O595" s="67"/>
      <c r="P595" s="68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</row>
    <row r="596" ht="15.75" customHeight="1">
      <c r="A596" s="64"/>
      <c r="B596" s="64"/>
      <c r="C596" s="64"/>
      <c r="D596" s="64"/>
      <c r="E596" s="64"/>
      <c r="F596" s="64"/>
      <c r="G596" s="64"/>
      <c r="H596" s="65"/>
      <c r="I596" s="64"/>
      <c r="J596" s="64"/>
      <c r="K596" s="64"/>
      <c r="L596" s="64"/>
      <c r="M596" s="64"/>
      <c r="N596" s="66"/>
      <c r="O596" s="67"/>
      <c r="P596" s="68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</row>
    <row r="597" ht="15.75" customHeight="1">
      <c r="A597" s="64"/>
      <c r="B597" s="64"/>
      <c r="C597" s="64"/>
      <c r="D597" s="64"/>
      <c r="E597" s="64"/>
      <c r="F597" s="64"/>
      <c r="G597" s="64"/>
      <c r="H597" s="65"/>
      <c r="I597" s="64"/>
      <c r="J597" s="64"/>
      <c r="K597" s="64"/>
      <c r="L597" s="64"/>
      <c r="M597" s="64"/>
      <c r="N597" s="66"/>
      <c r="O597" s="67"/>
      <c r="P597" s="68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</row>
    <row r="598" ht="15.75" customHeight="1">
      <c r="A598" s="64"/>
      <c r="B598" s="64"/>
      <c r="C598" s="64"/>
      <c r="D598" s="64"/>
      <c r="E598" s="64"/>
      <c r="F598" s="64"/>
      <c r="G598" s="64"/>
      <c r="H598" s="65"/>
      <c r="I598" s="64"/>
      <c r="J598" s="64"/>
      <c r="K598" s="64"/>
      <c r="L598" s="64"/>
      <c r="M598" s="64"/>
      <c r="N598" s="66"/>
      <c r="O598" s="67"/>
      <c r="P598" s="68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</row>
    <row r="599" ht="15.75" customHeight="1">
      <c r="A599" s="64"/>
      <c r="B599" s="64"/>
      <c r="C599" s="64"/>
      <c r="D599" s="64"/>
      <c r="E599" s="64"/>
      <c r="F599" s="64"/>
      <c r="G599" s="64"/>
      <c r="H599" s="65"/>
      <c r="I599" s="64"/>
      <c r="J599" s="64"/>
      <c r="K599" s="64"/>
      <c r="L599" s="64"/>
      <c r="M599" s="64"/>
      <c r="N599" s="66"/>
      <c r="O599" s="67"/>
      <c r="P599" s="68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</row>
    <row r="600" ht="15.75" customHeight="1">
      <c r="A600" s="64"/>
      <c r="B600" s="64"/>
      <c r="C600" s="64"/>
      <c r="D600" s="64"/>
      <c r="E600" s="64"/>
      <c r="F600" s="64"/>
      <c r="G600" s="64"/>
      <c r="H600" s="65"/>
      <c r="I600" s="64"/>
      <c r="J600" s="64"/>
      <c r="K600" s="64"/>
      <c r="L600" s="64"/>
      <c r="M600" s="64"/>
      <c r="N600" s="66"/>
      <c r="O600" s="67"/>
      <c r="P600" s="68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</row>
    <row r="601" ht="15.75" customHeight="1">
      <c r="A601" s="64"/>
      <c r="B601" s="64"/>
      <c r="C601" s="64"/>
      <c r="D601" s="64"/>
      <c r="E601" s="64"/>
      <c r="F601" s="64"/>
      <c r="G601" s="64"/>
      <c r="H601" s="65"/>
      <c r="I601" s="64"/>
      <c r="J601" s="64"/>
      <c r="K601" s="64"/>
      <c r="L601" s="64"/>
      <c r="M601" s="64"/>
      <c r="N601" s="66"/>
      <c r="O601" s="67"/>
      <c r="P601" s="68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</row>
    <row r="602" ht="15.75" customHeight="1">
      <c r="A602" s="64"/>
      <c r="B602" s="64"/>
      <c r="C602" s="64"/>
      <c r="D602" s="64"/>
      <c r="E602" s="64"/>
      <c r="F602" s="64"/>
      <c r="G602" s="64"/>
      <c r="H602" s="65"/>
      <c r="I602" s="64"/>
      <c r="J602" s="64"/>
      <c r="K602" s="64"/>
      <c r="L602" s="64"/>
      <c r="M602" s="64"/>
      <c r="N602" s="66"/>
      <c r="O602" s="67"/>
      <c r="P602" s="68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</row>
    <row r="603" ht="15.75" customHeight="1">
      <c r="A603" s="64"/>
      <c r="B603" s="64"/>
      <c r="C603" s="64"/>
      <c r="D603" s="64"/>
      <c r="E603" s="64"/>
      <c r="F603" s="64"/>
      <c r="G603" s="64"/>
      <c r="H603" s="65"/>
      <c r="I603" s="64"/>
      <c r="J603" s="64"/>
      <c r="K603" s="64"/>
      <c r="L603" s="64"/>
      <c r="M603" s="64"/>
      <c r="N603" s="66"/>
      <c r="O603" s="67"/>
      <c r="P603" s="68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</row>
    <row r="604" ht="15.75" customHeight="1">
      <c r="A604" s="64"/>
      <c r="B604" s="64"/>
      <c r="C604" s="64"/>
      <c r="D604" s="64"/>
      <c r="E604" s="64"/>
      <c r="F604" s="64"/>
      <c r="G604" s="64"/>
      <c r="H604" s="65"/>
      <c r="I604" s="64"/>
      <c r="J604" s="64"/>
      <c r="K604" s="64"/>
      <c r="L604" s="64"/>
      <c r="M604" s="64"/>
      <c r="N604" s="66"/>
      <c r="O604" s="67"/>
      <c r="P604" s="68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</row>
    <row r="605" ht="15.75" customHeight="1">
      <c r="A605" s="64"/>
      <c r="B605" s="64"/>
      <c r="C605" s="64"/>
      <c r="D605" s="64"/>
      <c r="E605" s="64"/>
      <c r="F605" s="64"/>
      <c r="G605" s="64"/>
      <c r="H605" s="65"/>
      <c r="I605" s="64"/>
      <c r="J605" s="64"/>
      <c r="K605" s="64"/>
      <c r="L605" s="64"/>
      <c r="M605" s="64"/>
      <c r="N605" s="66"/>
      <c r="O605" s="67"/>
      <c r="P605" s="68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</row>
    <row r="606" ht="15.75" customHeight="1">
      <c r="A606" s="64"/>
      <c r="B606" s="64"/>
      <c r="C606" s="64"/>
      <c r="D606" s="64"/>
      <c r="E606" s="64"/>
      <c r="F606" s="64"/>
      <c r="G606" s="64"/>
      <c r="H606" s="65"/>
      <c r="I606" s="64"/>
      <c r="J606" s="64"/>
      <c r="K606" s="64"/>
      <c r="L606" s="64"/>
      <c r="M606" s="64"/>
      <c r="N606" s="66"/>
      <c r="O606" s="67"/>
      <c r="P606" s="68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</row>
    <row r="607" ht="15.75" customHeight="1">
      <c r="A607" s="64"/>
      <c r="B607" s="64"/>
      <c r="C607" s="64"/>
      <c r="D607" s="64"/>
      <c r="E607" s="64"/>
      <c r="F607" s="64"/>
      <c r="G607" s="64"/>
      <c r="H607" s="65"/>
      <c r="I607" s="64"/>
      <c r="J607" s="64"/>
      <c r="K607" s="64"/>
      <c r="L607" s="64"/>
      <c r="M607" s="64"/>
      <c r="N607" s="66"/>
      <c r="O607" s="67"/>
      <c r="P607" s="68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</row>
    <row r="608" ht="15.75" customHeight="1">
      <c r="A608" s="64"/>
      <c r="B608" s="64"/>
      <c r="C608" s="64"/>
      <c r="D608" s="64"/>
      <c r="E608" s="64"/>
      <c r="F608" s="64"/>
      <c r="G608" s="64"/>
      <c r="H608" s="65"/>
      <c r="I608" s="64"/>
      <c r="J608" s="64"/>
      <c r="K608" s="64"/>
      <c r="L608" s="64"/>
      <c r="M608" s="64"/>
      <c r="N608" s="66"/>
      <c r="O608" s="67"/>
      <c r="P608" s="68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</row>
    <row r="609" ht="15.75" customHeight="1">
      <c r="A609" s="64"/>
      <c r="B609" s="64"/>
      <c r="C609" s="64"/>
      <c r="D609" s="64"/>
      <c r="E609" s="64"/>
      <c r="F609" s="64"/>
      <c r="G609" s="64"/>
      <c r="H609" s="65"/>
      <c r="I609" s="64"/>
      <c r="J609" s="64"/>
      <c r="K609" s="64"/>
      <c r="L609" s="64"/>
      <c r="M609" s="64"/>
      <c r="N609" s="66"/>
      <c r="O609" s="67"/>
      <c r="P609" s="68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</row>
    <row r="610" ht="15.75" customHeight="1">
      <c r="A610" s="64"/>
      <c r="B610" s="64"/>
      <c r="C610" s="64"/>
      <c r="D610" s="64"/>
      <c r="E610" s="64"/>
      <c r="F610" s="64"/>
      <c r="G610" s="64"/>
      <c r="H610" s="65"/>
      <c r="I610" s="64"/>
      <c r="J610" s="64"/>
      <c r="K610" s="64"/>
      <c r="L610" s="64"/>
      <c r="M610" s="64"/>
      <c r="N610" s="66"/>
      <c r="O610" s="67"/>
      <c r="P610" s="68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</row>
    <row r="611" ht="15.75" customHeight="1">
      <c r="A611" s="64"/>
      <c r="B611" s="64"/>
      <c r="C611" s="64"/>
      <c r="D611" s="64"/>
      <c r="E611" s="64"/>
      <c r="F611" s="64"/>
      <c r="G611" s="64"/>
      <c r="H611" s="65"/>
      <c r="I611" s="64"/>
      <c r="J611" s="64"/>
      <c r="K611" s="64"/>
      <c r="L611" s="64"/>
      <c r="M611" s="64"/>
      <c r="N611" s="66"/>
      <c r="O611" s="67"/>
      <c r="P611" s="68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</row>
    <row r="612" ht="15.75" customHeight="1">
      <c r="A612" s="64"/>
      <c r="B612" s="64"/>
      <c r="C612" s="64"/>
      <c r="D612" s="64"/>
      <c r="E612" s="64"/>
      <c r="F612" s="64"/>
      <c r="G612" s="64"/>
      <c r="H612" s="65"/>
      <c r="I612" s="64"/>
      <c r="J612" s="64"/>
      <c r="K612" s="64"/>
      <c r="L612" s="64"/>
      <c r="M612" s="64"/>
      <c r="N612" s="66"/>
      <c r="O612" s="67"/>
      <c r="P612" s="68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</row>
    <row r="613" ht="15.75" customHeight="1">
      <c r="A613" s="64"/>
      <c r="B613" s="64"/>
      <c r="C613" s="64"/>
      <c r="D613" s="64"/>
      <c r="E613" s="64"/>
      <c r="F613" s="64"/>
      <c r="G613" s="64"/>
      <c r="H613" s="65"/>
      <c r="I613" s="64"/>
      <c r="J613" s="64"/>
      <c r="K613" s="64"/>
      <c r="L613" s="64"/>
      <c r="M613" s="64"/>
      <c r="N613" s="66"/>
      <c r="O613" s="67"/>
      <c r="P613" s="68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</row>
    <row r="614" ht="15.75" customHeight="1">
      <c r="A614" s="64"/>
      <c r="B614" s="64"/>
      <c r="C614" s="64"/>
      <c r="D614" s="64"/>
      <c r="E614" s="64"/>
      <c r="F614" s="64"/>
      <c r="G614" s="64"/>
      <c r="H614" s="65"/>
      <c r="I614" s="64"/>
      <c r="J614" s="64"/>
      <c r="K614" s="64"/>
      <c r="L614" s="64"/>
      <c r="M614" s="64"/>
      <c r="N614" s="66"/>
      <c r="O614" s="67"/>
      <c r="P614" s="68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</row>
    <row r="615" ht="15.75" customHeight="1">
      <c r="A615" s="64"/>
      <c r="B615" s="64"/>
      <c r="C615" s="64"/>
      <c r="D615" s="64"/>
      <c r="E615" s="64"/>
      <c r="F615" s="64"/>
      <c r="G615" s="64"/>
      <c r="H615" s="65"/>
      <c r="I615" s="64"/>
      <c r="J615" s="64"/>
      <c r="K615" s="64"/>
      <c r="L615" s="64"/>
      <c r="M615" s="64"/>
      <c r="N615" s="66"/>
      <c r="O615" s="67"/>
      <c r="P615" s="68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</row>
    <row r="616" ht="15.75" customHeight="1">
      <c r="A616" s="64"/>
      <c r="B616" s="64"/>
      <c r="C616" s="64"/>
      <c r="D616" s="64"/>
      <c r="E616" s="64"/>
      <c r="F616" s="64"/>
      <c r="G616" s="64"/>
      <c r="H616" s="65"/>
      <c r="I616" s="64"/>
      <c r="J616" s="64"/>
      <c r="K616" s="64"/>
      <c r="L616" s="64"/>
      <c r="M616" s="64"/>
      <c r="N616" s="66"/>
      <c r="O616" s="67"/>
      <c r="P616" s="68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</row>
    <row r="617" ht="15.75" customHeight="1">
      <c r="A617" s="64"/>
      <c r="B617" s="64"/>
      <c r="C617" s="64"/>
      <c r="D617" s="64"/>
      <c r="E617" s="64"/>
      <c r="F617" s="64"/>
      <c r="G617" s="64"/>
      <c r="H617" s="65"/>
      <c r="I617" s="64"/>
      <c r="J617" s="64"/>
      <c r="K617" s="64"/>
      <c r="L617" s="64"/>
      <c r="M617" s="64"/>
      <c r="N617" s="66"/>
      <c r="O617" s="67"/>
      <c r="P617" s="68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</row>
    <row r="618" ht="15.75" customHeight="1">
      <c r="A618" s="64"/>
      <c r="B618" s="64"/>
      <c r="C618" s="64"/>
      <c r="D618" s="64"/>
      <c r="E618" s="64"/>
      <c r="F618" s="64"/>
      <c r="G618" s="64"/>
      <c r="H618" s="65"/>
      <c r="I618" s="64"/>
      <c r="J618" s="64"/>
      <c r="K618" s="64"/>
      <c r="L618" s="64"/>
      <c r="M618" s="64"/>
      <c r="N618" s="66"/>
      <c r="O618" s="67"/>
      <c r="P618" s="68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</row>
    <row r="619" ht="15.75" customHeight="1">
      <c r="A619" s="64"/>
      <c r="B619" s="64"/>
      <c r="C619" s="64"/>
      <c r="D619" s="64"/>
      <c r="E619" s="64"/>
      <c r="F619" s="64"/>
      <c r="G619" s="64"/>
      <c r="H619" s="65"/>
      <c r="I619" s="64"/>
      <c r="J619" s="64"/>
      <c r="K619" s="64"/>
      <c r="L619" s="64"/>
      <c r="M619" s="64"/>
      <c r="N619" s="66"/>
      <c r="O619" s="67"/>
      <c r="P619" s="68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</row>
    <row r="620" ht="15.75" customHeight="1">
      <c r="A620" s="64"/>
      <c r="B620" s="64"/>
      <c r="C620" s="64"/>
      <c r="D620" s="64"/>
      <c r="E620" s="64"/>
      <c r="F620" s="64"/>
      <c r="G620" s="64"/>
      <c r="H620" s="65"/>
      <c r="I620" s="64"/>
      <c r="J620" s="64"/>
      <c r="K620" s="64"/>
      <c r="L620" s="64"/>
      <c r="M620" s="64"/>
      <c r="N620" s="66"/>
      <c r="O620" s="67"/>
      <c r="P620" s="68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</row>
    <row r="621" ht="15.75" customHeight="1">
      <c r="A621" s="64"/>
      <c r="B621" s="64"/>
      <c r="C621" s="64"/>
      <c r="D621" s="64"/>
      <c r="E621" s="64"/>
      <c r="F621" s="64"/>
      <c r="G621" s="64"/>
      <c r="H621" s="65"/>
      <c r="I621" s="64"/>
      <c r="J621" s="64"/>
      <c r="K621" s="64"/>
      <c r="L621" s="64"/>
      <c r="M621" s="64"/>
      <c r="N621" s="66"/>
      <c r="O621" s="67"/>
      <c r="P621" s="68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</row>
    <row r="622" ht="15.75" customHeight="1">
      <c r="A622" s="64"/>
      <c r="B622" s="64"/>
      <c r="C622" s="64"/>
      <c r="D622" s="64"/>
      <c r="E622" s="64"/>
      <c r="F622" s="64"/>
      <c r="G622" s="64"/>
      <c r="H622" s="65"/>
      <c r="I622" s="64"/>
      <c r="J622" s="64"/>
      <c r="K622" s="64"/>
      <c r="L622" s="64"/>
      <c r="M622" s="64"/>
      <c r="N622" s="66"/>
      <c r="O622" s="67"/>
      <c r="P622" s="68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</row>
    <row r="623" ht="15.75" customHeight="1">
      <c r="A623" s="64"/>
      <c r="B623" s="64"/>
      <c r="C623" s="64"/>
      <c r="D623" s="64"/>
      <c r="E623" s="64"/>
      <c r="F623" s="64"/>
      <c r="G623" s="64"/>
      <c r="H623" s="65"/>
      <c r="I623" s="64"/>
      <c r="J623" s="64"/>
      <c r="K623" s="64"/>
      <c r="L623" s="64"/>
      <c r="M623" s="64"/>
      <c r="N623" s="66"/>
      <c r="O623" s="67"/>
      <c r="P623" s="68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</row>
    <row r="624" ht="15.75" customHeight="1">
      <c r="A624" s="64"/>
      <c r="B624" s="64"/>
      <c r="C624" s="64"/>
      <c r="D624" s="64"/>
      <c r="E624" s="64"/>
      <c r="F624" s="64"/>
      <c r="G624" s="64"/>
      <c r="H624" s="65"/>
      <c r="I624" s="64"/>
      <c r="J624" s="64"/>
      <c r="K624" s="64"/>
      <c r="L624" s="64"/>
      <c r="M624" s="64"/>
      <c r="N624" s="66"/>
      <c r="O624" s="67"/>
      <c r="P624" s="68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</row>
    <row r="625" ht="15.75" customHeight="1">
      <c r="A625" s="64"/>
      <c r="B625" s="64"/>
      <c r="C625" s="64"/>
      <c r="D625" s="64"/>
      <c r="E625" s="64"/>
      <c r="F625" s="64"/>
      <c r="G625" s="64"/>
      <c r="H625" s="65"/>
      <c r="I625" s="64"/>
      <c r="J625" s="64"/>
      <c r="K625" s="64"/>
      <c r="L625" s="64"/>
      <c r="M625" s="64"/>
      <c r="N625" s="66"/>
      <c r="O625" s="67"/>
      <c r="P625" s="68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</row>
    <row r="626" ht="15.75" customHeight="1">
      <c r="A626" s="64"/>
      <c r="B626" s="64"/>
      <c r="C626" s="64"/>
      <c r="D626" s="64"/>
      <c r="E626" s="64"/>
      <c r="F626" s="64"/>
      <c r="G626" s="64"/>
      <c r="H626" s="65"/>
      <c r="I626" s="64"/>
      <c r="J626" s="64"/>
      <c r="K626" s="64"/>
      <c r="L626" s="64"/>
      <c r="M626" s="64"/>
      <c r="N626" s="66"/>
      <c r="O626" s="67"/>
      <c r="P626" s="68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</row>
    <row r="627" ht="15.75" customHeight="1">
      <c r="A627" s="64"/>
      <c r="B627" s="64"/>
      <c r="C627" s="64"/>
      <c r="D627" s="64"/>
      <c r="E627" s="64"/>
      <c r="F627" s="64"/>
      <c r="G627" s="64"/>
      <c r="H627" s="65"/>
      <c r="I627" s="64"/>
      <c r="J627" s="64"/>
      <c r="K627" s="64"/>
      <c r="L627" s="64"/>
      <c r="M627" s="64"/>
      <c r="N627" s="66"/>
      <c r="O627" s="67"/>
      <c r="P627" s="68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</row>
    <row r="628" ht="15.75" customHeight="1">
      <c r="A628" s="64"/>
      <c r="B628" s="64"/>
      <c r="C628" s="64"/>
      <c r="D628" s="64"/>
      <c r="E628" s="64"/>
      <c r="F628" s="64"/>
      <c r="G628" s="64"/>
      <c r="H628" s="65"/>
      <c r="I628" s="64"/>
      <c r="J628" s="64"/>
      <c r="K628" s="64"/>
      <c r="L628" s="64"/>
      <c r="M628" s="64"/>
      <c r="N628" s="66"/>
      <c r="O628" s="67"/>
      <c r="P628" s="68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</row>
    <row r="629" ht="15.75" customHeight="1">
      <c r="A629" s="64"/>
      <c r="B629" s="64"/>
      <c r="C629" s="64"/>
      <c r="D629" s="64"/>
      <c r="E629" s="64"/>
      <c r="F629" s="64"/>
      <c r="G629" s="64"/>
      <c r="H629" s="65"/>
      <c r="I629" s="64"/>
      <c r="J629" s="64"/>
      <c r="K629" s="64"/>
      <c r="L629" s="64"/>
      <c r="M629" s="64"/>
      <c r="N629" s="66"/>
      <c r="O629" s="67"/>
      <c r="P629" s="68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</row>
    <row r="630" ht="15.75" customHeight="1">
      <c r="A630" s="64"/>
      <c r="B630" s="64"/>
      <c r="C630" s="64"/>
      <c r="D630" s="64"/>
      <c r="E630" s="64"/>
      <c r="F630" s="64"/>
      <c r="G630" s="64"/>
      <c r="H630" s="65"/>
      <c r="I630" s="64"/>
      <c r="J630" s="64"/>
      <c r="K630" s="64"/>
      <c r="L630" s="64"/>
      <c r="M630" s="64"/>
      <c r="N630" s="66"/>
      <c r="O630" s="67"/>
      <c r="P630" s="68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</row>
    <row r="631" ht="15.75" customHeight="1">
      <c r="A631" s="64"/>
      <c r="B631" s="64"/>
      <c r="C631" s="64"/>
      <c r="D631" s="64"/>
      <c r="E631" s="64"/>
      <c r="F631" s="64"/>
      <c r="G631" s="64"/>
      <c r="H631" s="65"/>
      <c r="I631" s="64"/>
      <c r="J631" s="64"/>
      <c r="K631" s="64"/>
      <c r="L631" s="64"/>
      <c r="M631" s="64"/>
      <c r="N631" s="66"/>
      <c r="O631" s="67"/>
      <c r="P631" s="68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</row>
    <row r="632" ht="15.75" customHeight="1">
      <c r="A632" s="64"/>
      <c r="B632" s="64"/>
      <c r="C632" s="64"/>
      <c r="D632" s="64"/>
      <c r="E632" s="64"/>
      <c r="F632" s="64"/>
      <c r="G632" s="64"/>
      <c r="H632" s="65"/>
      <c r="I632" s="64"/>
      <c r="J632" s="64"/>
      <c r="K632" s="64"/>
      <c r="L632" s="64"/>
      <c r="M632" s="64"/>
      <c r="N632" s="66"/>
      <c r="O632" s="67"/>
      <c r="P632" s="68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</row>
    <row r="633" ht="15.75" customHeight="1">
      <c r="A633" s="64"/>
      <c r="B633" s="64"/>
      <c r="C633" s="64"/>
      <c r="D633" s="64"/>
      <c r="E633" s="64"/>
      <c r="F633" s="64"/>
      <c r="G633" s="64"/>
      <c r="H633" s="65"/>
      <c r="I633" s="64"/>
      <c r="J633" s="64"/>
      <c r="K633" s="64"/>
      <c r="L633" s="64"/>
      <c r="M633" s="64"/>
      <c r="N633" s="66"/>
      <c r="O633" s="67"/>
      <c r="P633" s="68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</row>
    <row r="634" ht="15.75" customHeight="1">
      <c r="A634" s="64"/>
      <c r="B634" s="64"/>
      <c r="C634" s="64"/>
      <c r="D634" s="64"/>
      <c r="E634" s="64"/>
      <c r="F634" s="64"/>
      <c r="G634" s="64"/>
      <c r="H634" s="65"/>
      <c r="I634" s="64"/>
      <c r="J634" s="64"/>
      <c r="K634" s="64"/>
      <c r="L634" s="64"/>
      <c r="M634" s="64"/>
      <c r="N634" s="66"/>
      <c r="O634" s="67"/>
      <c r="P634" s="68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</row>
    <row r="635" ht="15.75" customHeight="1">
      <c r="A635" s="64"/>
      <c r="B635" s="64"/>
      <c r="C635" s="64"/>
      <c r="D635" s="64"/>
      <c r="E635" s="64"/>
      <c r="F635" s="64"/>
      <c r="G635" s="64"/>
      <c r="H635" s="65"/>
      <c r="I635" s="64"/>
      <c r="J635" s="64"/>
      <c r="K635" s="64"/>
      <c r="L635" s="64"/>
      <c r="M635" s="64"/>
      <c r="N635" s="66"/>
      <c r="O635" s="67"/>
      <c r="P635" s="68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</row>
    <row r="636" ht="15.75" customHeight="1">
      <c r="A636" s="64"/>
      <c r="B636" s="64"/>
      <c r="C636" s="64"/>
      <c r="D636" s="64"/>
      <c r="E636" s="64"/>
      <c r="F636" s="64"/>
      <c r="G636" s="64"/>
      <c r="H636" s="65"/>
      <c r="I636" s="64"/>
      <c r="J636" s="64"/>
      <c r="K636" s="64"/>
      <c r="L636" s="64"/>
      <c r="M636" s="64"/>
      <c r="N636" s="66"/>
      <c r="O636" s="67"/>
      <c r="P636" s="68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</row>
    <row r="637" ht="15.75" customHeight="1">
      <c r="A637" s="64"/>
      <c r="B637" s="64"/>
      <c r="C637" s="64"/>
      <c r="D637" s="64"/>
      <c r="E637" s="64"/>
      <c r="F637" s="64"/>
      <c r="G637" s="64"/>
      <c r="H637" s="65"/>
      <c r="I637" s="64"/>
      <c r="J637" s="64"/>
      <c r="K637" s="64"/>
      <c r="L637" s="64"/>
      <c r="M637" s="64"/>
      <c r="N637" s="66"/>
      <c r="O637" s="67"/>
      <c r="P637" s="68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</row>
    <row r="638" ht="15.75" customHeight="1">
      <c r="A638" s="64"/>
      <c r="B638" s="64"/>
      <c r="C638" s="64"/>
      <c r="D638" s="64"/>
      <c r="E638" s="64"/>
      <c r="F638" s="64"/>
      <c r="G638" s="64"/>
      <c r="H638" s="65"/>
      <c r="I638" s="64"/>
      <c r="J638" s="64"/>
      <c r="K638" s="64"/>
      <c r="L638" s="64"/>
      <c r="M638" s="64"/>
      <c r="N638" s="66"/>
      <c r="O638" s="67"/>
      <c r="P638" s="68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</row>
    <row r="639" ht="15.75" customHeight="1">
      <c r="A639" s="64"/>
      <c r="B639" s="64"/>
      <c r="C639" s="64"/>
      <c r="D639" s="64"/>
      <c r="E639" s="64"/>
      <c r="F639" s="64"/>
      <c r="G639" s="64"/>
      <c r="H639" s="65"/>
      <c r="I639" s="64"/>
      <c r="J639" s="64"/>
      <c r="K639" s="64"/>
      <c r="L639" s="64"/>
      <c r="M639" s="64"/>
      <c r="N639" s="66"/>
      <c r="O639" s="67"/>
      <c r="P639" s="68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</row>
    <row r="640" ht="15.75" customHeight="1">
      <c r="A640" s="64"/>
      <c r="B640" s="64"/>
      <c r="C640" s="64"/>
      <c r="D640" s="64"/>
      <c r="E640" s="64"/>
      <c r="F640" s="64"/>
      <c r="G640" s="64"/>
      <c r="H640" s="65"/>
      <c r="I640" s="64"/>
      <c r="J640" s="64"/>
      <c r="K640" s="64"/>
      <c r="L640" s="64"/>
      <c r="M640" s="64"/>
      <c r="N640" s="66"/>
      <c r="O640" s="67"/>
      <c r="P640" s="68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</row>
    <row r="641" ht="15.75" customHeight="1">
      <c r="A641" s="64"/>
      <c r="B641" s="64"/>
      <c r="C641" s="64"/>
      <c r="D641" s="64"/>
      <c r="E641" s="64"/>
      <c r="F641" s="64"/>
      <c r="G641" s="64"/>
      <c r="H641" s="65"/>
      <c r="I641" s="64"/>
      <c r="J641" s="64"/>
      <c r="K641" s="64"/>
      <c r="L641" s="64"/>
      <c r="M641" s="64"/>
      <c r="N641" s="66"/>
      <c r="O641" s="67"/>
      <c r="P641" s="68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</row>
    <row r="642" ht="15.75" customHeight="1">
      <c r="A642" s="64"/>
      <c r="B642" s="64"/>
      <c r="C642" s="64"/>
      <c r="D642" s="64"/>
      <c r="E642" s="64"/>
      <c r="F642" s="64"/>
      <c r="G642" s="64"/>
      <c r="H642" s="65"/>
      <c r="I642" s="64"/>
      <c r="J642" s="64"/>
      <c r="K642" s="64"/>
      <c r="L642" s="64"/>
      <c r="M642" s="64"/>
      <c r="N642" s="66"/>
      <c r="O642" s="67"/>
      <c r="P642" s="68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</row>
    <row r="643" ht="15.75" customHeight="1">
      <c r="A643" s="64"/>
      <c r="B643" s="64"/>
      <c r="C643" s="64"/>
      <c r="D643" s="64"/>
      <c r="E643" s="64"/>
      <c r="F643" s="64"/>
      <c r="G643" s="64"/>
      <c r="H643" s="65"/>
      <c r="I643" s="64"/>
      <c r="J643" s="64"/>
      <c r="K643" s="64"/>
      <c r="L643" s="64"/>
      <c r="M643" s="64"/>
      <c r="N643" s="66"/>
      <c r="O643" s="67"/>
      <c r="P643" s="68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</row>
    <row r="644" ht="15.75" customHeight="1">
      <c r="A644" s="64"/>
      <c r="B644" s="64"/>
      <c r="C644" s="64"/>
      <c r="D644" s="64"/>
      <c r="E644" s="64"/>
      <c r="F644" s="64"/>
      <c r="G644" s="64"/>
      <c r="H644" s="65"/>
      <c r="I644" s="64"/>
      <c r="J644" s="64"/>
      <c r="K644" s="64"/>
      <c r="L644" s="64"/>
      <c r="M644" s="64"/>
      <c r="N644" s="66"/>
      <c r="O644" s="67"/>
      <c r="P644" s="68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</row>
    <row r="645" ht="15.75" customHeight="1">
      <c r="A645" s="64"/>
      <c r="B645" s="64"/>
      <c r="C645" s="64"/>
      <c r="D645" s="64"/>
      <c r="E645" s="64"/>
      <c r="F645" s="64"/>
      <c r="G645" s="64"/>
      <c r="H645" s="65"/>
      <c r="I645" s="64"/>
      <c r="J645" s="64"/>
      <c r="K645" s="64"/>
      <c r="L645" s="64"/>
      <c r="M645" s="64"/>
      <c r="N645" s="66"/>
      <c r="O645" s="67"/>
      <c r="P645" s="68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</row>
    <row r="646" ht="15.75" customHeight="1">
      <c r="A646" s="64"/>
      <c r="B646" s="64"/>
      <c r="C646" s="64"/>
      <c r="D646" s="64"/>
      <c r="E646" s="64"/>
      <c r="F646" s="64"/>
      <c r="G646" s="64"/>
      <c r="H646" s="65"/>
      <c r="I646" s="64"/>
      <c r="J646" s="64"/>
      <c r="K646" s="64"/>
      <c r="L646" s="64"/>
      <c r="M646" s="64"/>
      <c r="N646" s="66"/>
      <c r="O646" s="67"/>
      <c r="P646" s="68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</row>
    <row r="647" ht="15.75" customHeight="1">
      <c r="A647" s="64"/>
      <c r="B647" s="64"/>
      <c r="C647" s="64"/>
      <c r="D647" s="64"/>
      <c r="E647" s="64"/>
      <c r="F647" s="64"/>
      <c r="G647" s="64"/>
      <c r="H647" s="65"/>
      <c r="I647" s="64"/>
      <c r="J647" s="64"/>
      <c r="K647" s="64"/>
      <c r="L647" s="64"/>
      <c r="M647" s="64"/>
      <c r="N647" s="66"/>
      <c r="O647" s="67"/>
      <c r="P647" s="68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</row>
    <row r="648" ht="15.75" customHeight="1">
      <c r="A648" s="64"/>
      <c r="B648" s="64"/>
      <c r="C648" s="64"/>
      <c r="D648" s="64"/>
      <c r="E648" s="64"/>
      <c r="F648" s="64"/>
      <c r="G648" s="64"/>
      <c r="H648" s="65"/>
      <c r="I648" s="64"/>
      <c r="J648" s="64"/>
      <c r="K648" s="64"/>
      <c r="L648" s="64"/>
      <c r="M648" s="64"/>
      <c r="N648" s="66"/>
      <c r="O648" s="67"/>
      <c r="P648" s="68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</row>
    <row r="649" ht="15.75" customHeight="1">
      <c r="A649" s="64"/>
      <c r="B649" s="64"/>
      <c r="C649" s="64"/>
      <c r="D649" s="64"/>
      <c r="E649" s="64"/>
      <c r="F649" s="64"/>
      <c r="G649" s="64"/>
      <c r="H649" s="65"/>
      <c r="I649" s="64"/>
      <c r="J649" s="64"/>
      <c r="K649" s="64"/>
      <c r="L649" s="64"/>
      <c r="M649" s="64"/>
      <c r="N649" s="66"/>
      <c r="O649" s="67"/>
      <c r="P649" s="68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</row>
    <row r="650" ht="15.75" customHeight="1">
      <c r="A650" s="64"/>
      <c r="B650" s="64"/>
      <c r="C650" s="64"/>
      <c r="D650" s="64"/>
      <c r="E650" s="64"/>
      <c r="F650" s="64"/>
      <c r="G650" s="64"/>
      <c r="H650" s="65"/>
      <c r="I650" s="64"/>
      <c r="J650" s="64"/>
      <c r="K650" s="64"/>
      <c r="L650" s="64"/>
      <c r="M650" s="64"/>
      <c r="N650" s="66"/>
      <c r="O650" s="67"/>
      <c r="P650" s="68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</row>
    <row r="651" ht="15.75" customHeight="1">
      <c r="A651" s="64"/>
      <c r="B651" s="64"/>
      <c r="C651" s="64"/>
      <c r="D651" s="64"/>
      <c r="E651" s="64"/>
      <c r="F651" s="64"/>
      <c r="G651" s="64"/>
      <c r="H651" s="65"/>
      <c r="I651" s="64"/>
      <c r="J651" s="64"/>
      <c r="K651" s="64"/>
      <c r="L651" s="64"/>
      <c r="M651" s="64"/>
      <c r="N651" s="66"/>
      <c r="O651" s="67"/>
      <c r="P651" s="68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</row>
    <row r="652" ht="15.75" customHeight="1">
      <c r="A652" s="64"/>
      <c r="B652" s="64"/>
      <c r="C652" s="64"/>
      <c r="D652" s="64"/>
      <c r="E652" s="64"/>
      <c r="F652" s="64"/>
      <c r="G652" s="64"/>
      <c r="H652" s="65"/>
      <c r="I652" s="64"/>
      <c r="J652" s="64"/>
      <c r="K652" s="64"/>
      <c r="L652" s="64"/>
      <c r="M652" s="64"/>
      <c r="N652" s="66"/>
      <c r="O652" s="67"/>
      <c r="P652" s="68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</row>
    <row r="653" ht="15.75" customHeight="1">
      <c r="A653" s="64"/>
      <c r="B653" s="64"/>
      <c r="C653" s="64"/>
      <c r="D653" s="64"/>
      <c r="E653" s="64"/>
      <c r="F653" s="64"/>
      <c r="G653" s="64"/>
      <c r="H653" s="65"/>
      <c r="I653" s="64"/>
      <c r="J653" s="64"/>
      <c r="K653" s="64"/>
      <c r="L653" s="64"/>
      <c r="M653" s="64"/>
      <c r="N653" s="66"/>
      <c r="O653" s="67"/>
      <c r="P653" s="68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</row>
    <row r="654" ht="15.75" customHeight="1">
      <c r="A654" s="64"/>
      <c r="B654" s="64"/>
      <c r="C654" s="64"/>
      <c r="D654" s="64"/>
      <c r="E654" s="64"/>
      <c r="F654" s="64"/>
      <c r="G654" s="64"/>
      <c r="H654" s="65"/>
      <c r="I654" s="64"/>
      <c r="J654" s="64"/>
      <c r="K654" s="64"/>
      <c r="L654" s="64"/>
      <c r="M654" s="64"/>
      <c r="N654" s="66"/>
      <c r="O654" s="67"/>
      <c r="P654" s="68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</row>
    <row r="655" ht="15.75" customHeight="1">
      <c r="A655" s="64"/>
      <c r="B655" s="64"/>
      <c r="C655" s="64"/>
      <c r="D655" s="64"/>
      <c r="E655" s="64"/>
      <c r="F655" s="64"/>
      <c r="G655" s="64"/>
      <c r="H655" s="65"/>
      <c r="I655" s="64"/>
      <c r="J655" s="64"/>
      <c r="K655" s="64"/>
      <c r="L655" s="64"/>
      <c r="M655" s="64"/>
      <c r="N655" s="66"/>
      <c r="O655" s="67"/>
      <c r="P655" s="68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</row>
    <row r="656" ht="15.75" customHeight="1">
      <c r="A656" s="64"/>
      <c r="B656" s="64"/>
      <c r="C656" s="64"/>
      <c r="D656" s="64"/>
      <c r="E656" s="64"/>
      <c r="F656" s="64"/>
      <c r="G656" s="64"/>
      <c r="H656" s="65"/>
      <c r="I656" s="64"/>
      <c r="J656" s="64"/>
      <c r="K656" s="64"/>
      <c r="L656" s="64"/>
      <c r="M656" s="64"/>
      <c r="N656" s="66"/>
      <c r="O656" s="67"/>
      <c r="P656" s="68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</row>
    <row r="657" ht="15.75" customHeight="1">
      <c r="A657" s="64"/>
      <c r="B657" s="64"/>
      <c r="C657" s="64"/>
      <c r="D657" s="64"/>
      <c r="E657" s="64"/>
      <c r="F657" s="64"/>
      <c r="G657" s="64"/>
      <c r="H657" s="65"/>
      <c r="I657" s="64"/>
      <c r="J657" s="64"/>
      <c r="K657" s="64"/>
      <c r="L657" s="64"/>
      <c r="M657" s="64"/>
      <c r="N657" s="66"/>
      <c r="O657" s="67"/>
      <c r="P657" s="68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</row>
    <row r="658" ht="15.75" customHeight="1">
      <c r="A658" s="64"/>
      <c r="B658" s="64"/>
      <c r="C658" s="64"/>
      <c r="D658" s="64"/>
      <c r="E658" s="64"/>
      <c r="F658" s="64"/>
      <c r="G658" s="64"/>
      <c r="H658" s="65"/>
      <c r="I658" s="64"/>
      <c r="J658" s="64"/>
      <c r="K658" s="64"/>
      <c r="L658" s="64"/>
      <c r="M658" s="64"/>
      <c r="N658" s="66"/>
      <c r="O658" s="67"/>
      <c r="P658" s="68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</row>
    <row r="659" ht="15.75" customHeight="1">
      <c r="A659" s="64"/>
      <c r="B659" s="64"/>
      <c r="C659" s="64"/>
      <c r="D659" s="64"/>
      <c r="E659" s="64"/>
      <c r="F659" s="64"/>
      <c r="G659" s="64"/>
      <c r="H659" s="65"/>
      <c r="I659" s="64"/>
      <c r="J659" s="64"/>
      <c r="K659" s="64"/>
      <c r="L659" s="64"/>
      <c r="M659" s="64"/>
      <c r="N659" s="66"/>
      <c r="O659" s="67"/>
      <c r="P659" s="68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</row>
    <row r="660" ht="15.75" customHeight="1">
      <c r="A660" s="64"/>
      <c r="B660" s="64"/>
      <c r="C660" s="64"/>
      <c r="D660" s="64"/>
      <c r="E660" s="64"/>
      <c r="F660" s="64"/>
      <c r="G660" s="64"/>
      <c r="H660" s="65"/>
      <c r="I660" s="64"/>
      <c r="J660" s="64"/>
      <c r="K660" s="64"/>
      <c r="L660" s="64"/>
      <c r="M660" s="64"/>
      <c r="N660" s="66"/>
      <c r="O660" s="67"/>
      <c r="P660" s="68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</row>
    <row r="661" ht="15.75" customHeight="1">
      <c r="A661" s="64"/>
      <c r="B661" s="64"/>
      <c r="C661" s="64"/>
      <c r="D661" s="64"/>
      <c r="E661" s="64"/>
      <c r="F661" s="64"/>
      <c r="G661" s="64"/>
      <c r="H661" s="65"/>
      <c r="I661" s="64"/>
      <c r="J661" s="64"/>
      <c r="K661" s="64"/>
      <c r="L661" s="64"/>
      <c r="M661" s="64"/>
      <c r="N661" s="66"/>
      <c r="O661" s="67"/>
      <c r="P661" s="68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</row>
    <row r="662" ht="15.75" customHeight="1">
      <c r="A662" s="64"/>
      <c r="B662" s="64"/>
      <c r="C662" s="64"/>
      <c r="D662" s="64"/>
      <c r="E662" s="64"/>
      <c r="F662" s="64"/>
      <c r="G662" s="64"/>
      <c r="H662" s="65"/>
      <c r="I662" s="64"/>
      <c r="J662" s="64"/>
      <c r="K662" s="64"/>
      <c r="L662" s="64"/>
      <c r="M662" s="64"/>
      <c r="N662" s="66"/>
      <c r="O662" s="67"/>
      <c r="P662" s="68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</row>
    <row r="663" ht="15.75" customHeight="1">
      <c r="A663" s="64"/>
      <c r="B663" s="64"/>
      <c r="C663" s="64"/>
      <c r="D663" s="64"/>
      <c r="E663" s="64"/>
      <c r="F663" s="64"/>
      <c r="G663" s="64"/>
      <c r="H663" s="65"/>
      <c r="I663" s="64"/>
      <c r="J663" s="64"/>
      <c r="K663" s="64"/>
      <c r="L663" s="64"/>
      <c r="M663" s="64"/>
      <c r="N663" s="66"/>
      <c r="O663" s="67"/>
      <c r="P663" s="68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</row>
    <row r="664" ht="15.75" customHeight="1">
      <c r="A664" s="64"/>
      <c r="B664" s="64"/>
      <c r="C664" s="64"/>
      <c r="D664" s="64"/>
      <c r="E664" s="64"/>
      <c r="F664" s="64"/>
      <c r="G664" s="64"/>
      <c r="H664" s="65"/>
      <c r="I664" s="64"/>
      <c r="J664" s="64"/>
      <c r="K664" s="64"/>
      <c r="L664" s="64"/>
      <c r="M664" s="64"/>
      <c r="N664" s="66"/>
      <c r="O664" s="67"/>
      <c r="P664" s="68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</row>
    <row r="665" ht="15.75" customHeight="1">
      <c r="A665" s="64"/>
      <c r="B665" s="64"/>
      <c r="C665" s="64"/>
      <c r="D665" s="64"/>
      <c r="E665" s="64"/>
      <c r="F665" s="64"/>
      <c r="G665" s="64"/>
      <c r="H665" s="65"/>
      <c r="I665" s="64"/>
      <c r="J665" s="64"/>
      <c r="K665" s="64"/>
      <c r="L665" s="64"/>
      <c r="M665" s="64"/>
      <c r="N665" s="66"/>
      <c r="O665" s="67"/>
      <c r="P665" s="68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</row>
    <row r="666" ht="15.75" customHeight="1">
      <c r="A666" s="64"/>
      <c r="B666" s="64"/>
      <c r="C666" s="64"/>
      <c r="D666" s="64"/>
      <c r="E666" s="64"/>
      <c r="F666" s="64"/>
      <c r="G666" s="64"/>
      <c r="H666" s="65"/>
      <c r="I666" s="64"/>
      <c r="J666" s="64"/>
      <c r="K666" s="64"/>
      <c r="L666" s="64"/>
      <c r="M666" s="64"/>
      <c r="N666" s="66"/>
      <c r="O666" s="67"/>
      <c r="P666" s="68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</row>
    <row r="667" ht="15.75" customHeight="1">
      <c r="A667" s="64"/>
      <c r="B667" s="64"/>
      <c r="C667" s="64"/>
      <c r="D667" s="64"/>
      <c r="E667" s="64"/>
      <c r="F667" s="64"/>
      <c r="G667" s="64"/>
      <c r="H667" s="65"/>
      <c r="I667" s="64"/>
      <c r="J667" s="64"/>
      <c r="K667" s="64"/>
      <c r="L667" s="64"/>
      <c r="M667" s="64"/>
      <c r="N667" s="66"/>
      <c r="O667" s="67"/>
      <c r="P667" s="68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</row>
    <row r="668" ht="15.75" customHeight="1">
      <c r="A668" s="64"/>
      <c r="B668" s="64"/>
      <c r="C668" s="64"/>
      <c r="D668" s="64"/>
      <c r="E668" s="64"/>
      <c r="F668" s="64"/>
      <c r="G668" s="64"/>
      <c r="H668" s="65"/>
      <c r="I668" s="64"/>
      <c r="J668" s="64"/>
      <c r="K668" s="64"/>
      <c r="L668" s="64"/>
      <c r="M668" s="64"/>
      <c r="N668" s="66"/>
      <c r="O668" s="67"/>
      <c r="P668" s="68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</row>
    <row r="669" ht="15.75" customHeight="1">
      <c r="A669" s="64"/>
      <c r="B669" s="64"/>
      <c r="C669" s="64"/>
      <c r="D669" s="64"/>
      <c r="E669" s="64"/>
      <c r="F669" s="64"/>
      <c r="G669" s="64"/>
      <c r="H669" s="65"/>
      <c r="I669" s="64"/>
      <c r="J669" s="64"/>
      <c r="K669" s="64"/>
      <c r="L669" s="64"/>
      <c r="M669" s="64"/>
      <c r="N669" s="66"/>
      <c r="O669" s="67"/>
      <c r="P669" s="68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</row>
    <row r="670" ht="15.75" customHeight="1">
      <c r="A670" s="64"/>
      <c r="B670" s="64"/>
      <c r="C670" s="64"/>
      <c r="D670" s="64"/>
      <c r="E670" s="64"/>
      <c r="F670" s="64"/>
      <c r="G670" s="64"/>
      <c r="H670" s="65"/>
      <c r="I670" s="64"/>
      <c r="J670" s="64"/>
      <c r="K670" s="64"/>
      <c r="L670" s="64"/>
      <c r="M670" s="64"/>
      <c r="N670" s="66"/>
      <c r="O670" s="67"/>
      <c r="P670" s="68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</row>
    <row r="671" ht="15.75" customHeight="1">
      <c r="A671" s="64"/>
      <c r="B671" s="64"/>
      <c r="C671" s="64"/>
      <c r="D671" s="64"/>
      <c r="E671" s="64"/>
      <c r="F671" s="64"/>
      <c r="G671" s="64"/>
      <c r="H671" s="65"/>
      <c r="I671" s="64"/>
      <c r="J671" s="64"/>
      <c r="K671" s="64"/>
      <c r="L671" s="64"/>
      <c r="M671" s="64"/>
      <c r="N671" s="66"/>
      <c r="O671" s="67"/>
      <c r="P671" s="68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</row>
    <row r="672" ht="15.75" customHeight="1">
      <c r="A672" s="64"/>
      <c r="B672" s="64"/>
      <c r="C672" s="64"/>
      <c r="D672" s="64"/>
      <c r="E672" s="64"/>
      <c r="F672" s="64"/>
      <c r="G672" s="64"/>
      <c r="H672" s="65"/>
      <c r="I672" s="64"/>
      <c r="J672" s="64"/>
      <c r="K672" s="64"/>
      <c r="L672" s="64"/>
      <c r="M672" s="64"/>
      <c r="N672" s="66"/>
      <c r="O672" s="67"/>
      <c r="P672" s="68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</row>
    <row r="673" ht="15.75" customHeight="1">
      <c r="A673" s="64"/>
      <c r="B673" s="64"/>
      <c r="C673" s="64"/>
      <c r="D673" s="64"/>
      <c r="E673" s="64"/>
      <c r="F673" s="64"/>
      <c r="G673" s="64"/>
      <c r="H673" s="65"/>
      <c r="I673" s="64"/>
      <c r="J673" s="64"/>
      <c r="K673" s="64"/>
      <c r="L673" s="64"/>
      <c r="M673" s="64"/>
      <c r="N673" s="66"/>
      <c r="O673" s="67"/>
      <c r="P673" s="68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</row>
    <row r="674" ht="15.75" customHeight="1">
      <c r="A674" s="64"/>
      <c r="B674" s="64"/>
      <c r="C674" s="64"/>
      <c r="D674" s="64"/>
      <c r="E674" s="64"/>
      <c r="F674" s="64"/>
      <c r="G674" s="64"/>
      <c r="H674" s="65"/>
      <c r="I674" s="64"/>
      <c r="J674" s="64"/>
      <c r="K674" s="64"/>
      <c r="L674" s="64"/>
      <c r="M674" s="64"/>
      <c r="N674" s="66"/>
      <c r="O674" s="67"/>
      <c r="P674" s="68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</row>
    <row r="675" ht="15.75" customHeight="1">
      <c r="A675" s="64"/>
      <c r="B675" s="64"/>
      <c r="C675" s="64"/>
      <c r="D675" s="64"/>
      <c r="E675" s="64"/>
      <c r="F675" s="64"/>
      <c r="G675" s="64"/>
      <c r="H675" s="65"/>
      <c r="I675" s="64"/>
      <c r="J675" s="64"/>
      <c r="K675" s="64"/>
      <c r="L675" s="64"/>
      <c r="M675" s="64"/>
      <c r="N675" s="66"/>
      <c r="O675" s="67"/>
      <c r="P675" s="68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</row>
    <row r="676" ht="15.75" customHeight="1">
      <c r="A676" s="64"/>
      <c r="B676" s="64"/>
      <c r="C676" s="64"/>
      <c r="D676" s="64"/>
      <c r="E676" s="64"/>
      <c r="F676" s="64"/>
      <c r="G676" s="64"/>
      <c r="H676" s="65"/>
      <c r="I676" s="64"/>
      <c r="J676" s="64"/>
      <c r="K676" s="64"/>
      <c r="L676" s="64"/>
      <c r="M676" s="64"/>
      <c r="N676" s="66"/>
      <c r="O676" s="67"/>
      <c r="P676" s="68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</row>
    <row r="677" ht="15.75" customHeight="1">
      <c r="A677" s="64"/>
      <c r="B677" s="64"/>
      <c r="C677" s="64"/>
      <c r="D677" s="64"/>
      <c r="E677" s="64"/>
      <c r="F677" s="64"/>
      <c r="G677" s="64"/>
      <c r="H677" s="65"/>
      <c r="I677" s="64"/>
      <c r="J677" s="64"/>
      <c r="K677" s="64"/>
      <c r="L677" s="64"/>
      <c r="M677" s="64"/>
      <c r="N677" s="66"/>
      <c r="O677" s="67"/>
      <c r="P677" s="68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</row>
    <row r="678" ht="15.75" customHeight="1">
      <c r="A678" s="64"/>
      <c r="B678" s="64"/>
      <c r="C678" s="64"/>
      <c r="D678" s="64"/>
      <c r="E678" s="64"/>
      <c r="F678" s="64"/>
      <c r="G678" s="64"/>
      <c r="H678" s="65"/>
      <c r="I678" s="64"/>
      <c r="J678" s="64"/>
      <c r="K678" s="64"/>
      <c r="L678" s="64"/>
      <c r="M678" s="64"/>
      <c r="N678" s="66"/>
      <c r="O678" s="67"/>
      <c r="P678" s="68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</row>
    <row r="679" ht="15.75" customHeight="1">
      <c r="A679" s="64"/>
      <c r="B679" s="64"/>
      <c r="C679" s="64"/>
      <c r="D679" s="64"/>
      <c r="E679" s="64"/>
      <c r="F679" s="64"/>
      <c r="G679" s="64"/>
      <c r="H679" s="65"/>
      <c r="I679" s="64"/>
      <c r="J679" s="64"/>
      <c r="K679" s="64"/>
      <c r="L679" s="64"/>
      <c r="M679" s="64"/>
      <c r="N679" s="66"/>
      <c r="O679" s="67"/>
      <c r="P679" s="68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</row>
    <row r="680" ht="15.75" customHeight="1">
      <c r="A680" s="64"/>
      <c r="B680" s="64"/>
      <c r="C680" s="64"/>
      <c r="D680" s="64"/>
      <c r="E680" s="64"/>
      <c r="F680" s="64"/>
      <c r="G680" s="64"/>
      <c r="H680" s="65"/>
      <c r="I680" s="64"/>
      <c r="J680" s="64"/>
      <c r="K680" s="64"/>
      <c r="L680" s="64"/>
      <c r="M680" s="64"/>
      <c r="N680" s="66"/>
      <c r="O680" s="67"/>
      <c r="P680" s="68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</row>
    <row r="681" ht="15.75" customHeight="1">
      <c r="A681" s="64"/>
      <c r="B681" s="64"/>
      <c r="C681" s="64"/>
      <c r="D681" s="64"/>
      <c r="E681" s="64"/>
      <c r="F681" s="64"/>
      <c r="G681" s="64"/>
      <c r="H681" s="65"/>
      <c r="I681" s="64"/>
      <c r="J681" s="64"/>
      <c r="K681" s="64"/>
      <c r="L681" s="64"/>
      <c r="M681" s="64"/>
      <c r="N681" s="66"/>
      <c r="O681" s="67"/>
      <c r="P681" s="68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</row>
    <row r="682" ht="15.75" customHeight="1">
      <c r="A682" s="64"/>
      <c r="B682" s="64"/>
      <c r="C682" s="64"/>
      <c r="D682" s="64"/>
      <c r="E682" s="64"/>
      <c r="F682" s="64"/>
      <c r="G682" s="64"/>
      <c r="H682" s="65"/>
      <c r="I682" s="64"/>
      <c r="J682" s="64"/>
      <c r="K682" s="64"/>
      <c r="L682" s="64"/>
      <c r="M682" s="64"/>
      <c r="N682" s="66"/>
      <c r="O682" s="67"/>
      <c r="P682" s="68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</row>
    <row r="683" ht="15.75" customHeight="1">
      <c r="A683" s="64"/>
      <c r="B683" s="64"/>
      <c r="C683" s="64"/>
      <c r="D683" s="64"/>
      <c r="E683" s="64"/>
      <c r="F683" s="64"/>
      <c r="G683" s="64"/>
      <c r="H683" s="65"/>
      <c r="I683" s="64"/>
      <c r="J683" s="64"/>
      <c r="K683" s="64"/>
      <c r="L683" s="64"/>
      <c r="M683" s="64"/>
      <c r="N683" s="66"/>
      <c r="O683" s="67"/>
      <c r="P683" s="68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</row>
    <row r="684" ht="15.75" customHeight="1">
      <c r="A684" s="64"/>
      <c r="B684" s="64"/>
      <c r="C684" s="64"/>
      <c r="D684" s="64"/>
      <c r="E684" s="64"/>
      <c r="F684" s="64"/>
      <c r="G684" s="64"/>
      <c r="H684" s="65"/>
      <c r="I684" s="64"/>
      <c r="J684" s="64"/>
      <c r="K684" s="64"/>
      <c r="L684" s="64"/>
      <c r="M684" s="64"/>
      <c r="N684" s="66"/>
      <c r="O684" s="67"/>
      <c r="P684" s="68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</row>
    <row r="685" ht="15.75" customHeight="1">
      <c r="A685" s="64"/>
      <c r="B685" s="64"/>
      <c r="C685" s="64"/>
      <c r="D685" s="64"/>
      <c r="E685" s="64"/>
      <c r="F685" s="64"/>
      <c r="G685" s="64"/>
      <c r="H685" s="65"/>
      <c r="I685" s="64"/>
      <c r="J685" s="64"/>
      <c r="K685" s="64"/>
      <c r="L685" s="64"/>
      <c r="M685" s="64"/>
      <c r="N685" s="66"/>
      <c r="O685" s="67"/>
      <c r="P685" s="68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</row>
    <row r="686" ht="15.75" customHeight="1">
      <c r="A686" s="64"/>
      <c r="B686" s="64"/>
      <c r="C686" s="64"/>
      <c r="D686" s="64"/>
      <c r="E686" s="64"/>
      <c r="F686" s="64"/>
      <c r="G686" s="64"/>
      <c r="H686" s="65"/>
      <c r="I686" s="64"/>
      <c r="J686" s="64"/>
      <c r="K686" s="64"/>
      <c r="L686" s="64"/>
      <c r="M686" s="64"/>
      <c r="N686" s="66"/>
      <c r="O686" s="67"/>
      <c r="P686" s="68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</row>
    <row r="687" ht="15.75" customHeight="1">
      <c r="A687" s="64"/>
      <c r="B687" s="64"/>
      <c r="C687" s="64"/>
      <c r="D687" s="64"/>
      <c r="E687" s="64"/>
      <c r="F687" s="64"/>
      <c r="G687" s="64"/>
      <c r="H687" s="65"/>
      <c r="I687" s="64"/>
      <c r="J687" s="64"/>
      <c r="K687" s="64"/>
      <c r="L687" s="64"/>
      <c r="M687" s="64"/>
      <c r="N687" s="66"/>
      <c r="O687" s="67"/>
      <c r="P687" s="68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</row>
    <row r="688" ht="15.75" customHeight="1">
      <c r="A688" s="64"/>
      <c r="B688" s="64"/>
      <c r="C688" s="64"/>
      <c r="D688" s="64"/>
      <c r="E688" s="64"/>
      <c r="F688" s="64"/>
      <c r="G688" s="64"/>
      <c r="H688" s="65"/>
      <c r="I688" s="64"/>
      <c r="J688" s="64"/>
      <c r="K688" s="64"/>
      <c r="L688" s="64"/>
      <c r="M688" s="64"/>
      <c r="N688" s="66"/>
      <c r="O688" s="67"/>
      <c r="P688" s="68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</row>
    <row r="689" ht="15.75" customHeight="1">
      <c r="A689" s="64"/>
      <c r="B689" s="64"/>
      <c r="C689" s="64"/>
      <c r="D689" s="64"/>
      <c r="E689" s="64"/>
      <c r="F689" s="64"/>
      <c r="G689" s="64"/>
      <c r="H689" s="65"/>
      <c r="I689" s="64"/>
      <c r="J689" s="64"/>
      <c r="K689" s="64"/>
      <c r="L689" s="64"/>
      <c r="M689" s="64"/>
      <c r="N689" s="66"/>
      <c r="O689" s="67"/>
      <c r="P689" s="68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</row>
    <row r="690" ht="15.75" customHeight="1">
      <c r="A690" s="64"/>
      <c r="B690" s="64"/>
      <c r="C690" s="64"/>
      <c r="D690" s="64"/>
      <c r="E690" s="64"/>
      <c r="F690" s="64"/>
      <c r="G690" s="64"/>
      <c r="H690" s="65"/>
      <c r="I690" s="64"/>
      <c r="J690" s="64"/>
      <c r="K690" s="64"/>
      <c r="L690" s="64"/>
      <c r="M690" s="64"/>
      <c r="N690" s="66"/>
      <c r="O690" s="67"/>
      <c r="P690" s="68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</row>
    <row r="691" ht="15.75" customHeight="1">
      <c r="A691" s="64"/>
      <c r="B691" s="64"/>
      <c r="C691" s="64"/>
      <c r="D691" s="64"/>
      <c r="E691" s="64"/>
      <c r="F691" s="64"/>
      <c r="G691" s="64"/>
      <c r="H691" s="65"/>
      <c r="I691" s="64"/>
      <c r="J691" s="64"/>
      <c r="K691" s="64"/>
      <c r="L691" s="64"/>
      <c r="M691" s="64"/>
      <c r="N691" s="66"/>
      <c r="O691" s="67"/>
      <c r="P691" s="68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</row>
    <row r="692" ht="15.75" customHeight="1">
      <c r="A692" s="64"/>
      <c r="B692" s="64"/>
      <c r="C692" s="64"/>
      <c r="D692" s="64"/>
      <c r="E692" s="64"/>
      <c r="F692" s="64"/>
      <c r="G692" s="64"/>
      <c r="H692" s="65"/>
      <c r="I692" s="64"/>
      <c r="J692" s="64"/>
      <c r="K692" s="64"/>
      <c r="L692" s="64"/>
      <c r="M692" s="64"/>
      <c r="N692" s="66"/>
      <c r="O692" s="67"/>
      <c r="P692" s="68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</row>
    <row r="693" ht="15.75" customHeight="1">
      <c r="A693" s="64"/>
      <c r="B693" s="64"/>
      <c r="C693" s="64"/>
      <c r="D693" s="64"/>
      <c r="E693" s="64"/>
      <c r="F693" s="64"/>
      <c r="G693" s="64"/>
      <c r="H693" s="65"/>
      <c r="I693" s="64"/>
      <c r="J693" s="64"/>
      <c r="K693" s="64"/>
      <c r="L693" s="64"/>
      <c r="M693" s="64"/>
      <c r="N693" s="66"/>
      <c r="O693" s="67"/>
      <c r="P693" s="68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</row>
    <row r="694" ht="15.75" customHeight="1">
      <c r="A694" s="64"/>
      <c r="B694" s="64"/>
      <c r="C694" s="64"/>
      <c r="D694" s="64"/>
      <c r="E694" s="64"/>
      <c r="F694" s="64"/>
      <c r="G694" s="64"/>
      <c r="H694" s="65"/>
      <c r="I694" s="64"/>
      <c r="J694" s="64"/>
      <c r="K694" s="64"/>
      <c r="L694" s="64"/>
      <c r="M694" s="64"/>
      <c r="N694" s="66"/>
      <c r="O694" s="67"/>
      <c r="P694" s="68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</row>
    <row r="695" ht="15.75" customHeight="1">
      <c r="A695" s="64"/>
      <c r="B695" s="64"/>
      <c r="C695" s="64"/>
      <c r="D695" s="64"/>
      <c r="E695" s="64"/>
      <c r="F695" s="64"/>
      <c r="G695" s="64"/>
      <c r="H695" s="65"/>
      <c r="I695" s="64"/>
      <c r="J695" s="64"/>
      <c r="K695" s="64"/>
      <c r="L695" s="64"/>
      <c r="M695" s="64"/>
      <c r="N695" s="66"/>
      <c r="O695" s="67"/>
      <c r="P695" s="68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</row>
    <row r="696" ht="15.75" customHeight="1">
      <c r="A696" s="64"/>
      <c r="B696" s="64"/>
      <c r="C696" s="64"/>
      <c r="D696" s="64"/>
      <c r="E696" s="64"/>
      <c r="F696" s="64"/>
      <c r="G696" s="64"/>
      <c r="H696" s="65"/>
      <c r="I696" s="64"/>
      <c r="J696" s="64"/>
      <c r="K696" s="64"/>
      <c r="L696" s="64"/>
      <c r="M696" s="64"/>
      <c r="N696" s="66"/>
      <c r="O696" s="67"/>
      <c r="P696" s="68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</row>
    <row r="697" ht="15.75" customHeight="1">
      <c r="A697" s="64"/>
      <c r="B697" s="64"/>
      <c r="C697" s="64"/>
      <c r="D697" s="64"/>
      <c r="E697" s="64"/>
      <c r="F697" s="64"/>
      <c r="G697" s="64"/>
      <c r="H697" s="65"/>
      <c r="I697" s="64"/>
      <c r="J697" s="64"/>
      <c r="K697" s="64"/>
      <c r="L697" s="64"/>
      <c r="M697" s="64"/>
      <c r="N697" s="66"/>
      <c r="O697" s="67"/>
      <c r="P697" s="68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</row>
    <row r="698" ht="15.75" customHeight="1">
      <c r="A698" s="64"/>
      <c r="B698" s="64"/>
      <c r="C698" s="64"/>
      <c r="D698" s="64"/>
      <c r="E698" s="64"/>
      <c r="F698" s="64"/>
      <c r="G698" s="64"/>
      <c r="H698" s="65"/>
      <c r="I698" s="64"/>
      <c r="J698" s="64"/>
      <c r="K698" s="64"/>
      <c r="L698" s="64"/>
      <c r="M698" s="64"/>
      <c r="N698" s="66"/>
      <c r="O698" s="67"/>
      <c r="P698" s="68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</row>
    <row r="699" ht="15.75" customHeight="1">
      <c r="A699" s="64"/>
      <c r="B699" s="64"/>
      <c r="C699" s="64"/>
      <c r="D699" s="64"/>
      <c r="E699" s="64"/>
      <c r="F699" s="64"/>
      <c r="G699" s="64"/>
      <c r="H699" s="65"/>
      <c r="I699" s="64"/>
      <c r="J699" s="64"/>
      <c r="K699" s="64"/>
      <c r="L699" s="64"/>
      <c r="M699" s="64"/>
      <c r="N699" s="66"/>
      <c r="O699" s="67"/>
      <c r="P699" s="68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</row>
    <row r="700" ht="15.75" customHeight="1">
      <c r="A700" s="64"/>
      <c r="B700" s="64"/>
      <c r="C700" s="64"/>
      <c r="D700" s="64"/>
      <c r="E700" s="64"/>
      <c r="F700" s="64"/>
      <c r="G700" s="64"/>
      <c r="H700" s="65"/>
      <c r="I700" s="64"/>
      <c r="J700" s="64"/>
      <c r="K700" s="64"/>
      <c r="L700" s="64"/>
      <c r="M700" s="64"/>
      <c r="N700" s="66"/>
      <c r="O700" s="67"/>
      <c r="P700" s="68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</row>
    <row r="701" ht="15.75" customHeight="1">
      <c r="A701" s="64"/>
      <c r="B701" s="64"/>
      <c r="C701" s="64"/>
      <c r="D701" s="64"/>
      <c r="E701" s="64"/>
      <c r="F701" s="64"/>
      <c r="G701" s="64"/>
      <c r="H701" s="65"/>
      <c r="I701" s="64"/>
      <c r="J701" s="64"/>
      <c r="K701" s="64"/>
      <c r="L701" s="64"/>
      <c r="M701" s="64"/>
      <c r="N701" s="66"/>
      <c r="O701" s="67"/>
      <c r="P701" s="68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</row>
    <row r="702" ht="15.75" customHeight="1">
      <c r="A702" s="64"/>
      <c r="B702" s="64"/>
      <c r="C702" s="64"/>
      <c r="D702" s="64"/>
      <c r="E702" s="64"/>
      <c r="F702" s="64"/>
      <c r="G702" s="64"/>
      <c r="H702" s="65"/>
      <c r="I702" s="64"/>
      <c r="J702" s="64"/>
      <c r="K702" s="64"/>
      <c r="L702" s="64"/>
      <c r="M702" s="64"/>
      <c r="N702" s="66"/>
      <c r="O702" s="67"/>
      <c r="P702" s="68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</row>
    <row r="703" ht="15.75" customHeight="1">
      <c r="A703" s="64"/>
      <c r="B703" s="64"/>
      <c r="C703" s="64"/>
      <c r="D703" s="64"/>
      <c r="E703" s="64"/>
      <c r="F703" s="64"/>
      <c r="G703" s="64"/>
      <c r="H703" s="65"/>
      <c r="I703" s="64"/>
      <c r="J703" s="64"/>
      <c r="K703" s="64"/>
      <c r="L703" s="64"/>
      <c r="M703" s="64"/>
      <c r="N703" s="66"/>
      <c r="O703" s="67"/>
      <c r="P703" s="68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</row>
    <row r="704" ht="15.75" customHeight="1">
      <c r="A704" s="64"/>
      <c r="B704" s="64"/>
      <c r="C704" s="64"/>
      <c r="D704" s="64"/>
      <c r="E704" s="64"/>
      <c r="F704" s="64"/>
      <c r="G704" s="64"/>
      <c r="H704" s="65"/>
      <c r="I704" s="64"/>
      <c r="J704" s="64"/>
      <c r="K704" s="64"/>
      <c r="L704" s="64"/>
      <c r="M704" s="64"/>
      <c r="N704" s="66"/>
      <c r="O704" s="67"/>
      <c r="P704" s="68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</row>
    <row r="705" ht="15.75" customHeight="1">
      <c r="A705" s="64"/>
      <c r="B705" s="64"/>
      <c r="C705" s="64"/>
      <c r="D705" s="64"/>
      <c r="E705" s="64"/>
      <c r="F705" s="64"/>
      <c r="G705" s="64"/>
      <c r="H705" s="65"/>
      <c r="I705" s="64"/>
      <c r="J705" s="64"/>
      <c r="K705" s="64"/>
      <c r="L705" s="64"/>
      <c r="M705" s="64"/>
      <c r="N705" s="66"/>
      <c r="O705" s="67"/>
      <c r="P705" s="68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</row>
    <row r="706" ht="15.75" customHeight="1">
      <c r="A706" s="64"/>
      <c r="B706" s="64"/>
      <c r="C706" s="64"/>
      <c r="D706" s="64"/>
      <c r="E706" s="64"/>
      <c r="F706" s="64"/>
      <c r="G706" s="64"/>
      <c r="H706" s="65"/>
      <c r="I706" s="64"/>
      <c r="J706" s="64"/>
      <c r="K706" s="64"/>
      <c r="L706" s="64"/>
      <c r="M706" s="64"/>
      <c r="N706" s="66"/>
      <c r="O706" s="67"/>
      <c r="P706" s="68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</row>
    <row r="707" ht="15.75" customHeight="1">
      <c r="A707" s="64"/>
      <c r="B707" s="64"/>
      <c r="C707" s="64"/>
      <c r="D707" s="64"/>
      <c r="E707" s="64"/>
      <c r="F707" s="64"/>
      <c r="G707" s="64"/>
      <c r="H707" s="65"/>
      <c r="I707" s="64"/>
      <c r="J707" s="64"/>
      <c r="K707" s="64"/>
      <c r="L707" s="64"/>
      <c r="M707" s="64"/>
      <c r="N707" s="66"/>
      <c r="O707" s="67"/>
      <c r="P707" s="68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</row>
    <row r="708" ht="15.75" customHeight="1">
      <c r="A708" s="64"/>
      <c r="B708" s="64"/>
      <c r="C708" s="64"/>
      <c r="D708" s="64"/>
      <c r="E708" s="64"/>
      <c r="F708" s="64"/>
      <c r="G708" s="64"/>
      <c r="H708" s="65"/>
      <c r="I708" s="64"/>
      <c r="J708" s="64"/>
      <c r="K708" s="64"/>
      <c r="L708" s="64"/>
      <c r="M708" s="64"/>
      <c r="N708" s="66"/>
      <c r="O708" s="67"/>
      <c r="P708" s="68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</row>
    <row r="709" ht="15.75" customHeight="1">
      <c r="A709" s="64"/>
      <c r="B709" s="64"/>
      <c r="C709" s="64"/>
      <c r="D709" s="64"/>
      <c r="E709" s="64"/>
      <c r="F709" s="64"/>
      <c r="G709" s="64"/>
      <c r="H709" s="65"/>
      <c r="I709" s="64"/>
      <c r="J709" s="64"/>
      <c r="K709" s="64"/>
      <c r="L709" s="64"/>
      <c r="M709" s="64"/>
      <c r="N709" s="66"/>
      <c r="O709" s="67"/>
      <c r="P709" s="68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</row>
    <row r="710" ht="15.75" customHeight="1">
      <c r="A710" s="64"/>
      <c r="B710" s="64"/>
      <c r="C710" s="64"/>
      <c r="D710" s="64"/>
      <c r="E710" s="64"/>
      <c r="F710" s="64"/>
      <c r="G710" s="64"/>
      <c r="H710" s="65"/>
      <c r="I710" s="64"/>
      <c r="J710" s="64"/>
      <c r="K710" s="64"/>
      <c r="L710" s="64"/>
      <c r="M710" s="64"/>
      <c r="N710" s="66"/>
      <c r="O710" s="67"/>
      <c r="P710" s="68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</row>
    <row r="711" ht="15.75" customHeight="1">
      <c r="A711" s="64"/>
      <c r="B711" s="64"/>
      <c r="C711" s="64"/>
      <c r="D711" s="64"/>
      <c r="E711" s="64"/>
      <c r="F711" s="64"/>
      <c r="G711" s="64"/>
      <c r="H711" s="65"/>
      <c r="I711" s="64"/>
      <c r="J711" s="64"/>
      <c r="K711" s="64"/>
      <c r="L711" s="64"/>
      <c r="M711" s="64"/>
      <c r="N711" s="66"/>
      <c r="O711" s="67"/>
      <c r="P711" s="68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</row>
    <row r="712" ht="15.75" customHeight="1">
      <c r="A712" s="64"/>
      <c r="B712" s="64"/>
      <c r="C712" s="64"/>
      <c r="D712" s="64"/>
      <c r="E712" s="64"/>
      <c r="F712" s="64"/>
      <c r="G712" s="64"/>
      <c r="H712" s="65"/>
      <c r="I712" s="64"/>
      <c r="J712" s="64"/>
      <c r="K712" s="64"/>
      <c r="L712" s="64"/>
      <c r="M712" s="64"/>
      <c r="N712" s="66"/>
      <c r="O712" s="67"/>
      <c r="P712" s="68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</row>
    <row r="713" ht="15.75" customHeight="1">
      <c r="A713" s="64"/>
      <c r="B713" s="64"/>
      <c r="C713" s="64"/>
      <c r="D713" s="64"/>
      <c r="E713" s="64"/>
      <c r="F713" s="64"/>
      <c r="G713" s="64"/>
      <c r="H713" s="65"/>
      <c r="I713" s="64"/>
      <c r="J713" s="64"/>
      <c r="K713" s="64"/>
      <c r="L713" s="64"/>
      <c r="M713" s="64"/>
      <c r="N713" s="66"/>
      <c r="O713" s="67"/>
      <c r="P713" s="68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</row>
    <row r="714" ht="15.75" customHeight="1">
      <c r="A714" s="64"/>
      <c r="B714" s="64"/>
      <c r="C714" s="64"/>
      <c r="D714" s="64"/>
      <c r="E714" s="64"/>
      <c r="F714" s="64"/>
      <c r="G714" s="64"/>
      <c r="H714" s="65"/>
      <c r="I714" s="64"/>
      <c r="J714" s="64"/>
      <c r="K714" s="64"/>
      <c r="L714" s="64"/>
      <c r="M714" s="64"/>
      <c r="N714" s="66"/>
      <c r="O714" s="67"/>
      <c r="P714" s="68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</row>
    <row r="715" ht="15.75" customHeight="1">
      <c r="A715" s="64"/>
      <c r="B715" s="64"/>
      <c r="C715" s="64"/>
      <c r="D715" s="64"/>
      <c r="E715" s="64"/>
      <c r="F715" s="64"/>
      <c r="G715" s="64"/>
      <c r="H715" s="65"/>
      <c r="I715" s="64"/>
      <c r="J715" s="64"/>
      <c r="K715" s="64"/>
      <c r="L715" s="64"/>
      <c r="M715" s="64"/>
      <c r="N715" s="66"/>
      <c r="O715" s="67"/>
      <c r="P715" s="68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</row>
    <row r="716" ht="15.75" customHeight="1">
      <c r="A716" s="64"/>
      <c r="B716" s="64"/>
      <c r="C716" s="64"/>
      <c r="D716" s="64"/>
      <c r="E716" s="64"/>
      <c r="F716" s="64"/>
      <c r="G716" s="64"/>
      <c r="H716" s="65"/>
      <c r="I716" s="64"/>
      <c r="J716" s="64"/>
      <c r="K716" s="64"/>
      <c r="L716" s="64"/>
      <c r="M716" s="64"/>
      <c r="N716" s="66"/>
      <c r="O716" s="67"/>
      <c r="P716" s="68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</row>
    <row r="717" ht="15.75" customHeight="1">
      <c r="A717" s="64"/>
      <c r="B717" s="64"/>
      <c r="C717" s="64"/>
      <c r="D717" s="64"/>
      <c r="E717" s="64"/>
      <c r="F717" s="64"/>
      <c r="G717" s="64"/>
      <c r="H717" s="65"/>
      <c r="I717" s="64"/>
      <c r="J717" s="64"/>
      <c r="K717" s="64"/>
      <c r="L717" s="64"/>
      <c r="M717" s="64"/>
      <c r="N717" s="66"/>
      <c r="O717" s="67"/>
      <c r="P717" s="68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</row>
    <row r="718" ht="15.75" customHeight="1">
      <c r="A718" s="64"/>
      <c r="B718" s="64"/>
      <c r="C718" s="64"/>
      <c r="D718" s="64"/>
      <c r="E718" s="64"/>
      <c r="F718" s="64"/>
      <c r="G718" s="64"/>
      <c r="H718" s="65"/>
      <c r="I718" s="64"/>
      <c r="J718" s="64"/>
      <c r="K718" s="64"/>
      <c r="L718" s="64"/>
      <c r="M718" s="64"/>
      <c r="N718" s="66"/>
      <c r="O718" s="67"/>
      <c r="P718" s="68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</row>
    <row r="719" ht="15.75" customHeight="1">
      <c r="A719" s="64"/>
      <c r="B719" s="64"/>
      <c r="C719" s="64"/>
      <c r="D719" s="64"/>
      <c r="E719" s="64"/>
      <c r="F719" s="64"/>
      <c r="G719" s="64"/>
      <c r="H719" s="65"/>
      <c r="I719" s="64"/>
      <c r="J719" s="64"/>
      <c r="K719" s="64"/>
      <c r="L719" s="64"/>
      <c r="M719" s="64"/>
      <c r="N719" s="66"/>
      <c r="O719" s="67"/>
      <c r="P719" s="68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</row>
    <row r="720" ht="15.75" customHeight="1">
      <c r="A720" s="64"/>
      <c r="B720" s="64"/>
      <c r="C720" s="64"/>
      <c r="D720" s="64"/>
      <c r="E720" s="64"/>
      <c r="F720" s="64"/>
      <c r="G720" s="64"/>
      <c r="H720" s="65"/>
      <c r="I720" s="64"/>
      <c r="J720" s="64"/>
      <c r="K720" s="64"/>
      <c r="L720" s="64"/>
      <c r="M720" s="64"/>
      <c r="N720" s="66"/>
      <c r="O720" s="67"/>
      <c r="P720" s="68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</row>
    <row r="721" ht="15.75" customHeight="1">
      <c r="A721" s="64"/>
      <c r="B721" s="64"/>
      <c r="C721" s="64"/>
      <c r="D721" s="64"/>
      <c r="E721" s="64"/>
      <c r="F721" s="64"/>
      <c r="G721" s="64"/>
      <c r="H721" s="65"/>
      <c r="I721" s="64"/>
      <c r="J721" s="64"/>
      <c r="K721" s="64"/>
      <c r="L721" s="64"/>
      <c r="M721" s="64"/>
      <c r="N721" s="66"/>
      <c r="O721" s="67"/>
      <c r="P721" s="68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</row>
    <row r="722" ht="15.75" customHeight="1">
      <c r="A722" s="64"/>
      <c r="B722" s="64"/>
      <c r="C722" s="64"/>
      <c r="D722" s="64"/>
      <c r="E722" s="64"/>
      <c r="F722" s="64"/>
      <c r="G722" s="64"/>
      <c r="H722" s="65"/>
      <c r="I722" s="64"/>
      <c r="J722" s="64"/>
      <c r="K722" s="64"/>
      <c r="L722" s="64"/>
      <c r="M722" s="64"/>
      <c r="N722" s="66"/>
      <c r="O722" s="67"/>
      <c r="P722" s="68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</row>
    <row r="723" ht="15.75" customHeight="1">
      <c r="A723" s="64"/>
      <c r="B723" s="64"/>
      <c r="C723" s="64"/>
      <c r="D723" s="64"/>
      <c r="E723" s="64"/>
      <c r="F723" s="64"/>
      <c r="G723" s="64"/>
      <c r="H723" s="65"/>
      <c r="I723" s="64"/>
      <c r="J723" s="64"/>
      <c r="K723" s="64"/>
      <c r="L723" s="64"/>
      <c r="M723" s="64"/>
      <c r="N723" s="66"/>
      <c r="O723" s="67"/>
      <c r="P723" s="68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</row>
    <row r="724" ht="15.75" customHeight="1">
      <c r="A724" s="64"/>
      <c r="B724" s="64"/>
      <c r="C724" s="64"/>
      <c r="D724" s="64"/>
      <c r="E724" s="64"/>
      <c r="F724" s="64"/>
      <c r="G724" s="64"/>
      <c r="H724" s="65"/>
      <c r="I724" s="64"/>
      <c r="J724" s="64"/>
      <c r="K724" s="64"/>
      <c r="L724" s="64"/>
      <c r="M724" s="64"/>
      <c r="N724" s="66"/>
      <c r="O724" s="67"/>
      <c r="P724" s="68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</row>
    <row r="725" ht="15.75" customHeight="1">
      <c r="A725" s="64"/>
      <c r="B725" s="64"/>
      <c r="C725" s="64"/>
      <c r="D725" s="64"/>
      <c r="E725" s="64"/>
      <c r="F725" s="64"/>
      <c r="G725" s="64"/>
      <c r="H725" s="65"/>
      <c r="I725" s="64"/>
      <c r="J725" s="64"/>
      <c r="K725" s="64"/>
      <c r="L725" s="64"/>
      <c r="M725" s="64"/>
      <c r="N725" s="66"/>
      <c r="O725" s="67"/>
      <c r="P725" s="68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</row>
    <row r="726" ht="15.75" customHeight="1">
      <c r="A726" s="64"/>
      <c r="B726" s="64"/>
      <c r="C726" s="64"/>
      <c r="D726" s="64"/>
      <c r="E726" s="64"/>
      <c r="F726" s="64"/>
      <c r="G726" s="64"/>
      <c r="H726" s="65"/>
      <c r="I726" s="64"/>
      <c r="J726" s="64"/>
      <c r="K726" s="64"/>
      <c r="L726" s="64"/>
      <c r="M726" s="64"/>
      <c r="N726" s="66"/>
      <c r="O726" s="67"/>
      <c r="P726" s="68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</row>
    <row r="727" ht="15.75" customHeight="1">
      <c r="A727" s="64"/>
      <c r="B727" s="64"/>
      <c r="C727" s="64"/>
      <c r="D727" s="64"/>
      <c r="E727" s="64"/>
      <c r="F727" s="64"/>
      <c r="G727" s="64"/>
      <c r="H727" s="65"/>
      <c r="I727" s="64"/>
      <c r="J727" s="64"/>
      <c r="K727" s="64"/>
      <c r="L727" s="64"/>
      <c r="M727" s="64"/>
      <c r="N727" s="66"/>
      <c r="O727" s="67"/>
      <c r="P727" s="68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</row>
    <row r="728" ht="15.75" customHeight="1">
      <c r="A728" s="64"/>
      <c r="B728" s="64"/>
      <c r="C728" s="64"/>
      <c r="D728" s="64"/>
      <c r="E728" s="64"/>
      <c r="F728" s="64"/>
      <c r="G728" s="64"/>
      <c r="H728" s="65"/>
      <c r="I728" s="64"/>
      <c r="J728" s="64"/>
      <c r="K728" s="64"/>
      <c r="L728" s="64"/>
      <c r="M728" s="64"/>
      <c r="N728" s="66"/>
      <c r="O728" s="67"/>
      <c r="P728" s="68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</row>
    <row r="729" ht="15.75" customHeight="1">
      <c r="A729" s="64"/>
      <c r="B729" s="64"/>
      <c r="C729" s="64"/>
      <c r="D729" s="64"/>
      <c r="E729" s="64"/>
      <c r="F729" s="64"/>
      <c r="G729" s="64"/>
      <c r="H729" s="65"/>
      <c r="I729" s="64"/>
      <c r="J729" s="64"/>
      <c r="K729" s="64"/>
      <c r="L729" s="64"/>
      <c r="M729" s="64"/>
      <c r="N729" s="66"/>
      <c r="O729" s="67"/>
      <c r="P729" s="68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</row>
    <row r="730" ht="15.75" customHeight="1">
      <c r="A730" s="64"/>
      <c r="B730" s="64"/>
      <c r="C730" s="64"/>
      <c r="D730" s="64"/>
      <c r="E730" s="64"/>
      <c r="F730" s="64"/>
      <c r="G730" s="64"/>
      <c r="H730" s="65"/>
      <c r="I730" s="64"/>
      <c r="J730" s="64"/>
      <c r="K730" s="64"/>
      <c r="L730" s="64"/>
      <c r="M730" s="64"/>
      <c r="N730" s="66"/>
      <c r="O730" s="67"/>
      <c r="P730" s="68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</row>
    <row r="731" ht="15.75" customHeight="1">
      <c r="A731" s="64"/>
      <c r="B731" s="64"/>
      <c r="C731" s="64"/>
      <c r="D731" s="64"/>
      <c r="E731" s="64"/>
      <c r="F731" s="64"/>
      <c r="G731" s="64"/>
      <c r="H731" s="65"/>
      <c r="I731" s="64"/>
      <c r="J731" s="64"/>
      <c r="K731" s="64"/>
      <c r="L731" s="64"/>
      <c r="M731" s="64"/>
      <c r="N731" s="66"/>
      <c r="O731" s="67"/>
      <c r="P731" s="68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</row>
    <row r="732" ht="15.75" customHeight="1">
      <c r="A732" s="64"/>
      <c r="B732" s="64"/>
      <c r="C732" s="64"/>
      <c r="D732" s="64"/>
      <c r="E732" s="64"/>
      <c r="F732" s="64"/>
      <c r="G732" s="64"/>
      <c r="H732" s="65"/>
      <c r="I732" s="64"/>
      <c r="J732" s="64"/>
      <c r="K732" s="64"/>
      <c r="L732" s="64"/>
      <c r="M732" s="64"/>
      <c r="N732" s="66"/>
      <c r="O732" s="67"/>
      <c r="P732" s="68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</row>
    <row r="733" ht="15.75" customHeight="1">
      <c r="A733" s="64"/>
      <c r="B733" s="64"/>
      <c r="C733" s="64"/>
      <c r="D733" s="64"/>
      <c r="E733" s="64"/>
      <c r="F733" s="64"/>
      <c r="G733" s="64"/>
      <c r="H733" s="65"/>
      <c r="I733" s="64"/>
      <c r="J733" s="64"/>
      <c r="K733" s="64"/>
      <c r="L733" s="64"/>
      <c r="M733" s="64"/>
      <c r="N733" s="66"/>
      <c r="O733" s="67"/>
      <c r="P733" s="68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</row>
    <row r="734" ht="15.75" customHeight="1">
      <c r="A734" s="64"/>
      <c r="B734" s="64"/>
      <c r="C734" s="64"/>
      <c r="D734" s="64"/>
      <c r="E734" s="64"/>
      <c r="F734" s="64"/>
      <c r="G734" s="64"/>
      <c r="H734" s="65"/>
      <c r="I734" s="64"/>
      <c r="J734" s="64"/>
      <c r="K734" s="64"/>
      <c r="L734" s="64"/>
      <c r="M734" s="64"/>
      <c r="N734" s="66"/>
      <c r="O734" s="67"/>
      <c r="P734" s="68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</row>
    <row r="735" ht="15.75" customHeight="1">
      <c r="A735" s="64"/>
      <c r="B735" s="64"/>
      <c r="C735" s="64"/>
      <c r="D735" s="64"/>
      <c r="E735" s="64"/>
      <c r="F735" s="64"/>
      <c r="G735" s="64"/>
      <c r="H735" s="65"/>
      <c r="I735" s="64"/>
      <c r="J735" s="64"/>
      <c r="K735" s="64"/>
      <c r="L735" s="64"/>
      <c r="M735" s="64"/>
      <c r="N735" s="66"/>
      <c r="O735" s="67"/>
      <c r="P735" s="68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</row>
    <row r="736" ht="15.75" customHeight="1">
      <c r="A736" s="64"/>
      <c r="B736" s="64"/>
      <c r="C736" s="64"/>
      <c r="D736" s="64"/>
      <c r="E736" s="64"/>
      <c r="F736" s="64"/>
      <c r="G736" s="64"/>
      <c r="H736" s="65"/>
      <c r="I736" s="64"/>
      <c r="J736" s="64"/>
      <c r="K736" s="64"/>
      <c r="L736" s="64"/>
      <c r="M736" s="64"/>
      <c r="N736" s="66"/>
      <c r="O736" s="67"/>
      <c r="P736" s="68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</row>
    <row r="737" ht="15.75" customHeight="1">
      <c r="A737" s="64"/>
      <c r="B737" s="64"/>
      <c r="C737" s="64"/>
      <c r="D737" s="64"/>
      <c r="E737" s="64"/>
      <c r="F737" s="64"/>
      <c r="G737" s="64"/>
      <c r="H737" s="65"/>
      <c r="I737" s="64"/>
      <c r="J737" s="64"/>
      <c r="K737" s="64"/>
      <c r="L737" s="64"/>
      <c r="M737" s="64"/>
      <c r="N737" s="66"/>
      <c r="O737" s="67"/>
      <c r="P737" s="68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</row>
    <row r="738" ht="15.75" customHeight="1">
      <c r="A738" s="64"/>
      <c r="B738" s="64"/>
      <c r="C738" s="64"/>
      <c r="D738" s="64"/>
      <c r="E738" s="64"/>
      <c r="F738" s="64"/>
      <c r="G738" s="64"/>
      <c r="H738" s="65"/>
      <c r="I738" s="64"/>
      <c r="J738" s="64"/>
      <c r="K738" s="64"/>
      <c r="L738" s="64"/>
      <c r="M738" s="64"/>
      <c r="N738" s="66"/>
      <c r="O738" s="67"/>
      <c r="P738" s="68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</row>
    <row r="739" ht="15.75" customHeight="1">
      <c r="A739" s="64"/>
      <c r="B739" s="64"/>
      <c r="C739" s="64"/>
      <c r="D739" s="64"/>
      <c r="E739" s="64"/>
      <c r="F739" s="64"/>
      <c r="G739" s="64"/>
      <c r="H739" s="65"/>
      <c r="I739" s="64"/>
      <c r="J739" s="64"/>
      <c r="K739" s="64"/>
      <c r="L739" s="64"/>
      <c r="M739" s="64"/>
      <c r="N739" s="66"/>
      <c r="O739" s="67"/>
      <c r="P739" s="68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</row>
    <row r="740" ht="15.75" customHeight="1">
      <c r="A740" s="64"/>
      <c r="B740" s="64"/>
      <c r="C740" s="64"/>
      <c r="D740" s="64"/>
      <c r="E740" s="64"/>
      <c r="F740" s="64"/>
      <c r="G740" s="64"/>
      <c r="H740" s="65"/>
      <c r="I740" s="64"/>
      <c r="J740" s="64"/>
      <c r="K740" s="64"/>
      <c r="L740" s="64"/>
      <c r="M740" s="64"/>
      <c r="N740" s="66"/>
      <c r="O740" s="67"/>
      <c r="P740" s="68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</row>
    <row r="741" ht="15.75" customHeight="1">
      <c r="A741" s="64"/>
      <c r="B741" s="64"/>
      <c r="C741" s="64"/>
      <c r="D741" s="64"/>
      <c r="E741" s="64"/>
      <c r="F741" s="64"/>
      <c r="G741" s="64"/>
      <c r="H741" s="65"/>
      <c r="I741" s="64"/>
      <c r="J741" s="64"/>
      <c r="K741" s="64"/>
      <c r="L741" s="64"/>
      <c r="M741" s="64"/>
      <c r="N741" s="66"/>
      <c r="O741" s="67"/>
      <c r="P741" s="68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</row>
    <row r="742" ht="15.75" customHeight="1">
      <c r="A742" s="64"/>
      <c r="B742" s="64"/>
      <c r="C742" s="64"/>
      <c r="D742" s="64"/>
      <c r="E742" s="64"/>
      <c r="F742" s="64"/>
      <c r="G742" s="64"/>
      <c r="H742" s="65"/>
      <c r="I742" s="64"/>
      <c r="J742" s="64"/>
      <c r="K742" s="64"/>
      <c r="L742" s="64"/>
      <c r="M742" s="64"/>
      <c r="N742" s="66"/>
      <c r="O742" s="67"/>
      <c r="P742" s="68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</row>
    <row r="743" ht="15.75" customHeight="1">
      <c r="A743" s="64"/>
      <c r="B743" s="64"/>
      <c r="C743" s="64"/>
      <c r="D743" s="64"/>
      <c r="E743" s="64"/>
      <c r="F743" s="64"/>
      <c r="G743" s="64"/>
      <c r="H743" s="65"/>
      <c r="I743" s="64"/>
      <c r="J743" s="64"/>
      <c r="K743" s="64"/>
      <c r="L743" s="64"/>
      <c r="M743" s="64"/>
      <c r="N743" s="66"/>
      <c r="O743" s="67"/>
      <c r="P743" s="68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</row>
    <row r="744" ht="15.75" customHeight="1">
      <c r="A744" s="64"/>
      <c r="B744" s="64"/>
      <c r="C744" s="64"/>
      <c r="D744" s="64"/>
      <c r="E744" s="64"/>
      <c r="F744" s="64"/>
      <c r="G744" s="64"/>
      <c r="H744" s="65"/>
      <c r="I744" s="64"/>
      <c r="J744" s="64"/>
      <c r="K744" s="64"/>
      <c r="L744" s="64"/>
      <c r="M744" s="64"/>
      <c r="N744" s="66"/>
      <c r="O744" s="67"/>
      <c r="P744" s="68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</row>
    <row r="745" ht="15.75" customHeight="1">
      <c r="A745" s="64"/>
      <c r="B745" s="64"/>
      <c r="C745" s="64"/>
      <c r="D745" s="64"/>
      <c r="E745" s="64"/>
      <c r="F745" s="64"/>
      <c r="G745" s="64"/>
      <c r="H745" s="65"/>
      <c r="I745" s="64"/>
      <c r="J745" s="64"/>
      <c r="K745" s="64"/>
      <c r="L745" s="64"/>
      <c r="M745" s="64"/>
      <c r="N745" s="66"/>
      <c r="O745" s="67"/>
      <c r="P745" s="68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</row>
    <row r="746" ht="15.75" customHeight="1">
      <c r="A746" s="64"/>
      <c r="B746" s="64"/>
      <c r="C746" s="64"/>
      <c r="D746" s="64"/>
      <c r="E746" s="64"/>
      <c r="F746" s="64"/>
      <c r="G746" s="64"/>
      <c r="H746" s="65"/>
      <c r="I746" s="64"/>
      <c r="J746" s="64"/>
      <c r="K746" s="64"/>
      <c r="L746" s="64"/>
      <c r="M746" s="64"/>
      <c r="N746" s="66"/>
      <c r="O746" s="67"/>
      <c r="P746" s="68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</row>
    <row r="747" ht="15.75" customHeight="1">
      <c r="A747" s="64"/>
      <c r="B747" s="64"/>
      <c r="C747" s="64"/>
      <c r="D747" s="64"/>
      <c r="E747" s="64"/>
      <c r="F747" s="64"/>
      <c r="G747" s="64"/>
      <c r="H747" s="65"/>
      <c r="I747" s="64"/>
      <c r="J747" s="64"/>
      <c r="K747" s="64"/>
      <c r="L747" s="64"/>
      <c r="M747" s="64"/>
      <c r="N747" s="66"/>
      <c r="O747" s="67"/>
      <c r="P747" s="68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</row>
    <row r="748" ht="15.75" customHeight="1">
      <c r="A748" s="64"/>
      <c r="B748" s="64"/>
      <c r="C748" s="64"/>
      <c r="D748" s="64"/>
      <c r="E748" s="64"/>
      <c r="F748" s="64"/>
      <c r="G748" s="64"/>
      <c r="H748" s="65"/>
      <c r="I748" s="64"/>
      <c r="J748" s="64"/>
      <c r="K748" s="64"/>
      <c r="L748" s="64"/>
      <c r="M748" s="64"/>
      <c r="N748" s="66"/>
      <c r="O748" s="67"/>
      <c r="P748" s="68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</row>
    <row r="749" ht="15.75" customHeight="1">
      <c r="A749" s="64"/>
      <c r="B749" s="64"/>
      <c r="C749" s="64"/>
      <c r="D749" s="64"/>
      <c r="E749" s="64"/>
      <c r="F749" s="64"/>
      <c r="G749" s="64"/>
      <c r="H749" s="65"/>
      <c r="I749" s="64"/>
      <c r="J749" s="64"/>
      <c r="K749" s="64"/>
      <c r="L749" s="64"/>
      <c r="M749" s="64"/>
      <c r="N749" s="66"/>
      <c r="O749" s="67"/>
      <c r="P749" s="68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</row>
    <row r="750" ht="15.75" customHeight="1">
      <c r="A750" s="64"/>
      <c r="B750" s="64"/>
      <c r="C750" s="64"/>
      <c r="D750" s="64"/>
      <c r="E750" s="64"/>
      <c r="F750" s="64"/>
      <c r="G750" s="64"/>
      <c r="H750" s="65"/>
      <c r="I750" s="64"/>
      <c r="J750" s="64"/>
      <c r="K750" s="64"/>
      <c r="L750" s="64"/>
      <c r="M750" s="64"/>
      <c r="N750" s="66"/>
      <c r="O750" s="67"/>
      <c r="P750" s="68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</row>
    <row r="751" ht="15.75" customHeight="1">
      <c r="A751" s="64"/>
      <c r="B751" s="64"/>
      <c r="C751" s="64"/>
      <c r="D751" s="64"/>
      <c r="E751" s="64"/>
      <c r="F751" s="64"/>
      <c r="G751" s="64"/>
      <c r="H751" s="65"/>
      <c r="I751" s="64"/>
      <c r="J751" s="64"/>
      <c r="K751" s="64"/>
      <c r="L751" s="64"/>
      <c r="M751" s="64"/>
      <c r="N751" s="66"/>
      <c r="O751" s="67"/>
      <c r="P751" s="68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</row>
    <row r="752" ht="15.75" customHeight="1">
      <c r="A752" s="64"/>
      <c r="B752" s="64"/>
      <c r="C752" s="64"/>
      <c r="D752" s="64"/>
      <c r="E752" s="64"/>
      <c r="F752" s="64"/>
      <c r="G752" s="64"/>
      <c r="H752" s="65"/>
      <c r="I752" s="64"/>
      <c r="J752" s="64"/>
      <c r="K752" s="64"/>
      <c r="L752" s="64"/>
      <c r="M752" s="64"/>
      <c r="N752" s="66"/>
      <c r="O752" s="67"/>
      <c r="P752" s="68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</row>
    <row r="753" ht="15.75" customHeight="1">
      <c r="A753" s="64"/>
      <c r="B753" s="64"/>
      <c r="C753" s="64"/>
      <c r="D753" s="64"/>
      <c r="E753" s="64"/>
      <c r="F753" s="64"/>
      <c r="G753" s="64"/>
      <c r="H753" s="65"/>
      <c r="I753" s="64"/>
      <c r="J753" s="64"/>
      <c r="K753" s="64"/>
      <c r="L753" s="64"/>
      <c r="M753" s="64"/>
      <c r="N753" s="66"/>
      <c r="O753" s="67"/>
      <c r="P753" s="68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</row>
    <row r="754" ht="15.75" customHeight="1">
      <c r="A754" s="64"/>
      <c r="B754" s="64"/>
      <c r="C754" s="64"/>
      <c r="D754" s="64"/>
      <c r="E754" s="64"/>
      <c r="F754" s="64"/>
      <c r="G754" s="64"/>
      <c r="H754" s="65"/>
      <c r="I754" s="64"/>
      <c r="J754" s="64"/>
      <c r="K754" s="64"/>
      <c r="L754" s="64"/>
      <c r="M754" s="64"/>
      <c r="N754" s="66"/>
      <c r="O754" s="67"/>
      <c r="P754" s="68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</row>
    <row r="755" ht="15.75" customHeight="1">
      <c r="A755" s="64"/>
      <c r="B755" s="64"/>
      <c r="C755" s="64"/>
      <c r="D755" s="64"/>
      <c r="E755" s="64"/>
      <c r="F755" s="64"/>
      <c r="G755" s="64"/>
      <c r="H755" s="65"/>
      <c r="I755" s="64"/>
      <c r="J755" s="64"/>
      <c r="K755" s="64"/>
      <c r="L755" s="64"/>
      <c r="M755" s="64"/>
      <c r="N755" s="66"/>
      <c r="O755" s="67"/>
      <c r="P755" s="68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</row>
    <row r="756" ht="15.75" customHeight="1">
      <c r="A756" s="64"/>
      <c r="B756" s="64"/>
      <c r="C756" s="64"/>
      <c r="D756" s="64"/>
      <c r="E756" s="64"/>
      <c r="F756" s="64"/>
      <c r="G756" s="64"/>
      <c r="H756" s="65"/>
      <c r="I756" s="64"/>
      <c r="J756" s="64"/>
      <c r="K756" s="64"/>
      <c r="L756" s="64"/>
      <c r="M756" s="64"/>
      <c r="N756" s="66"/>
      <c r="O756" s="67"/>
      <c r="P756" s="68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</row>
    <row r="757" ht="15.75" customHeight="1">
      <c r="A757" s="64"/>
      <c r="B757" s="64"/>
      <c r="C757" s="64"/>
      <c r="D757" s="64"/>
      <c r="E757" s="64"/>
      <c r="F757" s="64"/>
      <c r="G757" s="64"/>
      <c r="H757" s="65"/>
      <c r="I757" s="64"/>
      <c r="J757" s="64"/>
      <c r="K757" s="64"/>
      <c r="L757" s="64"/>
      <c r="M757" s="64"/>
      <c r="N757" s="66"/>
      <c r="O757" s="67"/>
      <c r="P757" s="68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</row>
    <row r="758" ht="15.75" customHeight="1">
      <c r="A758" s="64"/>
      <c r="B758" s="64"/>
      <c r="C758" s="64"/>
      <c r="D758" s="64"/>
      <c r="E758" s="64"/>
      <c r="F758" s="64"/>
      <c r="G758" s="64"/>
      <c r="H758" s="65"/>
      <c r="I758" s="64"/>
      <c r="J758" s="64"/>
      <c r="K758" s="64"/>
      <c r="L758" s="64"/>
      <c r="M758" s="64"/>
      <c r="N758" s="66"/>
      <c r="O758" s="67"/>
      <c r="P758" s="68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</row>
    <row r="759" ht="15.75" customHeight="1">
      <c r="A759" s="64"/>
      <c r="B759" s="64"/>
      <c r="C759" s="64"/>
      <c r="D759" s="64"/>
      <c r="E759" s="64"/>
      <c r="F759" s="64"/>
      <c r="G759" s="64"/>
      <c r="H759" s="65"/>
      <c r="I759" s="64"/>
      <c r="J759" s="64"/>
      <c r="K759" s="64"/>
      <c r="L759" s="64"/>
      <c r="M759" s="64"/>
      <c r="N759" s="66"/>
      <c r="O759" s="67"/>
      <c r="P759" s="68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</row>
    <row r="760" ht="15.75" customHeight="1">
      <c r="A760" s="64"/>
      <c r="B760" s="64"/>
      <c r="C760" s="64"/>
      <c r="D760" s="64"/>
      <c r="E760" s="64"/>
      <c r="F760" s="64"/>
      <c r="G760" s="64"/>
      <c r="H760" s="65"/>
      <c r="I760" s="64"/>
      <c r="J760" s="64"/>
      <c r="K760" s="64"/>
      <c r="L760" s="64"/>
      <c r="M760" s="64"/>
      <c r="N760" s="66"/>
      <c r="O760" s="67"/>
      <c r="P760" s="68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</row>
    <row r="761" ht="15.75" customHeight="1">
      <c r="A761" s="64"/>
      <c r="B761" s="64"/>
      <c r="C761" s="64"/>
      <c r="D761" s="64"/>
      <c r="E761" s="64"/>
      <c r="F761" s="64"/>
      <c r="G761" s="64"/>
      <c r="H761" s="65"/>
      <c r="I761" s="64"/>
      <c r="J761" s="64"/>
      <c r="K761" s="64"/>
      <c r="L761" s="64"/>
      <c r="M761" s="64"/>
      <c r="N761" s="66"/>
      <c r="O761" s="67"/>
      <c r="P761" s="68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</row>
    <row r="762" ht="15.75" customHeight="1">
      <c r="A762" s="64"/>
      <c r="B762" s="64"/>
      <c r="C762" s="64"/>
      <c r="D762" s="64"/>
      <c r="E762" s="64"/>
      <c r="F762" s="64"/>
      <c r="G762" s="64"/>
      <c r="H762" s="65"/>
      <c r="I762" s="64"/>
      <c r="J762" s="64"/>
      <c r="K762" s="64"/>
      <c r="L762" s="64"/>
      <c r="M762" s="64"/>
      <c r="N762" s="66"/>
      <c r="O762" s="67"/>
      <c r="P762" s="68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</row>
    <row r="763" ht="15.75" customHeight="1">
      <c r="A763" s="64"/>
      <c r="B763" s="64"/>
      <c r="C763" s="64"/>
      <c r="D763" s="64"/>
      <c r="E763" s="64"/>
      <c r="F763" s="64"/>
      <c r="G763" s="64"/>
      <c r="H763" s="65"/>
      <c r="I763" s="64"/>
      <c r="J763" s="64"/>
      <c r="K763" s="64"/>
      <c r="L763" s="64"/>
      <c r="M763" s="64"/>
      <c r="N763" s="66"/>
      <c r="O763" s="67"/>
      <c r="P763" s="68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</row>
    <row r="764" ht="15.75" customHeight="1">
      <c r="A764" s="64"/>
      <c r="B764" s="64"/>
      <c r="C764" s="64"/>
      <c r="D764" s="64"/>
      <c r="E764" s="64"/>
      <c r="F764" s="64"/>
      <c r="G764" s="64"/>
      <c r="H764" s="65"/>
      <c r="I764" s="64"/>
      <c r="J764" s="64"/>
      <c r="K764" s="64"/>
      <c r="L764" s="64"/>
      <c r="M764" s="64"/>
      <c r="N764" s="66"/>
      <c r="O764" s="67"/>
      <c r="P764" s="68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</row>
    <row r="765" ht="15.75" customHeight="1">
      <c r="A765" s="64"/>
      <c r="B765" s="64"/>
      <c r="C765" s="64"/>
      <c r="D765" s="64"/>
      <c r="E765" s="64"/>
      <c r="F765" s="64"/>
      <c r="G765" s="64"/>
      <c r="H765" s="65"/>
      <c r="I765" s="64"/>
      <c r="J765" s="64"/>
      <c r="K765" s="64"/>
      <c r="L765" s="64"/>
      <c r="M765" s="64"/>
      <c r="N765" s="66"/>
      <c r="O765" s="67"/>
      <c r="P765" s="68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</row>
    <row r="766" ht="15.75" customHeight="1">
      <c r="A766" s="64"/>
      <c r="B766" s="64"/>
      <c r="C766" s="64"/>
      <c r="D766" s="64"/>
      <c r="E766" s="64"/>
      <c r="F766" s="64"/>
      <c r="G766" s="64"/>
      <c r="H766" s="65"/>
      <c r="I766" s="64"/>
      <c r="J766" s="64"/>
      <c r="K766" s="64"/>
      <c r="L766" s="64"/>
      <c r="M766" s="64"/>
      <c r="N766" s="66"/>
      <c r="O766" s="67"/>
      <c r="P766" s="68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</row>
    <row r="767" ht="15.75" customHeight="1">
      <c r="A767" s="64"/>
      <c r="B767" s="64"/>
      <c r="C767" s="64"/>
      <c r="D767" s="64"/>
      <c r="E767" s="64"/>
      <c r="F767" s="64"/>
      <c r="G767" s="64"/>
      <c r="H767" s="65"/>
      <c r="I767" s="64"/>
      <c r="J767" s="64"/>
      <c r="K767" s="64"/>
      <c r="L767" s="64"/>
      <c r="M767" s="64"/>
      <c r="N767" s="66"/>
      <c r="O767" s="67"/>
      <c r="P767" s="68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</row>
    <row r="768" ht="15.75" customHeight="1">
      <c r="A768" s="64"/>
      <c r="B768" s="64"/>
      <c r="C768" s="64"/>
      <c r="D768" s="64"/>
      <c r="E768" s="64"/>
      <c r="F768" s="64"/>
      <c r="G768" s="64"/>
      <c r="H768" s="65"/>
      <c r="I768" s="64"/>
      <c r="J768" s="64"/>
      <c r="K768" s="64"/>
      <c r="L768" s="64"/>
      <c r="M768" s="64"/>
      <c r="N768" s="66"/>
      <c r="O768" s="67"/>
      <c r="P768" s="68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</row>
    <row r="769" ht="15.75" customHeight="1">
      <c r="A769" s="64"/>
      <c r="B769" s="64"/>
      <c r="C769" s="64"/>
      <c r="D769" s="64"/>
      <c r="E769" s="64"/>
      <c r="F769" s="64"/>
      <c r="G769" s="64"/>
      <c r="H769" s="65"/>
      <c r="I769" s="64"/>
      <c r="J769" s="64"/>
      <c r="K769" s="64"/>
      <c r="L769" s="64"/>
      <c r="M769" s="64"/>
      <c r="N769" s="66"/>
      <c r="O769" s="67"/>
      <c r="P769" s="68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</row>
    <row r="770" ht="15.75" customHeight="1">
      <c r="A770" s="64"/>
      <c r="B770" s="64"/>
      <c r="C770" s="64"/>
      <c r="D770" s="64"/>
      <c r="E770" s="64"/>
      <c r="F770" s="64"/>
      <c r="G770" s="64"/>
      <c r="H770" s="65"/>
      <c r="I770" s="64"/>
      <c r="J770" s="64"/>
      <c r="K770" s="64"/>
      <c r="L770" s="64"/>
      <c r="M770" s="64"/>
      <c r="N770" s="66"/>
      <c r="O770" s="67"/>
      <c r="P770" s="68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</row>
    <row r="771" ht="15.75" customHeight="1">
      <c r="A771" s="64"/>
      <c r="B771" s="64"/>
      <c r="C771" s="64"/>
      <c r="D771" s="64"/>
      <c r="E771" s="64"/>
      <c r="F771" s="64"/>
      <c r="G771" s="64"/>
      <c r="H771" s="65"/>
      <c r="I771" s="64"/>
      <c r="J771" s="64"/>
      <c r="K771" s="64"/>
      <c r="L771" s="64"/>
      <c r="M771" s="64"/>
      <c r="N771" s="66"/>
      <c r="O771" s="67"/>
      <c r="P771" s="68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</row>
    <row r="772" ht="15.75" customHeight="1">
      <c r="A772" s="64"/>
      <c r="B772" s="64"/>
      <c r="C772" s="64"/>
      <c r="D772" s="64"/>
      <c r="E772" s="64"/>
      <c r="F772" s="64"/>
      <c r="G772" s="64"/>
      <c r="H772" s="65"/>
      <c r="I772" s="64"/>
      <c r="J772" s="64"/>
      <c r="K772" s="64"/>
      <c r="L772" s="64"/>
      <c r="M772" s="64"/>
      <c r="N772" s="66"/>
      <c r="O772" s="67"/>
      <c r="P772" s="68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</row>
    <row r="773" ht="15.75" customHeight="1">
      <c r="A773" s="64"/>
      <c r="B773" s="64"/>
      <c r="C773" s="64"/>
      <c r="D773" s="64"/>
      <c r="E773" s="64"/>
      <c r="F773" s="64"/>
      <c r="G773" s="64"/>
      <c r="H773" s="65"/>
      <c r="I773" s="64"/>
      <c r="J773" s="64"/>
      <c r="K773" s="64"/>
      <c r="L773" s="64"/>
      <c r="M773" s="64"/>
      <c r="N773" s="66"/>
      <c r="O773" s="67"/>
      <c r="P773" s="68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</row>
    <row r="774" ht="15.75" customHeight="1">
      <c r="A774" s="64"/>
      <c r="B774" s="64"/>
      <c r="C774" s="64"/>
      <c r="D774" s="64"/>
      <c r="E774" s="64"/>
      <c r="F774" s="64"/>
      <c r="G774" s="64"/>
      <c r="H774" s="65"/>
      <c r="I774" s="64"/>
      <c r="J774" s="64"/>
      <c r="K774" s="64"/>
      <c r="L774" s="64"/>
      <c r="M774" s="64"/>
      <c r="N774" s="66"/>
      <c r="O774" s="67"/>
      <c r="P774" s="68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</row>
    <row r="775" ht="15.75" customHeight="1">
      <c r="A775" s="64"/>
      <c r="B775" s="64"/>
      <c r="C775" s="64"/>
      <c r="D775" s="64"/>
      <c r="E775" s="64"/>
      <c r="F775" s="64"/>
      <c r="G775" s="64"/>
      <c r="H775" s="65"/>
      <c r="I775" s="64"/>
      <c r="J775" s="64"/>
      <c r="K775" s="64"/>
      <c r="L775" s="64"/>
      <c r="M775" s="64"/>
      <c r="N775" s="66"/>
      <c r="O775" s="67"/>
      <c r="P775" s="68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</row>
    <row r="776" ht="15.75" customHeight="1">
      <c r="A776" s="64"/>
      <c r="B776" s="64"/>
      <c r="C776" s="64"/>
      <c r="D776" s="64"/>
      <c r="E776" s="64"/>
      <c r="F776" s="64"/>
      <c r="G776" s="64"/>
      <c r="H776" s="65"/>
      <c r="I776" s="64"/>
      <c r="J776" s="64"/>
      <c r="K776" s="64"/>
      <c r="L776" s="64"/>
      <c r="M776" s="64"/>
      <c r="N776" s="66"/>
      <c r="O776" s="67"/>
      <c r="P776" s="68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</row>
    <row r="777" ht="15.75" customHeight="1">
      <c r="A777" s="64"/>
      <c r="B777" s="64"/>
      <c r="C777" s="64"/>
      <c r="D777" s="64"/>
      <c r="E777" s="64"/>
      <c r="F777" s="64"/>
      <c r="G777" s="64"/>
      <c r="H777" s="65"/>
      <c r="I777" s="64"/>
      <c r="J777" s="64"/>
      <c r="K777" s="64"/>
      <c r="L777" s="64"/>
      <c r="M777" s="64"/>
      <c r="N777" s="66"/>
      <c r="O777" s="67"/>
      <c r="P777" s="68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</row>
    <row r="778" ht="15.75" customHeight="1">
      <c r="A778" s="64"/>
      <c r="B778" s="64"/>
      <c r="C778" s="64"/>
      <c r="D778" s="64"/>
      <c r="E778" s="64"/>
      <c r="F778" s="64"/>
      <c r="G778" s="64"/>
      <c r="H778" s="65"/>
      <c r="I778" s="64"/>
      <c r="J778" s="64"/>
      <c r="K778" s="64"/>
      <c r="L778" s="64"/>
      <c r="M778" s="64"/>
      <c r="N778" s="66"/>
      <c r="O778" s="67"/>
      <c r="P778" s="68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</row>
    <row r="779" ht="15.75" customHeight="1">
      <c r="A779" s="64"/>
      <c r="B779" s="64"/>
      <c r="C779" s="64"/>
      <c r="D779" s="64"/>
      <c r="E779" s="64"/>
      <c r="F779" s="64"/>
      <c r="G779" s="64"/>
      <c r="H779" s="65"/>
      <c r="I779" s="64"/>
      <c r="J779" s="64"/>
      <c r="K779" s="64"/>
      <c r="L779" s="64"/>
      <c r="M779" s="64"/>
      <c r="N779" s="66"/>
      <c r="O779" s="67"/>
      <c r="P779" s="68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</row>
    <row r="780" ht="15.75" customHeight="1">
      <c r="A780" s="64"/>
      <c r="B780" s="64"/>
      <c r="C780" s="64"/>
      <c r="D780" s="64"/>
      <c r="E780" s="64"/>
      <c r="F780" s="64"/>
      <c r="G780" s="64"/>
      <c r="H780" s="65"/>
      <c r="I780" s="64"/>
      <c r="J780" s="64"/>
      <c r="K780" s="64"/>
      <c r="L780" s="64"/>
      <c r="M780" s="64"/>
      <c r="N780" s="66"/>
      <c r="O780" s="67"/>
      <c r="P780" s="68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</row>
    <row r="781" ht="15.75" customHeight="1">
      <c r="A781" s="64"/>
      <c r="B781" s="64"/>
      <c r="C781" s="64"/>
      <c r="D781" s="64"/>
      <c r="E781" s="64"/>
      <c r="F781" s="64"/>
      <c r="G781" s="64"/>
      <c r="H781" s="65"/>
      <c r="I781" s="64"/>
      <c r="J781" s="64"/>
      <c r="K781" s="64"/>
      <c r="L781" s="64"/>
      <c r="M781" s="64"/>
      <c r="N781" s="66"/>
      <c r="O781" s="67"/>
      <c r="P781" s="68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</row>
    <row r="782" ht="15.75" customHeight="1">
      <c r="A782" s="64"/>
      <c r="B782" s="64"/>
      <c r="C782" s="64"/>
      <c r="D782" s="64"/>
      <c r="E782" s="64"/>
      <c r="F782" s="64"/>
      <c r="G782" s="64"/>
      <c r="H782" s="65"/>
      <c r="I782" s="64"/>
      <c r="J782" s="64"/>
      <c r="K782" s="64"/>
      <c r="L782" s="64"/>
      <c r="M782" s="64"/>
      <c r="N782" s="66"/>
      <c r="O782" s="67"/>
      <c r="P782" s="68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</row>
    <row r="783" ht="15.75" customHeight="1">
      <c r="A783" s="64"/>
      <c r="B783" s="64"/>
      <c r="C783" s="64"/>
      <c r="D783" s="64"/>
      <c r="E783" s="64"/>
      <c r="F783" s="64"/>
      <c r="G783" s="64"/>
      <c r="H783" s="65"/>
      <c r="I783" s="64"/>
      <c r="J783" s="64"/>
      <c r="K783" s="64"/>
      <c r="L783" s="64"/>
      <c r="M783" s="64"/>
      <c r="N783" s="66"/>
      <c r="O783" s="67"/>
      <c r="P783" s="68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</row>
    <row r="784" ht="15.75" customHeight="1">
      <c r="A784" s="64"/>
      <c r="B784" s="64"/>
      <c r="C784" s="64"/>
      <c r="D784" s="64"/>
      <c r="E784" s="64"/>
      <c r="F784" s="64"/>
      <c r="G784" s="64"/>
      <c r="H784" s="65"/>
      <c r="I784" s="64"/>
      <c r="J784" s="64"/>
      <c r="K784" s="64"/>
      <c r="L784" s="64"/>
      <c r="M784" s="64"/>
      <c r="N784" s="66"/>
      <c r="O784" s="67"/>
      <c r="P784" s="68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</row>
    <row r="785" ht="15.75" customHeight="1">
      <c r="A785" s="64"/>
      <c r="B785" s="64"/>
      <c r="C785" s="64"/>
      <c r="D785" s="64"/>
      <c r="E785" s="64"/>
      <c r="F785" s="64"/>
      <c r="G785" s="64"/>
      <c r="H785" s="65"/>
      <c r="I785" s="64"/>
      <c r="J785" s="64"/>
      <c r="K785" s="64"/>
      <c r="L785" s="64"/>
      <c r="M785" s="64"/>
      <c r="N785" s="66"/>
      <c r="O785" s="67"/>
      <c r="P785" s="68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</row>
    <row r="786" ht="15.75" customHeight="1">
      <c r="A786" s="64"/>
      <c r="B786" s="64"/>
      <c r="C786" s="64"/>
      <c r="D786" s="64"/>
      <c r="E786" s="64"/>
      <c r="F786" s="64"/>
      <c r="G786" s="64"/>
      <c r="H786" s="65"/>
      <c r="I786" s="64"/>
      <c r="J786" s="64"/>
      <c r="K786" s="64"/>
      <c r="L786" s="64"/>
      <c r="M786" s="64"/>
      <c r="N786" s="66"/>
      <c r="O786" s="67"/>
      <c r="P786" s="68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</row>
    <row r="787" ht="15.75" customHeight="1">
      <c r="A787" s="64"/>
      <c r="B787" s="64"/>
      <c r="C787" s="64"/>
      <c r="D787" s="64"/>
      <c r="E787" s="64"/>
      <c r="F787" s="64"/>
      <c r="G787" s="64"/>
      <c r="H787" s="65"/>
      <c r="I787" s="64"/>
      <c r="J787" s="64"/>
      <c r="K787" s="64"/>
      <c r="L787" s="64"/>
      <c r="M787" s="64"/>
      <c r="N787" s="66"/>
      <c r="O787" s="67"/>
      <c r="P787" s="68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</row>
    <row r="788" ht="15.75" customHeight="1">
      <c r="A788" s="64"/>
      <c r="B788" s="64"/>
      <c r="C788" s="64"/>
      <c r="D788" s="64"/>
      <c r="E788" s="64"/>
      <c r="F788" s="64"/>
      <c r="G788" s="64"/>
      <c r="H788" s="65"/>
      <c r="I788" s="64"/>
      <c r="J788" s="64"/>
      <c r="K788" s="64"/>
      <c r="L788" s="64"/>
      <c r="M788" s="64"/>
      <c r="N788" s="66"/>
      <c r="O788" s="67"/>
      <c r="P788" s="68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</row>
    <row r="789" ht="15.75" customHeight="1">
      <c r="A789" s="64"/>
      <c r="B789" s="64"/>
      <c r="C789" s="64"/>
      <c r="D789" s="64"/>
      <c r="E789" s="64"/>
      <c r="F789" s="64"/>
      <c r="G789" s="64"/>
      <c r="H789" s="65"/>
      <c r="I789" s="64"/>
      <c r="J789" s="64"/>
      <c r="K789" s="64"/>
      <c r="L789" s="64"/>
      <c r="M789" s="64"/>
      <c r="N789" s="66"/>
      <c r="O789" s="67"/>
      <c r="P789" s="68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</row>
    <row r="790" ht="15.75" customHeight="1">
      <c r="A790" s="64"/>
      <c r="B790" s="64"/>
      <c r="C790" s="64"/>
      <c r="D790" s="64"/>
      <c r="E790" s="64"/>
      <c r="F790" s="64"/>
      <c r="G790" s="64"/>
      <c r="H790" s="65"/>
      <c r="I790" s="64"/>
      <c r="J790" s="64"/>
      <c r="K790" s="64"/>
      <c r="L790" s="64"/>
      <c r="M790" s="64"/>
      <c r="N790" s="66"/>
      <c r="O790" s="67"/>
      <c r="P790" s="68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</row>
    <row r="791" ht="15.75" customHeight="1">
      <c r="A791" s="64"/>
      <c r="B791" s="64"/>
      <c r="C791" s="64"/>
      <c r="D791" s="64"/>
      <c r="E791" s="64"/>
      <c r="F791" s="64"/>
      <c r="G791" s="64"/>
      <c r="H791" s="65"/>
      <c r="I791" s="64"/>
      <c r="J791" s="64"/>
      <c r="K791" s="64"/>
      <c r="L791" s="64"/>
      <c r="M791" s="64"/>
      <c r="N791" s="66"/>
      <c r="O791" s="67"/>
      <c r="P791" s="68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</row>
    <row r="792" ht="15.75" customHeight="1">
      <c r="A792" s="64"/>
      <c r="B792" s="64"/>
      <c r="C792" s="64"/>
      <c r="D792" s="64"/>
      <c r="E792" s="64"/>
      <c r="F792" s="64"/>
      <c r="G792" s="64"/>
      <c r="H792" s="65"/>
      <c r="I792" s="64"/>
      <c r="J792" s="64"/>
      <c r="K792" s="64"/>
      <c r="L792" s="64"/>
      <c r="M792" s="64"/>
      <c r="N792" s="66"/>
      <c r="O792" s="67"/>
      <c r="P792" s="68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</row>
    <row r="793" ht="15.75" customHeight="1">
      <c r="A793" s="64"/>
      <c r="B793" s="64"/>
      <c r="C793" s="64"/>
      <c r="D793" s="64"/>
      <c r="E793" s="64"/>
      <c r="F793" s="64"/>
      <c r="G793" s="64"/>
      <c r="H793" s="65"/>
      <c r="I793" s="64"/>
      <c r="J793" s="64"/>
      <c r="K793" s="64"/>
      <c r="L793" s="64"/>
      <c r="M793" s="64"/>
      <c r="N793" s="66"/>
      <c r="O793" s="67"/>
      <c r="P793" s="68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</row>
    <row r="794" ht="15.75" customHeight="1">
      <c r="A794" s="64"/>
      <c r="B794" s="64"/>
      <c r="C794" s="64"/>
      <c r="D794" s="64"/>
      <c r="E794" s="64"/>
      <c r="F794" s="64"/>
      <c r="G794" s="64"/>
      <c r="H794" s="65"/>
      <c r="I794" s="64"/>
      <c r="J794" s="64"/>
      <c r="K794" s="64"/>
      <c r="L794" s="64"/>
      <c r="M794" s="64"/>
      <c r="N794" s="66"/>
      <c r="O794" s="67"/>
      <c r="P794" s="68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</row>
    <row r="795" ht="15.75" customHeight="1">
      <c r="A795" s="64"/>
      <c r="B795" s="64"/>
      <c r="C795" s="64"/>
      <c r="D795" s="64"/>
      <c r="E795" s="64"/>
      <c r="F795" s="64"/>
      <c r="G795" s="64"/>
      <c r="H795" s="65"/>
      <c r="I795" s="64"/>
      <c r="J795" s="64"/>
      <c r="K795" s="64"/>
      <c r="L795" s="64"/>
      <c r="M795" s="64"/>
      <c r="N795" s="66"/>
      <c r="O795" s="67"/>
      <c r="P795" s="68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</row>
    <row r="796" ht="15.75" customHeight="1">
      <c r="A796" s="64"/>
      <c r="B796" s="64"/>
      <c r="C796" s="64"/>
      <c r="D796" s="64"/>
      <c r="E796" s="64"/>
      <c r="F796" s="64"/>
      <c r="G796" s="64"/>
      <c r="H796" s="65"/>
      <c r="I796" s="64"/>
      <c r="J796" s="64"/>
      <c r="K796" s="64"/>
      <c r="L796" s="64"/>
      <c r="M796" s="64"/>
      <c r="N796" s="66"/>
      <c r="O796" s="67"/>
      <c r="P796" s="68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</row>
    <row r="797" ht="15.75" customHeight="1">
      <c r="A797" s="64"/>
      <c r="B797" s="64"/>
      <c r="C797" s="64"/>
      <c r="D797" s="64"/>
      <c r="E797" s="64"/>
      <c r="F797" s="64"/>
      <c r="G797" s="64"/>
      <c r="H797" s="65"/>
      <c r="I797" s="64"/>
      <c r="J797" s="64"/>
      <c r="K797" s="64"/>
      <c r="L797" s="64"/>
      <c r="M797" s="64"/>
      <c r="N797" s="66"/>
      <c r="O797" s="67"/>
      <c r="P797" s="68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</row>
    <row r="798" ht="15.75" customHeight="1">
      <c r="A798" s="64"/>
      <c r="B798" s="64"/>
      <c r="C798" s="64"/>
      <c r="D798" s="64"/>
      <c r="E798" s="64"/>
      <c r="F798" s="64"/>
      <c r="G798" s="64"/>
      <c r="H798" s="65"/>
      <c r="I798" s="64"/>
      <c r="J798" s="64"/>
      <c r="K798" s="64"/>
      <c r="L798" s="64"/>
      <c r="M798" s="64"/>
      <c r="N798" s="66"/>
      <c r="O798" s="67"/>
      <c r="P798" s="68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</row>
    <row r="799" ht="15.75" customHeight="1">
      <c r="A799" s="64"/>
      <c r="B799" s="64"/>
      <c r="C799" s="64"/>
      <c r="D799" s="64"/>
      <c r="E799" s="64"/>
      <c r="F799" s="64"/>
      <c r="G799" s="64"/>
      <c r="H799" s="65"/>
      <c r="I799" s="64"/>
      <c r="J799" s="64"/>
      <c r="K799" s="64"/>
      <c r="L799" s="64"/>
      <c r="M799" s="64"/>
      <c r="N799" s="66"/>
      <c r="O799" s="67"/>
      <c r="P799" s="68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</row>
    <row r="800" ht="15.75" customHeight="1">
      <c r="A800" s="64"/>
      <c r="B800" s="64"/>
      <c r="C800" s="64"/>
      <c r="D800" s="64"/>
      <c r="E800" s="64"/>
      <c r="F800" s="64"/>
      <c r="G800" s="64"/>
      <c r="H800" s="65"/>
      <c r="I800" s="64"/>
      <c r="J800" s="64"/>
      <c r="K800" s="64"/>
      <c r="L800" s="64"/>
      <c r="M800" s="64"/>
      <c r="N800" s="66"/>
      <c r="O800" s="67"/>
      <c r="P800" s="68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</row>
    <row r="801" ht="15.75" customHeight="1">
      <c r="A801" s="64"/>
      <c r="B801" s="64"/>
      <c r="C801" s="64"/>
      <c r="D801" s="64"/>
      <c r="E801" s="64"/>
      <c r="F801" s="64"/>
      <c r="G801" s="64"/>
      <c r="H801" s="65"/>
      <c r="I801" s="64"/>
      <c r="J801" s="64"/>
      <c r="K801" s="64"/>
      <c r="L801" s="64"/>
      <c r="M801" s="64"/>
      <c r="N801" s="66"/>
      <c r="O801" s="67"/>
      <c r="P801" s="68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</row>
    <row r="802" ht="15.75" customHeight="1">
      <c r="A802" s="64"/>
      <c r="B802" s="64"/>
      <c r="C802" s="64"/>
      <c r="D802" s="64"/>
      <c r="E802" s="64"/>
      <c r="F802" s="64"/>
      <c r="G802" s="64"/>
      <c r="H802" s="65"/>
      <c r="I802" s="64"/>
      <c r="J802" s="64"/>
      <c r="K802" s="64"/>
      <c r="L802" s="64"/>
      <c r="M802" s="64"/>
      <c r="N802" s="66"/>
      <c r="O802" s="67"/>
      <c r="P802" s="68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</row>
    <row r="803" ht="15.75" customHeight="1">
      <c r="A803" s="64"/>
      <c r="B803" s="64"/>
      <c r="C803" s="64"/>
      <c r="D803" s="64"/>
      <c r="E803" s="64"/>
      <c r="F803" s="64"/>
      <c r="G803" s="64"/>
      <c r="H803" s="65"/>
      <c r="I803" s="64"/>
      <c r="J803" s="64"/>
      <c r="K803" s="64"/>
      <c r="L803" s="64"/>
      <c r="M803" s="64"/>
      <c r="N803" s="66"/>
      <c r="O803" s="67"/>
      <c r="P803" s="68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</row>
    <row r="804" ht="15.75" customHeight="1">
      <c r="A804" s="64"/>
      <c r="B804" s="64"/>
      <c r="C804" s="64"/>
      <c r="D804" s="64"/>
      <c r="E804" s="64"/>
      <c r="F804" s="64"/>
      <c r="G804" s="64"/>
      <c r="H804" s="65"/>
      <c r="I804" s="64"/>
      <c r="J804" s="64"/>
      <c r="K804" s="64"/>
      <c r="L804" s="64"/>
      <c r="M804" s="64"/>
      <c r="N804" s="66"/>
      <c r="O804" s="67"/>
      <c r="P804" s="68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</row>
    <row r="805" ht="15.75" customHeight="1">
      <c r="A805" s="64"/>
      <c r="B805" s="64"/>
      <c r="C805" s="64"/>
      <c r="D805" s="64"/>
      <c r="E805" s="64"/>
      <c r="F805" s="64"/>
      <c r="G805" s="64"/>
      <c r="H805" s="65"/>
      <c r="I805" s="64"/>
      <c r="J805" s="64"/>
      <c r="K805" s="64"/>
      <c r="L805" s="64"/>
      <c r="M805" s="64"/>
      <c r="N805" s="66"/>
      <c r="O805" s="67"/>
      <c r="P805" s="68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</row>
    <row r="806" ht="15.75" customHeight="1">
      <c r="A806" s="64"/>
      <c r="B806" s="64"/>
      <c r="C806" s="64"/>
      <c r="D806" s="64"/>
      <c r="E806" s="64"/>
      <c r="F806" s="64"/>
      <c r="G806" s="64"/>
      <c r="H806" s="65"/>
      <c r="I806" s="64"/>
      <c r="J806" s="64"/>
      <c r="K806" s="64"/>
      <c r="L806" s="64"/>
      <c r="M806" s="64"/>
      <c r="N806" s="66"/>
      <c r="O806" s="67"/>
      <c r="P806" s="68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</row>
    <row r="807" ht="15.75" customHeight="1">
      <c r="A807" s="64"/>
      <c r="B807" s="64"/>
      <c r="C807" s="64"/>
      <c r="D807" s="64"/>
      <c r="E807" s="64"/>
      <c r="F807" s="64"/>
      <c r="G807" s="64"/>
      <c r="H807" s="65"/>
      <c r="I807" s="64"/>
      <c r="J807" s="64"/>
      <c r="K807" s="64"/>
      <c r="L807" s="64"/>
      <c r="M807" s="64"/>
      <c r="N807" s="66"/>
      <c r="O807" s="67"/>
      <c r="P807" s="68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</row>
    <row r="808" ht="15.75" customHeight="1">
      <c r="A808" s="64"/>
      <c r="B808" s="64"/>
      <c r="C808" s="64"/>
      <c r="D808" s="64"/>
      <c r="E808" s="64"/>
      <c r="F808" s="64"/>
      <c r="G808" s="64"/>
      <c r="H808" s="65"/>
      <c r="I808" s="64"/>
      <c r="J808" s="64"/>
      <c r="K808" s="64"/>
      <c r="L808" s="64"/>
      <c r="M808" s="64"/>
      <c r="N808" s="66"/>
      <c r="O808" s="67"/>
      <c r="P808" s="68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</row>
    <row r="809" ht="15.75" customHeight="1">
      <c r="A809" s="64"/>
      <c r="B809" s="64"/>
      <c r="C809" s="64"/>
      <c r="D809" s="64"/>
      <c r="E809" s="64"/>
      <c r="F809" s="64"/>
      <c r="G809" s="64"/>
      <c r="H809" s="65"/>
      <c r="I809" s="64"/>
      <c r="J809" s="64"/>
      <c r="K809" s="64"/>
      <c r="L809" s="64"/>
      <c r="M809" s="64"/>
      <c r="N809" s="66"/>
      <c r="O809" s="67"/>
      <c r="P809" s="68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</row>
    <row r="810" ht="15.75" customHeight="1">
      <c r="A810" s="64"/>
      <c r="B810" s="64"/>
      <c r="C810" s="64"/>
      <c r="D810" s="64"/>
      <c r="E810" s="64"/>
      <c r="F810" s="64"/>
      <c r="G810" s="64"/>
      <c r="H810" s="65"/>
      <c r="I810" s="64"/>
      <c r="J810" s="64"/>
      <c r="K810" s="64"/>
      <c r="L810" s="64"/>
      <c r="M810" s="64"/>
      <c r="N810" s="66"/>
      <c r="O810" s="67"/>
      <c r="P810" s="68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</row>
    <row r="811" ht="15.75" customHeight="1">
      <c r="A811" s="64"/>
      <c r="B811" s="64"/>
      <c r="C811" s="64"/>
      <c r="D811" s="64"/>
      <c r="E811" s="64"/>
      <c r="F811" s="64"/>
      <c r="G811" s="64"/>
      <c r="H811" s="65"/>
      <c r="I811" s="64"/>
      <c r="J811" s="64"/>
      <c r="K811" s="64"/>
      <c r="L811" s="64"/>
      <c r="M811" s="64"/>
      <c r="N811" s="66"/>
      <c r="O811" s="67"/>
      <c r="P811" s="68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</row>
    <row r="812" ht="15.75" customHeight="1">
      <c r="A812" s="64"/>
      <c r="B812" s="64"/>
      <c r="C812" s="64"/>
      <c r="D812" s="64"/>
      <c r="E812" s="64"/>
      <c r="F812" s="64"/>
      <c r="G812" s="64"/>
      <c r="H812" s="65"/>
      <c r="I812" s="64"/>
      <c r="J812" s="64"/>
      <c r="K812" s="64"/>
      <c r="L812" s="64"/>
      <c r="M812" s="64"/>
      <c r="N812" s="66"/>
      <c r="O812" s="67"/>
      <c r="P812" s="68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</row>
    <row r="813" ht="15.75" customHeight="1">
      <c r="A813" s="64"/>
      <c r="B813" s="64"/>
      <c r="C813" s="64"/>
      <c r="D813" s="64"/>
      <c r="E813" s="64"/>
      <c r="F813" s="64"/>
      <c r="G813" s="64"/>
      <c r="H813" s="65"/>
      <c r="I813" s="64"/>
      <c r="J813" s="64"/>
      <c r="K813" s="64"/>
      <c r="L813" s="64"/>
      <c r="M813" s="64"/>
      <c r="N813" s="66"/>
      <c r="O813" s="67"/>
      <c r="P813" s="68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</row>
    <row r="814" ht="15.75" customHeight="1">
      <c r="A814" s="64"/>
      <c r="B814" s="64"/>
      <c r="C814" s="64"/>
      <c r="D814" s="64"/>
      <c r="E814" s="64"/>
      <c r="F814" s="64"/>
      <c r="G814" s="64"/>
      <c r="H814" s="65"/>
      <c r="I814" s="64"/>
      <c r="J814" s="64"/>
      <c r="K814" s="64"/>
      <c r="L814" s="64"/>
      <c r="M814" s="64"/>
      <c r="N814" s="66"/>
      <c r="O814" s="67"/>
      <c r="P814" s="68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</row>
    <row r="815" ht="15.75" customHeight="1">
      <c r="A815" s="64"/>
      <c r="B815" s="64"/>
      <c r="C815" s="64"/>
      <c r="D815" s="64"/>
      <c r="E815" s="64"/>
      <c r="F815" s="64"/>
      <c r="G815" s="64"/>
      <c r="H815" s="65"/>
      <c r="I815" s="64"/>
      <c r="J815" s="64"/>
      <c r="K815" s="64"/>
      <c r="L815" s="64"/>
      <c r="M815" s="64"/>
      <c r="N815" s="66"/>
      <c r="O815" s="67"/>
      <c r="P815" s="68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</row>
    <row r="816" ht="15.75" customHeight="1">
      <c r="A816" s="64"/>
      <c r="B816" s="64"/>
      <c r="C816" s="64"/>
      <c r="D816" s="64"/>
      <c r="E816" s="64"/>
      <c r="F816" s="64"/>
      <c r="G816" s="64"/>
      <c r="H816" s="65"/>
      <c r="I816" s="64"/>
      <c r="J816" s="64"/>
      <c r="K816" s="64"/>
      <c r="L816" s="64"/>
      <c r="M816" s="64"/>
      <c r="N816" s="66"/>
      <c r="O816" s="67"/>
      <c r="P816" s="68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</row>
    <row r="817" ht="15.75" customHeight="1">
      <c r="A817" s="64"/>
      <c r="B817" s="64"/>
      <c r="C817" s="64"/>
      <c r="D817" s="64"/>
      <c r="E817" s="64"/>
      <c r="F817" s="64"/>
      <c r="G817" s="64"/>
      <c r="H817" s="65"/>
      <c r="I817" s="64"/>
      <c r="J817" s="64"/>
      <c r="K817" s="64"/>
      <c r="L817" s="64"/>
      <c r="M817" s="64"/>
      <c r="N817" s="66"/>
      <c r="O817" s="67"/>
      <c r="P817" s="68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</row>
    <row r="818" ht="15.75" customHeight="1">
      <c r="A818" s="64"/>
      <c r="B818" s="64"/>
      <c r="C818" s="64"/>
      <c r="D818" s="64"/>
      <c r="E818" s="64"/>
      <c r="F818" s="64"/>
      <c r="G818" s="64"/>
      <c r="H818" s="65"/>
      <c r="I818" s="64"/>
      <c r="J818" s="64"/>
      <c r="K818" s="64"/>
      <c r="L818" s="64"/>
      <c r="M818" s="64"/>
      <c r="N818" s="66"/>
      <c r="O818" s="67"/>
      <c r="P818" s="68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</row>
    <row r="819" ht="15.75" customHeight="1">
      <c r="A819" s="64"/>
      <c r="B819" s="64"/>
      <c r="C819" s="64"/>
      <c r="D819" s="64"/>
      <c r="E819" s="64"/>
      <c r="F819" s="64"/>
      <c r="G819" s="64"/>
      <c r="H819" s="65"/>
      <c r="I819" s="64"/>
      <c r="J819" s="64"/>
      <c r="K819" s="64"/>
      <c r="L819" s="64"/>
      <c r="M819" s="64"/>
      <c r="N819" s="66"/>
      <c r="O819" s="67"/>
      <c r="P819" s="68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</row>
    <row r="820" ht="15.75" customHeight="1">
      <c r="A820" s="64"/>
      <c r="B820" s="64"/>
      <c r="C820" s="64"/>
      <c r="D820" s="64"/>
      <c r="E820" s="64"/>
      <c r="F820" s="64"/>
      <c r="G820" s="64"/>
      <c r="H820" s="65"/>
      <c r="I820" s="64"/>
      <c r="J820" s="64"/>
      <c r="K820" s="64"/>
      <c r="L820" s="64"/>
      <c r="M820" s="64"/>
      <c r="N820" s="66"/>
      <c r="O820" s="67"/>
      <c r="P820" s="68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</row>
    <row r="821" ht="15.75" customHeight="1">
      <c r="A821" s="64"/>
      <c r="B821" s="64"/>
      <c r="C821" s="64"/>
      <c r="D821" s="64"/>
      <c r="E821" s="64"/>
      <c r="F821" s="64"/>
      <c r="G821" s="64"/>
      <c r="H821" s="65"/>
      <c r="I821" s="64"/>
      <c r="J821" s="64"/>
      <c r="K821" s="64"/>
      <c r="L821" s="64"/>
      <c r="M821" s="64"/>
      <c r="N821" s="66"/>
      <c r="O821" s="67"/>
      <c r="P821" s="68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</row>
    <row r="822" ht="15.75" customHeight="1">
      <c r="A822" s="64"/>
      <c r="B822" s="64"/>
      <c r="C822" s="64"/>
      <c r="D822" s="64"/>
      <c r="E822" s="64"/>
      <c r="F822" s="64"/>
      <c r="G822" s="64"/>
      <c r="H822" s="65"/>
      <c r="I822" s="64"/>
      <c r="J822" s="64"/>
      <c r="K822" s="64"/>
      <c r="L822" s="64"/>
      <c r="M822" s="64"/>
      <c r="N822" s="66"/>
      <c r="O822" s="67"/>
      <c r="P822" s="68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</row>
    <row r="823" ht="15.75" customHeight="1">
      <c r="A823" s="64"/>
      <c r="B823" s="64"/>
      <c r="C823" s="64"/>
      <c r="D823" s="64"/>
      <c r="E823" s="64"/>
      <c r="F823" s="64"/>
      <c r="G823" s="64"/>
      <c r="H823" s="65"/>
      <c r="I823" s="64"/>
      <c r="J823" s="64"/>
      <c r="K823" s="64"/>
      <c r="L823" s="64"/>
      <c r="M823" s="64"/>
      <c r="N823" s="66"/>
      <c r="O823" s="67"/>
      <c r="P823" s="68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</row>
    <row r="824" ht="15.75" customHeight="1">
      <c r="A824" s="64"/>
      <c r="B824" s="64"/>
      <c r="C824" s="64"/>
      <c r="D824" s="64"/>
      <c r="E824" s="64"/>
      <c r="F824" s="64"/>
      <c r="G824" s="64"/>
      <c r="H824" s="65"/>
      <c r="I824" s="64"/>
      <c r="J824" s="64"/>
      <c r="K824" s="64"/>
      <c r="L824" s="64"/>
      <c r="M824" s="64"/>
      <c r="N824" s="66"/>
      <c r="O824" s="67"/>
      <c r="P824" s="68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</row>
    <row r="825" ht="15.75" customHeight="1">
      <c r="A825" s="64"/>
      <c r="B825" s="64"/>
      <c r="C825" s="64"/>
      <c r="D825" s="64"/>
      <c r="E825" s="64"/>
      <c r="F825" s="64"/>
      <c r="G825" s="64"/>
      <c r="H825" s="65"/>
      <c r="I825" s="64"/>
      <c r="J825" s="64"/>
      <c r="K825" s="64"/>
      <c r="L825" s="64"/>
      <c r="M825" s="64"/>
      <c r="N825" s="66"/>
      <c r="O825" s="67"/>
      <c r="P825" s="68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</row>
    <row r="826" ht="15.75" customHeight="1">
      <c r="A826" s="64"/>
      <c r="B826" s="64"/>
      <c r="C826" s="64"/>
      <c r="D826" s="64"/>
      <c r="E826" s="64"/>
      <c r="F826" s="64"/>
      <c r="G826" s="64"/>
      <c r="H826" s="65"/>
      <c r="I826" s="64"/>
      <c r="J826" s="64"/>
      <c r="K826" s="64"/>
      <c r="L826" s="64"/>
      <c r="M826" s="64"/>
      <c r="N826" s="66"/>
      <c r="O826" s="67"/>
      <c r="P826" s="68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</row>
    <row r="827" ht="15.75" customHeight="1">
      <c r="A827" s="64"/>
      <c r="B827" s="64"/>
      <c r="C827" s="64"/>
      <c r="D827" s="64"/>
      <c r="E827" s="64"/>
      <c r="F827" s="64"/>
      <c r="G827" s="64"/>
      <c r="H827" s="65"/>
      <c r="I827" s="64"/>
      <c r="J827" s="64"/>
      <c r="K827" s="64"/>
      <c r="L827" s="64"/>
      <c r="M827" s="64"/>
      <c r="N827" s="66"/>
      <c r="O827" s="67"/>
      <c r="P827" s="68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</row>
    <row r="828" ht="15.75" customHeight="1">
      <c r="A828" s="64"/>
      <c r="B828" s="64"/>
      <c r="C828" s="64"/>
      <c r="D828" s="64"/>
      <c r="E828" s="64"/>
      <c r="F828" s="64"/>
      <c r="G828" s="64"/>
      <c r="H828" s="65"/>
      <c r="I828" s="64"/>
      <c r="J828" s="64"/>
      <c r="K828" s="64"/>
      <c r="L828" s="64"/>
      <c r="M828" s="64"/>
      <c r="N828" s="66"/>
      <c r="O828" s="67"/>
      <c r="P828" s="68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</row>
    <row r="829" ht="15.75" customHeight="1">
      <c r="A829" s="64"/>
      <c r="B829" s="64"/>
      <c r="C829" s="64"/>
      <c r="D829" s="64"/>
      <c r="E829" s="64"/>
      <c r="F829" s="64"/>
      <c r="G829" s="64"/>
      <c r="H829" s="65"/>
      <c r="I829" s="64"/>
      <c r="J829" s="64"/>
      <c r="K829" s="64"/>
      <c r="L829" s="64"/>
      <c r="M829" s="64"/>
      <c r="N829" s="66"/>
      <c r="O829" s="67"/>
      <c r="P829" s="68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</row>
    <row r="830" ht="15.75" customHeight="1">
      <c r="A830" s="64"/>
      <c r="B830" s="64"/>
      <c r="C830" s="64"/>
      <c r="D830" s="64"/>
      <c r="E830" s="64"/>
      <c r="F830" s="64"/>
      <c r="G830" s="64"/>
      <c r="H830" s="65"/>
      <c r="I830" s="64"/>
      <c r="J830" s="64"/>
      <c r="K830" s="64"/>
      <c r="L830" s="64"/>
      <c r="M830" s="64"/>
      <c r="N830" s="66"/>
      <c r="O830" s="67"/>
      <c r="P830" s="68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</row>
    <row r="831" ht="15.75" customHeight="1">
      <c r="A831" s="64"/>
      <c r="B831" s="64"/>
      <c r="C831" s="64"/>
      <c r="D831" s="64"/>
      <c r="E831" s="64"/>
      <c r="F831" s="64"/>
      <c r="G831" s="64"/>
      <c r="H831" s="65"/>
      <c r="I831" s="64"/>
      <c r="J831" s="64"/>
      <c r="K831" s="64"/>
      <c r="L831" s="64"/>
      <c r="M831" s="64"/>
      <c r="N831" s="66"/>
      <c r="O831" s="67"/>
      <c r="P831" s="68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</row>
    <row r="832" ht="15.75" customHeight="1">
      <c r="A832" s="64"/>
      <c r="B832" s="64"/>
      <c r="C832" s="64"/>
      <c r="D832" s="64"/>
      <c r="E832" s="64"/>
      <c r="F832" s="64"/>
      <c r="G832" s="64"/>
      <c r="H832" s="65"/>
      <c r="I832" s="64"/>
      <c r="J832" s="64"/>
      <c r="K832" s="64"/>
      <c r="L832" s="64"/>
      <c r="M832" s="64"/>
      <c r="N832" s="66"/>
      <c r="O832" s="67"/>
      <c r="P832" s="68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</row>
    <row r="833" ht="15.75" customHeight="1">
      <c r="A833" s="64"/>
      <c r="B833" s="64"/>
      <c r="C833" s="64"/>
      <c r="D833" s="64"/>
      <c r="E833" s="64"/>
      <c r="F833" s="64"/>
      <c r="G833" s="64"/>
      <c r="H833" s="65"/>
      <c r="I833" s="64"/>
      <c r="J833" s="64"/>
      <c r="K833" s="64"/>
      <c r="L833" s="64"/>
      <c r="M833" s="64"/>
      <c r="N833" s="66"/>
      <c r="O833" s="67"/>
      <c r="P833" s="68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</row>
    <row r="834" ht="15.75" customHeight="1">
      <c r="A834" s="64"/>
      <c r="B834" s="64"/>
      <c r="C834" s="64"/>
      <c r="D834" s="64"/>
      <c r="E834" s="64"/>
      <c r="F834" s="64"/>
      <c r="G834" s="64"/>
      <c r="H834" s="65"/>
      <c r="I834" s="64"/>
      <c r="J834" s="64"/>
      <c r="K834" s="64"/>
      <c r="L834" s="64"/>
      <c r="M834" s="64"/>
      <c r="N834" s="66"/>
      <c r="O834" s="67"/>
      <c r="P834" s="68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</row>
    <row r="835" ht="15.75" customHeight="1">
      <c r="A835" s="64"/>
      <c r="B835" s="64"/>
      <c r="C835" s="64"/>
      <c r="D835" s="64"/>
      <c r="E835" s="64"/>
      <c r="F835" s="64"/>
      <c r="G835" s="64"/>
      <c r="H835" s="65"/>
      <c r="I835" s="64"/>
      <c r="J835" s="64"/>
      <c r="K835" s="64"/>
      <c r="L835" s="64"/>
      <c r="M835" s="64"/>
      <c r="N835" s="66"/>
      <c r="O835" s="67"/>
      <c r="P835" s="68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</row>
    <row r="836" ht="15.75" customHeight="1">
      <c r="A836" s="64"/>
      <c r="B836" s="64"/>
      <c r="C836" s="64"/>
      <c r="D836" s="64"/>
      <c r="E836" s="64"/>
      <c r="F836" s="64"/>
      <c r="G836" s="64"/>
      <c r="H836" s="65"/>
      <c r="I836" s="64"/>
      <c r="J836" s="64"/>
      <c r="K836" s="64"/>
      <c r="L836" s="64"/>
      <c r="M836" s="64"/>
      <c r="N836" s="66"/>
      <c r="O836" s="67"/>
      <c r="P836" s="68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</row>
    <row r="837" ht="15.75" customHeight="1">
      <c r="A837" s="64"/>
      <c r="B837" s="64"/>
      <c r="C837" s="64"/>
      <c r="D837" s="64"/>
      <c r="E837" s="64"/>
      <c r="F837" s="64"/>
      <c r="G837" s="64"/>
      <c r="H837" s="65"/>
      <c r="I837" s="64"/>
      <c r="J837" s="64"/>
      <c r="K837" s="64"/>
      <c r="L837" s="64"/>
      <c r="M837" s="64"/>
      <c r="N837" s="66"/>
      <c r="O837" s="67"/>
      <c r="P837" s="68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</row>
    <row r="838" ht="15.75" customHeight="1">
      <c r="A838" s="64"/>
      <c r="B838" s="64"/>
      <c r="C838" s="64"/>
      <c r="D838" s="64"/>
      <c r="E838" s="64"/>
      <c r="F838" s="64"/>
      <c r="G838" s="64"/>
      <c r="H838" s="65"/>
      <c r="I838" s="64"/>
      <c r="J838" s="64"/>
      <c r="K838" s="64"/>
      <c r="L838" s="64"/>
      <c r="M838" s="64"/>
      <c r="N838" s="66"/>
      <c r="O838" s="67"/>
      <c r="P838" s="68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</row>
    <row r="839" ht="15.75" customHeight="1">
      <c r="A839" s="64"/>
      <c r="B839" s="64"/>
      <c r="C839" s="64"/>
      <c r="D839" s="64"/>
      <c r="E839" s="64"/>
      <c r="F839" s="64"/>
      <c r="G839" s="64"/>
      <c r="H839" s="65"/>
      <c r="I839" s="64"/>
      <c r="J839" s="64"/>
      <c r="K839" s="64"/>
      <c r="L839" s="64"/>
      <c r="M839" s="64"/>
      <c r="N839" s="66"/>
      <c r="O839" s="67"/>
      <c r="P839" s="68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</row>
    <row r="840" ht="15.75" customHeight="1">
      <c r="A840" s="64"/>
      <c r="B840" s="64"/>
      <c r="C840" s="64"/>
      <c r="D840" s="64"/>
      <c r="E840" s="64"/>
      <c r="F840" s="64"/>
      <c r="G840" s="64"/>
      <c r="H840" s="65"/>
      <c r="I840" s="64"/>
      <c r="J840" s="64"/>
      <c r="K840" s="64"/>
      <c r="L840" s="64"/>
      <c r="M840" s="64"/>
      <c r="N840" s="66"/>
      <c r="O840" s="67"/>
      <c r="P840" s="68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</row>
    <row r="841" ht="15.75" customHeight="1">
      <c r="A841" s="64"/>
      <c r="B841" s="64"/>
      <c r="C841" s="64"/>
      <c r="D841" s="64"/>
      <c r="E841" s="64"/>
      <c r="F841" s="64"/>
      <c r="G841" s="64"/>
      <c r="H841" s="65"/>
      <c r="I841" s="64"/>
      <c r="J841" s="64"/>
      <c r="K841" s="64"/>
      <c r="L841" s="64"/>
      <c r="M841" s="64"/>
      <c r="N841" s="66"/>
      <c r="O841" s="67"/>
      <c r="P841" s="68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</row>
    <row r="842" ht="15.75" customHeight="1">
      <c r="A842" s="64"/>
      <c r="B842" s="64"/>
      <c r="C842" s="64"/>
      <c r="D842" s="64"/>
      <c r="E842" s="64"/>
      <c r="F842" s="64"/>
      <c r="G842" s="64"/>
      <c r="H842" s="65"/>
      <c r="I842" s="64"/>
      <c r="J842" s="64"/>
      <c r="K842" s="64"/>
      <c r="L842" s="64"/>
      <c r="M842" s="64"/>
      <c r="N842" s="66"/>
      <c r="O842" s="67"/>
      <c r="P842" s="68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</row>
    <row r="843" ht="15.75" customHeight="1">
      <c r="A843" s="64"/>
      <c r="B843" s="64"/>
      <c r="C843" s="64"/>
      <c r="D843" s="64"/>
      <c r="E843" s="64"/>
      <c r="F843" s="64"/>
      <c r="G843" s="64"/>
      <c r="H843" s="65"/>
      <c r="I843" s="64"/>
      <c r="J843" s="64"/>
      <c r="K843" s="64"/>
      <c r="L843" s="64"/>
      <c r="M843" s="64"/>
      <c r="N843" s="66"/>
      <c r="O843" s="67"/>
      <c r="P843" s="68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</row>
    <row r="844" ht="15.75" customHeight="1">
      <c r="A844" s="64"/>
      <c r="B844" s="64"/>
      <c r="C844" s="64"/>
      <c r="D844" s="64"/>
      <c r="E844" s="64"/>
      <c r="F844" s="64"/>
      <c r="G844" s="64"/>
      <c r="H844" s="65"/>
      <c r="I844" s="64"/>
      <c r="J844" s="64"/>
      <c r="K844" s="64"/>
      <c r="L844" s="64"/>
      <c r="M844" s="64"/>
      <c r="N844" s="66"/>
      <c r="O844" s="67"/>
      <c r="P844" s="68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</row>
    <row r="845" ht="15.75" customHeight="1">
      <c r="A845" s="64"/>
      <c r="B845" s="64"/>
      <c r="C845" s="64"/>
      <c r="D845" s="64"/>
      <c r="E845" s="64"/>
      <c r="F845" s="64"/>
      <c r="G845" s="64"/>
      <c r="H845" s="65"/>
      <c r="I845" s="64"/>
      <c r="J845" s="64"/>
      <c r="K845" s="64"/>
      <c r="L845" s="64"/>
      <c r="M845" s="64"/>
      <c r="N845" s="66"/>
      <c r="O845" s="67"/>
      <c r="P845" s="68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</row>
    <row r="846" ht="15.75" customHeight="1">
      <c r="A846" s="64"/>
      <c r="B846" s="64"/>
      <c r="C846" s="64"/>
      <c r="D846" s="64"/>
      <c r="E846" s="64"/>
      <c r="F846" s="64"/>
      <c r="G846" s="64"/>
      <c r="H846" s="65"/>
      <c r="I846" s="64"/>
      <c r="J846" s="64"/>
      <c r="K846" s="64"/>
      <c r="L846" s="64"/>
      <c r="M846" s="64"/>
      <c r="N846" s="66"/>
      <c r="O846" s="67"/>
      <c r="P846" s="68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</row>
    <row r="847" ht="15.75" customHeight="1">
      <c r="A847" s="64"/>
      <c r="B847" s="64"/>
      <c r="C847" s="64"/>
      <c r="D847" s="64"/>
      <c r="E847" s="64"/>
      <c r="F847" s="64"/>
      <c r="G847" s="64"/>
      <c r="H847" s="65"/>
      <c r="I847" s="64"/>
      <c r="J847" s="64"/>
      <c r="K847" s="64"/>
      <c r="L847" s="64"/>
      <c r="M847" s="64"/>
      <c r="N847" s="66"/>
      <c r="O847" s="67"/>
      <c r="P847" s="68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</row>
    <row r="848" ht="15.75" customHeight="1">
      <c r="A848" s="64"/>
      <c r="B848" s="64"/>
      <c r="C848" s="64"/>
      <c r="D848" s="64"/>
      <c r="E848" s="64"/>
      <c r="F848" s="64"/>
      <c r="G848" s="64"/>
      <c r="H848" s="65"/>
      <c r="I848" s="64"/>
      <c r="J848" s="64"/>
      <c r="K848" s="64"/>
      <c r="L848" s="64"/>
      <c r="M848" s="64"/>
      <c r="N848" s="66"/>
      <c r="O848" s="67"/>
      <c r="P848" s="68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</row>
    <row r="849" ht="15.75" customHeight="1">
      <c r="A849" s="64"/>
      <c r="B849" s="64"/>
      <c r="C849" s="64"/>
      <c r="D849" s="64"/>
      <c r="E849" s="64"/>
      <c r="F849" s="64"/>
      <c r="G849" s="64"/>
      <c r="H849" s="65"/>
      <c r="I849" s="64"/>
      <c r="J849" s="64"/>
      <c r="K849" s="64"/>
      <c r="L849" s="64"/>
      <c r="M849" s="64"/>
      <c r="N849" s="66"/>
      <c r="O849" s="67"/>
      <c r="P849" s="68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</row>
    <row r="850" ht="15.75" customHeight="1">
      <c r="A850" s="64"/>
      <c r="B850" s="64"/>
      <c r="C850" s="64"/>
      <c r="D850" s="64"/>
      <c r="E850" s="64"/>
      <c r="F850" s="64"/>
      <c r="G850" s="64"/>
      <c r="H850" s="65"/>
      <c r="I850" s="64"/>
      <c r="J850" s="64"/>
      <c r="K850" s="64"/>
      <c r="L850" s="64"/>
      <c r="M850" s="64"/>
      <c r="N850" s="66"/>
      <c r="O850" s="67"/>
      <c r="P850" s="68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</row>
    <row r="851" ht="15.75" customHeight="1">
      <c r="A851" s="64"/>
      <c r="B851" s="64"/>
      <c r="C851" s="64"/>
      <c r="D851" s="64"/>
      <c r="E851" s="64"/>
      <c r="F851" s="64"/>
      <c r="G851" s="64"/>
      <c r="H851" s="65"/>
      <c r="I851" s="64"/>
      <c r="J851" s="64"/>
      <c r="K851" s="64"/>
      <c r="L851" s="64"/>
      <c r="M851" s="64"/>
      <c r="N851" s="66"/>
      <c r="O851" s="67"/>
      <c r="P851" s="68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</row>
    <row r="852" ht="15.75" customHeight="1">
      <c r="A852" s="64"/>
      <c r="B852" s="64"/>
      <c r="C852" s="64"/>
      <c r="D852" s="64"/>
      <c r="E852" s="64"/>
      <c r="F852" s="64"/>
      <c r="G852" s="64"/>
      <c r="H852" s="65"/>
      <c r="I852" s="64"/>
      <c r="J852" s="64"/>
      <c r="K852" s="64"/>
      <c r="L852" s="64"/>
      <c r="M852" s="64"/>
      <c r="N852" s="66"/>
      <c r="O852" s="67"/>
      <c r="P852" s="68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</row>
    <row r="853" ht="15.75" customHeight="1">
      <c r="A853" s="64"/>
      <c r="B853" s="64"/>
      <c r="C853" s="64"/>
      <c r="D853" s="64"/>
      <c r="E853" s="64"/>
      <c r="F853" s="64"/>
      <c r="G853" s="64"/>
      <c r="H853" s="65"/>
      <c r="I853" s="64"/>
      <c r="J853" s="64"/>
      <c r="K853" s="64"/>
      <c r="L853" s="64"/>
      <c r="M853" s="64"/>
      <c r="N853" s="66"/>
      <c r="O853" s="67"/>
      <c r="P853" s="68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</row>
    <row r="854" ht="15.75" customHeight="1">
      <c r="A854" s="64"/>
      <c r="B854" s="64"/>
      <c r="C854" s="64"/>
      <c r="D854" s="64"/>
      <c r="E854" s="64"/>
      <c r="F854" s="64"/>
      <c r="G854" s="64"/>
      <c r="H854" s="65"/>
      <c r="I854" s="64"/>
      <c r="J854" s="64"/>
      <c r="K854" s="64"/>
      <c r="L854" s="64"/>
      <c r="M854" s="64"/>
      <c r="N854" s="66"/>
      <c r="O854" s="67"/>
      <c r="P854" s="68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</row>
    <row r="855" ht="15.75" customHeight="1">
      <c r="A855" s="64"/>
      <c r="B855" s="64"/>
      <c r="C855" s="64"/>
      <c r="D855" s="64"/>
      <c r="E855" s="64"/>
      <c r="F855" s="64"/>
      <c r="G855" s="64"/>
      <c r="H855" s="65"/>
      <c r="I855" s="64"/>
      <c r="J855" s="64"/>
      <c r="K855" s="64"/>
      <c r="L855" s="64"/>
      <c r="M855" s="64"/>
      <c r="N855" s="66"/>
      <c r="O855" s="67"/>
      <c r="P855" s="68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</row>
    <row r="856" ht="15.75" customHeight="1">
      <c r="A856" s="64"/>
      <c r="B856" s="64"/>
      <c r="C856" s="64"/>
      <c r="D856" s="64"/>
      <c r="E856" s="64"/>
      <c r="F856" s="64"/>
      <c r="G856" s="64"/>
      <c r="H856" s="65"/>
      <c r="I856" s="64"/>
      <c r="J856" s="64"/>
      <c r="K856" s="64"/>
      <c r="L856" s="64"/>
      <c r="M856" s="64"/>
      <c r="N856" s="66"/>
      <c r="O856" s="67"/>
      <c r="P856" s="68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</row>
    <row r="857" ht="15.75" customHeight="1">
      <c r="A857" s="64"/>
      <c r="B857" s="64"/>
      <c r="C857" s="64"/>
      <c r="D857" s="64"/>
      <c r="E857" s="64"/>
      <c r="F857" s="64"/>
      <c r="G857" s="64"/>
      <c r="H857" s="65"/>
      <c r="I857" s="64"/>
      <c r="J857" s="64"/>
      <c r="K857" s="64"/>
      <c r="L857" s="64"/>
      <c r="M857" s="64"/>
      <c r="N857" s="66"/>
      <c r="O857" s="67"/>
      <c r="P857" s="68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</row>
    <row r="858" ht="15.75" customHeight="1">
      <c r="A858" s="64"/>
      <c r="B858" s="64"/>
      <c r="C858" s="64"/>
      <c r="D858" s="64"/>
      <c r="E858" s="64"/>
      <c r="F858" s="64"/>
      <c r="G858" s="64"/>
      <c r="H858" s="65"/>
      <c r="I858" s="64"/>
      <c r="J858" s="64"/>
      <c r="K858" s="64"/>
      <c r="L858" s="64"/>
      <c r="M858" s="64"/>
      <c r="N858" s="66"/>
      <c r="O858" s="67"/>
      <c r="P858" s="68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</row>
    <row r="859" ht="15.75" customHeight="1">
      <c r="A859" s="64"/>
      <c r="B859" s="64"/>
      <c r="C859" s="64"/>
      <c r="D859" s="64"/>
      <c r="E859" s="64"/>
      <c r="F859" s="64"/>
      <c r="G859" s="64"/>
      <c r="H859" s="65"/>
      <c r="I859" s="64"/>
      <c r="J859" s="64"/>
      <c r="K859" s="64"/>
      <c r="L859" s="64"/>
      <c r="M859" s="64"/>
      <c r="N859" s="66"/>
      <c r="O859" s="67"/>
      <c r="P859" s="68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</row>
    <row r="860" ht="15.75" customHeight="1">
      <c r="A860" s="64"/>
      <c r="B860" s="64"/>
      <c r="C860" s="64"/>
      <c r="D860" s="64"/>
      <c r="E860" s="64"/>
      <c r="F860" s="64"/>
      <c r="G860" s="64"/>
      <c r="H860" s="65"/>
      <c r="I860" s="64"/>
      <c r="J860" s="64"/>
      <c r="K860" s="64"/>
      <c r="L860" s="64"/>
      <c r="M860" s="64"/>
      <c r="N860" s="66"/>
      <c r="O860" s="67"/>
      <c r="P860" s="68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</row>
    <row r="861" ht="15.75" customHeight="1">
      <c r="A861" s="64"/>
      <c r="B861" s="64"/>
      <c r="C861" s="64"/>
      <c r="D861" s="64"/>
      <c r="E861" s="64"/>
      <c r="F861" s="64"/>
      <c r="G861" s="64"/>
      <c r="H861" s="65"/>
      <c r="I861" s="64"/>
      <c r="J861" s="64"/>
      <c r="K861" s="64"/>
      <c r="L861" s="64"/>
      <c r="M861" s="64"/>
      <c r="N861" s="66"/>
      <c r="O861" s="67"/>
      <c r="P861" s="68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</row>
    <row r="862" ht="15.75" customHeight="1">
      <c r="A862" s="64"/>
      <c r="B862" s="64"/>
      <c r="C862" s="64"/>
      <c r="D862" s="64"/>
      <c r="E862" s="64"/>
      <c r="F862" s="64"/>
      <c r="G862" s="64"/>
      <c r="H862" s="65"/>
      <c r="I862" s="64"/>
      <c r="J862" s="64"/>
      <c r="K862" s="64"/>
      <c r="L862" s="64"/>
      <c r="M862" s="64"/>
      <c r="N862" s="66"/>
      <c r="O862" s="67"/>
      <c r="P862" s="68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</row>
    <row r="863" ht="15.75" customHeight="1">
      <c r="A863" s="64"/>
      <c r="B863" s="64"/>
      <c r="C863" s="64"/>
      <c r="D863" s="64"/>
      <c r="E863" s="64"/>
      <c r="F863" s="64"/>
      <c r="G863" s="64"/>
      <c r="H863" s="65"/>
      <c r="I863" s="64"/>
      <c r="J863" s="64"/>
      <c r="K863" s="64"/>
      <c r="L863" s="64"/>
      <c r="M863" s="64"/>
      <c r="N863" s="66"/>
      <c r="O863" s="67"/>
      <c r="P863" s="68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</row>
    <row r="864" ht="15.75" customHeight="1">
      <c r="A864" s="64"/>
      <c r="B864" s="64"/>
      <c r="C864" s="64"/>
      <c r="D864" s="64"/>
      <c r="E864" s="64"/>
      <c r="F864" s="64"/>
      <c r="G864" s="64"/>
      <c r="H864" s="65"/>
      <c r="I864" s="64"/>
      <c r="J864" s="64"/>
      <c r="K864" s="64"/>
      <c r="L864" s="64"/>
      <c r="M864" s="64"/>
      <c r="N864" s="66"/>
      <c r="O864" s="67"/>
      <c r="P864" s="68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</row>
    <row r="865" ht="15.75" customHeight="1">
      <c r="A865" s="64"/>
      <c r="B865" s="64"/>
      <c r="C865" s="64"/>
      <c r="D865" s="64"/>
      <c r="E865" s="64"/>
      <c r="F865" s="64"/>
      <c r="G865" s="64"/>
      <c r="H865" s="65"/>
      <c r="I865" s="64"/>
      <c r="J865" s="64"/>
      <c r="K865" s="64"/>
      <c r="L865" s="64"/>
      <c r="M865" s="64"/>
      <c r="N865" s="66"/>
      <c r="O865" s="67"/>
      <c r="P865" s="68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</row>
    <row r="866" ht="15.75" customHeight="1">
      <c r="A866" s="64"/>
      <c r="B866" s="64"/>
      <c r="C866" s="64"/>
      <c r="D866" s="64"/>
      <c r="E866" s="64"/>
      <c r="F866" s="64"/>
      <c r="G866" s="64"/>
      <c r="H866" s="65"/>
      <c r="I866" s="64"/>
      <c r="J866" s="64"/>
      <c r="K866" s="64"/>
      <c r="L866" s="64"/>
      <c r="M866" s="64"/>
      <c r="N866" s="66"/>
      <c r="O866" s="67"/>
      <c r="P866" s="68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</row>
    <row r="867" ht="15.75" customHeight="1">
      <c r="A867" s="64"/>
      <c r="B867" s="64"/>
      <c r="C867" s="64"/>
      <c r="D867" s="64"/>
      <c r="E867" s="64"/>
      <c r="F867" s="64"/>
      <c r="G867" s="64"/>
      <c r="H867" s="65"/>
      <c r="I867" s="64"/>
      <c r="J867" s="64"/>
      <c r="K867" s="64"/>
      <c r="L867" s="64"/>
      <c r="M867" s="64"/>
      <c r="N867" s="66"/>
      <c r="O867" s="67"/>
      <c r="P867" s="68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</row>
    <row r="868" ht="15.75" customHeight="1">
      <c r="A868" s="64"/>
      <c r="B868" s="64"/>
      <c r="C868" s="64"/>
      <c r="D868" s="64"/>
      <c r="E868" s="64"/>
      <c r="F868" s="64"/>
      <c r="G868" s="64"/>
      <c r="H868" s="65"/>
      <c r="I868" s="64"/>
      <c r="J868" s="64"/>
      <c r="K868" s="64"/>
      <c r="L868" s="64"/>
      <c r="M868" s="64"/>
      <c r="N868" s="66"/>
      <c r="O868" s="67"/>
      <c r="P868" s="68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</row>
    <row r="869" ht="15.75" customHeight="1">
      <c r="A869" s="64"/>
      <c r="B869" s="64"/>
      <c r="C869" s="64"/>
      <c r="D869" s="64"/>
      <c r="E869" s="64"/>
      <c r="F869" s="64"/>
      <c r="G869" s="64"/>
      <c r="H869" s="65"/>
      <c r="I869" s="64"/>
      <c r="J869" s="64"/>
      <c r="K869" s="64"/>
      <c r="L869" s="64"/>
      <c r="M869" s="64"/>
      <c r="N869" s="66"/>
      <c r="O869" s="67"/>
      <c r="P869" s="68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</row>
    <row r="870" ht="15.75" customHeight="1">
      <c r="A870" s="64"/>
      <c r="B870" s="64"/>
      <c r="C870" s="64"/>
      <c r="D870" s="64"/>
      <c r="E870" s="64"/>
      <c r="F870" s="64"/>
      <c r="G870" s="64"/>
      <c r="H870" s="65"/>
      <c r="I870" s="64"/>
      <c r="J870" s="64"/>
      <c r="K870" s="64"/>
      <c r="L870" s="64"/>
      <c r="M870" s="64"/>
      <c r="N870" s="66"/>
      <c r="O870" s="67"/>
      <c r="P870" s="68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</row>
    <row r="871" ht="15.75" customHeight="1">
      <c r="A871" s="64"/>
      <c r="B871" s="64"/>
      <c r="C871" s="64"/>
      <c r="D871" s="64"/>
      <c r="E871" s="64"/>
      <c r="F871" s="64"/>
      <c r="G871" s="64"/>
      <c r="H871" s="65"/>
      <c r="I871" s="64"/>
      <c r="J871" s="64"/>
      <c r="K871" s="64"/>
      <c r="L871" s="64"/>
      <c r="M871" s="64"/>
      <c r="N871" s="66"/>
      <c r="O871" s="67"/>
      <c r="P871" s="68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</row>
    <row r="872" ht="15.75" customHeight="1">
      <c r="A872" s="64"/>
      <c r="B872" s="64"/>
      <c r="C872" s="64"/>
      <c r="D872" s="64"/>
      <c r="E872" s="64"/>
      <c r="F872" s="64"/>
      <c r="G872" s="64"/>
      <c r="H872" s="65"/>
      <c r="I872" s="64"/>
      <c r="J872" s="64"/>
      <c r="K872" s="64"/>
      <c r="L872" s="64"/>
      <c r="M872" s="64"/>
      <c r="N872" s="66"/>
      <c r="O872" s="67"/>
      <c r="P872" s="68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</row>
    <row r="873" ht="15.75" customHeight="1">
      <c r="A873" s="64"/>
      <c r="B873" s="64"/>
      <c r="C873" s="64"/>
      <c r="D873" s="64"/>
      <c r="E873" s="64"/>
      <c r="F873" s="64"/>
      <c r="G873" s="64"/>
      <c r="H873" s="65"/>
      <c r="I873" s="64"/>
      <c r="J873" s="64"/>
      <c r="K873" s="64"/>
      <c r="L873" s="64"/>
      <c r="M873" s="64"/>
      <c r="N873" s="66"/>
      <c r="O873" s="67"/>
      <c r="P873" s="68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</row>
    <row r="874" ht="15.75" customHeight="1">
      <c r="A874" s="64"/>
      <c r="B874" s="64"/>
      <c r="C874" s="64"/>
      <c r="D874" s="64"/>
      <c r="E874" s="64"/>
      <c r="F874" s="64"/>
      <c r="G874" s="64"/>
      <c r="H874" s="65"/>
      <c r="I874" s="64"/>
      <c r="J874" s="64"/>
      <c r="K874" s="64"/>
      <c r="L874" s="64"/>
      <c r="M874" s="64"/>
      <c r="N874" s="66"/>
      <c r="O874" s="67"/>
      <c r="P874" s="68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</row>
    <row r="875" ht="15.75" customHeight="1">
      <c r="A875" s="64"/>
      <c r="B875" s="64"/>
      <c r="C875" s="64"/>
      <c r="D875" s="64"/>
      <c r="E875" s="64"/>
      <c r="F875" s="64"/>
      <c r="G875" s="64"/>
      <c r="H875" s="65"/>
      <c r="I875" s="64"/>
      <c r="J875" s="64"/>
      <c r="K875" s="64"/>
      <c r="L875" s="64"/>
      <c r="M875" s="64"/>
      <c r="N875" s="66"/>
      <c r="O875" s="67"/>
      <c r="P875" s="68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</row>
    <row r="876" ht="15.75" customHeight="1">
      <c r="A876" s="64"/>
      <c r="B876" s="64"/>
      <c r="C876" s="64"/>
      <c r="D876" s="64"/>
      <c r="E876" s="64"/>
      <c r="F876" s="64"/>
      <c r="G876" s="64"/>
      <c r="H876" s="65"/>
      <c r="I876" s="64"/>
      <c r="J876" s="64"/>
      <c r="K876" s="64"/>
      <c r="L876" s="64"/>
      <c r="M876" s="64"/>
      <c r="N876" s="66"/>
      <c r="O876" s="67"/>
      <c r="P876" s="68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</row>
    <row r="877" ht="15.75" customHeight="1">
      <c r="A877" s="64"/>
      <c r="B877" s="64"/>
      <c r="C877" s="64"/>
      <c r="D877" s="64"/>
      <c r="E877" s="64"/>
      <c r="F877" s="64"/>
      <c r="G877" s="64"/>
      <c r="H877" s="65"/>
      <c r="I877" s="64"/>
      <c r="J877" s="64"/>
      <c r="K877" s="64"/>
      <c r="L877" s="64"/>
      <c r="M877" s="64"/>
      <c r="N877" s="66"/>
      <c r="O877" s="67"/>
      <c r="P877" s="68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</row>
    <row r="878" ht="15.75" customHeight="1">
      <c r="A878" s="64"/>
      <c r="B878" s="64"/>
      <c r="C878" s="64"/>
      <c r="D878" s="64"/>
      <c r="E878" s="64"/>
      <c r="F878" s="64"/>
      <c r="G878" s="64"/>
      <c r="H878" s="65"/>
      <c r="I878" s="64"/>
      <c r="J878" s="64"/>
      <c r="K878" s="64"/>
      <c r="L878" s="64"/>
      <c r="M878" s="64"/>
      <c r="N878" s="66"/>
      <c r="O878" s="67"/>
      <c r="P878" s="68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</row>
    <row r="879" ht="15.75" customHeight="1">
      <c r="A879" s="64"/>
      <c r="B879" s="64"/>
      <c r="C879" s="64"/>
      <c r="D879" s="64"/>
      <c r="E879" s="64"/>
      <c r="F879" s="64"/>
      <c r="G879" s="64"/>
      <c r="H879" s="65"/>
      <c r="I879" s="64"/>
      <c r="J879" s="64"/>
      <c r="K879" s="64"/>
      <c r="L879" s="64"/>
      <c r="M879" s="64"/>
      <c r="N879" s="66"/>
      <c r="O879" s="67"/>
      <c r="P879" s="68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</row>
    <row r="880" ht="15.75" customHeight="1">
      <c r="A880" s="64"/>
      <c r="B880" s="64"/>
      <c r="C880" s="64"/>
      <c r="D880" s="64"/>
      <c r="E880" s="64"/>
      <c r="F880" s="64"/>
      <c r="G880" s="64"/>
      <c r="H880" s="65"/>
      <c r="I880" s="64"/>
      <c r="J880" s="64"/>
      <c r="K880" s="64"/>
      <c r="L880" s="64"/>
      <c r="M880" s="64"/>
      <c r="N880" s="66"/>
      <c r="O880" s="67"/>
      <c r="P880" s="68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</row>
    <row r="881" ht="15.75" customHeight="1">
      <c r="A881" s="64"/>
      <c r="B881" s="64"/>
      <c r="C881" s="64"/>
      <c r="D881" s="64"/>
      <c r="E881" s="64"/>
      <c r="F881" s="64"/>
      <c r="G881" s="64"/>
      <c r="H881" s="65"/>
      <c r="I881" s="64"/>
      <c r="J881" s="64"/>
      <c r="K881" s="64"/>
      <c r="L881" s="64"/>
      <c r="M881" s="64"/>
      <c r="N881" s="66"/>
      <c r="O881" s="67"/>
      <c r="P881" s="68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</row>
    <row r="882" ht="15.75" customHeight="1">
      <c r="A882" s="64"/>
      <c r="B882" s="64"/>
      <c r="C882" s="64"/>
      <c r="D882" s="64"/>
      <c r="E882" s="64"/>
      <c r="F882" s="64"/>
      <c r="G882" s="64"/>
      <c r="H882" s="65"/>
      <c r="I882" s="64"/>
      <c r="J882" s="64"/>
      <c r="K882" s="64"/>
      <c r="L882" s="64"/>
      <c r="M882" s="64"/>
      <c r="N882" s="66"/>
      <c r="O882" s="67"/>
      <c r="P882" s="68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</row>
    <row r="883" ht="15.75" customHeight="1">
      <c r="A883" s="64"/>
      <c r="B883" s="64"/>
      <c r="C883" s="64"/>
      <c r="D883" s="64"/>
      <c r="E883" s="64"/>
      <c r="F883" s="64"/>
      <c r="G883" s="64"/>
      <c r="H883" s="65"/>
      <c r="I883" s="64"/>
      <c r="J883" s="64"/>
      <c r="K883" s="64"/>
      <c r="L883" s="64"/>
      <c r="M883" s="64"/>
      <c r="N883" s="66"/>
      <c r="O883" s="67"/>
      <c r="P883" s="68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</row>
    <row r="884" ht="15.75" customHeight="1">
      <c r="A884" s="64"/>
      <c r="B884" s="64"/>
      <c r="C884" s="64"/>
      <c r="D884" s="64"/>
      <c r="E884" s="64"/>
      <c r="F884" s="64"/>
      <c r="G884" s="64"/>
      <c r="H884" s="65"/>
      <c r="I884" s="64"/>
      <c r="J884" s="64"/>
      <c r="K884" s="64"/>
      <c r="L884" s="64"/>
      <c r="M884" s="64"/>
      <c r="N884" s="66"/>
      <c r="O884" s="67"/>
      <c r="P884" s="68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</row>
    <row r="885" ht="15.75" customHeight="1">
      <c r="A885" s="64"/>
      <c r="B885" s="64"/>
      <c r="C885" s="64"/>
      <c r="D885" s="64"/>
      <c r="E885" s="64"/>
      <c r="F885" s="64"/>
      <c r="G885" s="64"/>
      <c r="H885" s="65"/>
      <c r="I885" s="64"/>
      <c r="J885" s="64"/>
      <c r="K885" s="64"/>
      <c r="L885" s="64"/>
      <c r="M885" s="64"/>
      <c r="N885" s="66"/>
      <c r="O885" s="67"/>
      <c r="P885" s="68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</row>
    <row r="886" ht="15.75" customHeight="1">
      <c r="A886" s="64"/>
      <c r="B886" s="64"/>
      <c r="C886" s="64"/>
      <c r="D886" s="64"/>
      <c r="E886" s="64"/>
      <c r="F886" s="64"/>
      <c r="G886" s="64"/>
      <c r="H886" s="65"/>
      <c r="I886" s="64"/>
      <c r="J886" s="64"/>
      <c r="K886" s="64"/>
      <c r="L886" s="64"/>
      <c r="M886" s="64"/>
      <c r="N886" s="66"/>
      <c r="O886" s="67"/>
      <c r="P886" s="68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</row>
    <row r="887" ht="15.75" customHeight="1">
      <c r="A887" s="64"/>
      <c r="B887" s="64"/>
      <c r="C887" s="64"/>
      <c r="D887" s="64"/>
      <c r="E887" s="64"/>
      <c r="F887" s="64"/>
      <c r="G887" s="64"/>
      <c r="H887" s="65"/>
      <c r="I887" s="64"/>
      <c r="J887" s="64"/>
      <c r="K887" s="64"/>
      <c r="L887" s="64"/>
      <c r="M887" s="64"/>
      <c r="N887" s="66"/>
      <c r="O887" s="67"/>
      <c r="P887" s="68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</row>
    <row r="888" ht="15.75" customHeight="1">
      <c r="A888" s="64"/>
      <c r="B888" s="64"/>
      <c r="C888" s="64"/>
      <c r="D888" s="64"/>
      <c r="E888" s="64"/>
      <c r="F888" s="64"/>
      <c r="G888" s="64"/>
      <c r="H888" s="65"/>
      <c r="I888" s="64"/>
      <c r="J888" s="64"/>
      <c r="K888" s="64"/>
      <c r="L888" s="64"/>
      <c r="M888" s="64"/>
      <c r="N888" s="66"/>
      <c r="O888" s="67"/>
      <c r="P888" s="68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</row>
    <row r="889" ht="15.75" customHeight="1">
      <c r="A889" s="64"/>
      <c r="B889" s="64"/>
      <c r="C889" s="64"/>
      <c r="D889" s="64"/>
      <c r="E889" s="64"/>
      <c r="F889" s="64"/>
      <c r="G889" s="64"/>
      <c r="H889" s="65"/>
      <c r="I889" s="64"/>
      <c r="J889" s="64"/>
      <c r="K889" s="64"/>
      <c r="L889" s="64"/>
      <c r="M889" s="64"/>
      <c r="N889" s="66"/>
      <c r="O889" s="67"/>
      <c r="P889" s="68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</row>
    <row r="890" ht="15.75" customHeight="1">
      <c r="A890" s="64"/>
      <c r="B890" s="64"/>
      <c r="C890" s="64"/>
      <c r="D890" s="64"/>
      <c r="E890" s="64"/>
      <c r="F890" s="64"/>
      <c r="G890" s="64"/>
      <c r="H890" s="65"/>
      <c r="I890" s="64"/>
      <c r="J890" s="64"/>
      <c r="K890" s="64"/>
      <c r="L890" s="64"/>
      <c r="M890" s="64"/>
      <c r="N890" s="66"/>
      <c r="O890" s="67"/>
      <c r="P890" s="68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</row>
    <row r="891" ht="15.75" customHeight="1">
      <c r="A891" s="64"/>
      <c r="B891" s="64"/>
      <c r="C891" s="64"/>
      <c r="D891" s="64"/>
      <c r="E891" s="64"/>
      <c r="F891" s="64"/>
      <c r="G891" s="64"/>
      <c r="H891" s="65"/>
      <c r="I891" s="64"/>
      <c r="J891" s="64"/>
      <c r="K891" s="64"/>
      <c r="L891" s="64"/>
      <c r="M891" s="64"/>
      <c r="N891" s="66"/>
      <c r="O891" s="67"/>
      <c r="P891" s="68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</row>
    <row r="892" ht="15.75" customHeight="1">
      <c r="A892" s="64"/>
      <c r="B892" s="64"/>
      <c r="C892" s="64"/>
      <c r="D892" s="64"/>
      <c r="E892" s="64"/>
      <c r="F892" s="64"/>
      <c r="G892" s="64"/>
      <c r="H892" s="65"/>
      <c r="I892" s="64"/>
      <c r="J892" s="64"/>
      <c r="K892" s="64"/>
      <c r="L892" s="64"/>
      <c r="M892" s="64"/>
      <c r="N892" s="66"/>
      <c r="O892" s="67"/>
      <c r="P892" s="68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</row>
    <row r="893" ht="15.75" customHeight="1">
      <c r="A893" s="64"/>
      <c r="B893" s="64"/>
      <c r="C893" s="64"/>
      <c r="D893" s="64"/>
      <c r="E893" s="64"/>
      <c r="F893" s="64"/>
      <c r="G893" s="64"/>
      <c r="H893" s="65"/>
      <c r="I893" s="64"/>
      <c r="J893" s="64"/>
      <c r="K893" s="64"/>
      <c r="L893" s="64"/>
      <c r="M893" s="64"/>
      <c r="N893" s="66"/>
      <c r="O893" s="67"/>
      <c r="P893" s="68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</row>
    <row r="894" ht="15.75" customHeight="1">
      <c r="A894" s="64"/>
      <c r="B894" s="64"/>
      <c r="C894" s="64"/>
      <c r="D894" s="64"/>
      <c r="E894" s="64"/>
      <c r="F894" s="64"/>
      <c r="G894" s="64"/>
      <c r="H894" s="65"/>
      <c r="I894" s="64"/>
      <c r="J894" s="64"/>
      <c r="K894" s="64"/>
      <c r="L894" s="64"/>
      <c r="M894" s="64"/>
      <c r="N894" s="66"/>
      <c r="O894" s="67"/>
      <c r="P894" s="68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</row>
    <row r="895" ht="15.75" customHeight="1">
      <c r="A895" s="64"/>
      <c r="B895" s="64"/>
      <c r="C895" s="64"/>
      <c r="D895" s="64"/>
      <c r="E895" s="64"/>
      <c r="F895" s="64"/>
      <c r="G895" s="64"/>
      <c r="H895" s="65"/>
      <c r="I895" s="64"/>
      <c r="J895" s="64"/>
      <c r="K895" s="64"/>
      <c r="L895" s="64"/>
      <c r="M895" s="64"/>
      <c r="N895" s="66"/>
      <c r="O895" s="67"/>
      <c r="P895" s="68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</row>
    <row r="896" ht="15.75" customHeight="1">
      <c r="A896" s="64"/>
      <c r="B896" s="64"/>
      <c r="C896" s="64"/>
      <c r="D896" s="64"/>
      <c r="E896" s="64"/>
      <c r="F896" s="64"/>
      <c r="G896" s="64"/>
      <c r="H896" s="65"/>
      <c r="I896" s="64"/>
      <c r="J896" s="64"/>
      <c r="K896" s="64"/>
      <c r="L896" s="64"/>
      <c r="M896" s="64"/>
      <c r="N896" s="66"/>
      <c r="O896" s="67"/>
      <c r="P896" s="68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</row>
    <row r="897" ht="15.75" customHeight="1">
      <c r="A897" s="64"/>
      <c r="B897" s="64"/>
      <c r="C897" s="64"/>
      <c r="D897" s="64"/>
      <c r="E897" s="64"/>
      <c r="F897" s="64"/>
      <c r="G897" s="64"/>
      <c r="H897" s="65"/>
      <c r="I897" s="64"/>
      <c r="J897" s="64"/>
      <c r="K897" s="64"/>
      <c r="L897" s="64"/>
      <c r="M897" s="64"/>
      <c r="N897" s="66"/>
      <c r="O897" s="67"/>
      <c r="P897" s="68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</row>
    <row r="898" ht="15.75" customHeight="1">
      <c r="A898" s="64"/>
      <c r="B898" s="64"/>
      <c r="C898" s="64"/>
      <c r="D898" s="64"/>
      <c r="E898" s="64"/>
      <c r="F898" s="64"/>
      <c r="G898" s="64"/>
      <c r="H898" s="65"/>
      <c r="I898" s="64"/>
      <c r="J898" s="64"/>
      <c r="K898" s="64"/>
      <c r="L898" s="64"/>
      <c r="M898" s="64"/>
      <c r="N898" s="66"/>
      <c r="O898" s="67"/>
      <c r="P898" s="68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</row>
    <row r="899" ht="15.75" customHeight="1">
      <c r="A899" s="64"/>
      <c r="B899" s="64"/>
      <c r="C899" s="64"/>
      <c r="D899" s="64"/>
      <c r="E899" s="64"/>
      <c r="F899" s="64"/>
      <c r="G899" s="64"/>
      <c r="H899" s="65"/>
      <c r="I899" s="64"/>
      <c r="J899" s="64"/>
      <c r="K899" s="64"/>
      <c r="L899" s="64"/>
      <c r="M899" s="64"/>
      <c r="N899" s="66"/>
      <c r="O899" s="67"/>
      <c r="P899" s="68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</row>
    <row r="900" ht="15.75" customHeight="1">
      <c r="A900" s="64"/>
      <c r="B900" s="64"/>
      <c r="C900" s="64"/>
      <c r="D900" s="64"/>
      <c r="E900" s="64"/>
      <c r="F900" s="64"/>
      <c r="G900" s="64"/>
      <c r="H900" s="65"/>
      <c r="I900" s="64"/>
      <c r="J900" s="64"/>
      <c r="K900" s="64"/>
      <c r="L900" s="64"/>
      <c r="M900" s="64"/>
      <c r="N900" s="66"/>
      <c r="O900" s="67"/>
      <c r="P900" s="68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</row>
    <row r="901" ht="15.75" customHeight="1">
      <c r="A901" s="64"/>
      <c r="B901" s="64"/>
      <c r="C901" s="64"/>
      <c r="D901" s="64"/>
      <c r="E901" s="64"/>
      <c r="F901" s="64"/>
      <c r="G901" s="64"/>
      <c r="H901" s="65"/>
      <c r="I901" s="64"/>
      <c r="J901" s="64"/>
      <c r="K901" s="64"/>
      <c r="L901" s="64"/>
      <c r="M901" s="64"/>
      <c r="N901" s="66"/>
      <c r="O901" s="67"/>
      <c r="P901" s="68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</row>
    <row r="902" ht="15.0" customHeight="1">
      <c r="A902" s="64"/>
      <c r="B902" s="64"/>
      <c r="C902" s="64"/>
      <c r="D902" s="64"/>
      <c r="E902" s="64"/>
      <c r="F902" s="64"/>
      <c r="G902" s="64"/>
      <c r="H902" s="65"/>
      <c r="I902" s="64"/>
      <c r="J902" s="64"/>
      <c r="K902" s="64"/>
      <c r="L902" s="64"/>
      <c r="M902" s="64"/>
      <c r="N902" s="64"/>
      <c r="O902" s="64"/>
      <c r="P902" s="68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</row>
    <row r="903" ht="15.0" customHeight="1">
      <c r="A903" s="64"/>
      <c r="B903" s="64"/>
      <c r="C903" s="64"/>
      <c r="D903" s="64"/>
      <c r="E903" s="64"/>
      <c r="F903" s="64"/>
      <c r="G903" s="64"/>
      <c r="H903" s="65"/>
      <c r="I903" s="64"/>
      <c r="J903" s="64"/>
      <c r="K903" s="64"/>
      <c r="L903" s="64"/>
      <c r="M903" s="64"/>
      <c r="N903" s="64"/>
      <c r="O903" s="64"/>
      <c r="P903" s="68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</row>
    <row r="904" ht="15.0" customHeight="1">
      <c r="A904" s="64"/>
      <c r="B904" s="64"/>
      <c r="C904" s="64"/>
      <c r="D904" s="64"/>
      <c r="E904" s="64"/>
      <c r="F904" s="64"/>
      <c r="G904" s="64"/>
      <c r="H904" s="65"/>
      <c r="I904" s="64"/>
      <c r="J904" s="64"/>
      <c r="K904" s="64"/>
      <c r="L904" s="64"/>
      <c r="M904" s="64"/>
      <c r="N904" s="64"/>
      <c r="O904" s="64"/>
      <c r="P904" s="68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</row>
    <row r="905" ht="15.0" customHeight="1">
      <c r="A905" s="64"/>
      <c r="B905" s="64"/>
      <c r="C905" s="64"/>
      <c r="D905" s="64"/>
      <c r="E905" s="64"/>
      <c r="F905" s="64"/>
      <c r="G905" s="64"/>
      <c r="H905" s="65"/>
      <c r="I905" s="64"/>
      <c r="J905" s="64"/>
      <c r="K905" s="64"/>
      <c r="L905" s="64"/>
      <c r="M905" s="64"/>
      <c r="N905" s="64"/>
      <c r="O905" s="64"/>
      <c r="P905" s="68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</row>
    <row r="906" ht="15.0" customHeight="1">
      <c r="A906" s="64"/>
      <c r="B906" s="64"/>
      <c r="C906" s="64"/>
      <c r="D906" s="64"/>
      <c r="E906" s="64"/>
      <c r="F906" s="64"/>
      <c r="G906" s="64"/>
      <c r="H906" s="65"/>
      <c r="I906" s="64"/>
      <c r="J906" s="64"/>
      <c r="K906" s="64"/>
      <c r="L906" s="64"/>
      <c r="M906" s="64"/>
      <c r="N906" s="64"/>
      <c r="O906" s="64"/>
      <c r="P906" s="68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</row>
    <row r="907" ht="15.0" customHeight="1">
      <c r="A907" s="64"/>
      <c r="B907" s="64"/>
      <c r="C907" s="64"/>
      <c r="D907" s="64"/>
      <c r="E907" s="64"/>
      <c r="F907" s="64"/>
      <c r="G907" s="64"/>
      <c r="H907" s="65"/>
      <c r="I907" s="64"/>
      <c r="J907" s="64"/>
      <c r="K907" s="64"/>
      <c r="L907" s="64"/>
      <c r="M907" s="64"/>
      <c r="N907" s="64"/>
      <c r="O907" s="64"/>
      <c r="P907" s="68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</row>
    <row r="908" ht="15.0" customHeight="1">
      <c r="A908" s="64"/>
      <c r="B908" s="64"/>
      <c r="C908" s="64"/>
      <c r="D908" s="64"/>
      <c r="E908" s="64"/>
      <c r="F908" s="64"/>
      <c r="G908" s="64"/>
      <c r="H908" s="65"/>
      <c r="I908" s="64"/>
      <c r="J908" s="64"/>
      <c r="K908" s="64"/>
      <c r="L908" s="64"/>
      <c r="M908" s="64"/>
      <c r="N908" s="64"/>
      <c r="O908" s="64"/>
      <c r="P908" s="68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</row>
    <row r="909" ht="15.0" customHeight="1">
      <c r="A909" s="64"/>
      <c r="B909" s="64"/>
      <c r="C909" s="64"/>
      <c r="D909" s="64"/>
      <c r="E909" s="64"/>
      <c r="F909" s="64"/>
      <c r="G909" s="64"/>
      <c r="H909" s="65"/>
      <c r="I909" s="64"/>
      <c r="J909" s="64"/>
      <c r="K909" s="64"/>
      <c r="L909" s="64"/>
      <c r="M909" s="64"/>
      <c r="N909" s="64"/>
      <c r="O909" s="64"/>
      <c r="P909" s="68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</row>
    <row r="910" ht="15.0" customHeight="1">
      <c r="A910" s="64"/>
      <c r="B910" s="64"/>
      <c r="C910" s="64"/>
      <c r="D910" s="64"/>
      <c r="E910" s="64"/>
      <c r="F910" s="64"/>
      <c r="G910" s="64"/>
      <c r="H910" s="65"/>
      <c r="I910" s="64"/>
      <c r="J910" s="64"/>
      <c r="K910" s="64"/>
      <c r="L910" s="64"/>
      <c r="M910" s="64"/>
      <c r="N910" s="64"/>
      <c r="O910" s="64"/>
      <c r="P910" s="68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</row>
    <row r="911" ht="15.0" customHeight="1">
      <c r="A911" s="64"/>
      <c r="B911" s="64"/>
      <c r="C911" s="64"/>
      <c r="D911" s="64"/>
      <c r="E911" s="64"/>
      <c r="F911" s="64"/>
      <c r="G911" s="64"/>
      <c r="H911" s="65"/>
      <c r="I911" s="64"/>
      <c r="J911" s="64"/>
      <c r="K911" s="64"/>
      <c r="L911" s="64"/>
      <c r="M911" s="64"/>
      <c r="N911" s="64"/>
      <c r="O911" s="64"/>
      <c r="P911" s="68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</row>
    <row r="912" ht="15.0" customHeight="1">
      <c r="A912" s="64"/>
      <c r="B912" s="64"/>
      <c r="C912" s="64"/>
      <c r="D912" s="64"/>
      <c r="E912" s="64"/>
      <c r="F912" s="64"/>
      <c r="G912" s="64"/>
      <c r="H912" s="65"/>
      <c r="I912" s="64"/>
      <c r="J912" s="64"/>
      <c r="K912" s="64"/>
      <c r="L912" s="64"/>
      <c r="M912" s="64"/>
      <c r="N912" s="64"/>
      <c r="O912" s="64"/>
      <c r="P912" s="68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</row>
    <row r="913" ht="15.0" customHeight="1">
      <c r="A913" s="64"/>
      <c r="B913" s="64"/>
      <c r="C913" s="64"/>
      <c r="D913" s="64"/>
      <c r="E913" s="64"/>
      <c r="F913" s="64"/>
      <c r="G913" s="64"/>
      <c r="H913" s="65"/>
      <c r="I913" s="64"/>
      <c r="J913" s="64"/>
      <c r="K913" s="64"/>
      <c r="L913" s="64"/>
      <c r="M913" s="64"/>
      <c r="N913" s="64"/>
      <c r="O913" s="64"/>
      <c r="P913" s="68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</row>
    <row r="914" ht="15.0" customHeight="1">
      <c r="A914" s="64"/>
      <c r="B914" s="64"/>
      <c r="C914" s="64"/>
      <c r="D914" s="64"/>
      <c r="E914" s="64"/>
      <c r="F914" s="64"/>
      <c r="G914" s="64"/>
      <c r="H914" s="65"/>
      <c r="I914" s="64"/>
      <c r="J914" s="64"/>
      <c r="K914" s="64"/>
      <c r="L914" s="64"/>
      <c r="M914" s="64"/>
      <c r="N914" s="64"/>
      <c r="O914" s="64"/>
      <c r="P914" s="68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</row>
    <row r="915" ht="15.0" customHeight="1">
      <c r="A915" s="64"/>
      <c r="B915" s="64"/>
      <c r="C915" s="64"/>
      <c r="D915" s="64"/>
      <c r="E915" s="64"/>
      <c r="F915" s="64"/>
      <c r="G915" s="64"/>
      <c r="H915" s="65"/>
      <c r="I915" s="64"/>
      <c r="J915" s="64"/>
      <c r="K915" s="64"/>
      <c r="L915" s="64"/>
      <c r="M915" s="64"/>
      <c r="N915" s="64"/>
      <c r="O915" s="64"/>
      <c r="P915" s="68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</row>
    <row r="916" ht="15.0" customHeight="1">
      <c r="A916" s="64"/>
      <c r="B916" s="64"/>
      <c r="C916" s="64"/>
      <c r="D916" s="64"/>
      <c r="E916" s="64"/>
      <c r="F916" s="64"/>
      <c r="G916" s="64"/>
      <c r="H916" s="65"/>
      <c r="I916" s="64"/>
      <c r="J916" s="64"/>
      <c r="K916" s="64"/>
      <c r="L916" s="64"/>
      <c r="M916" s="64"/>
      <c r="N916" s="64"/>
      <c r="O916" s="64"/>
      <c r="P916" s="68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</row>
    <row r="917" ht="15.0" customHeight="1">
      <c r="A917" s="64"/>
      <c r="B917" s="64"/>
      <c r="C917" s="64"/>
      <c r="D917" s="64"/>
      <c r="E917" s="64"/>
      <c r="F917" s="64"/>
      <c r="G917" s="64"/>
      <c r="H917" s="65"/>
      <c r="I917" s="64"/>
      <c r="J917" s="64"/>
      <c r="K917" s="64"/>
      <c r="L917" s="64"/>
      <c r="M917" s="64"/>
      <c r="N917" s="64"/>
      <c r="O917" s="64"/>
      <c r="P917" s="68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</row>
    <row r="918" ht="15.0" customHeight="1">
      <c r="A918" s="64"/>
      <c r="B918" s="64"/>
      <c r="C918" s="64"/>
      <c r="D918" s="64"/>
      <c r="E918" s="64"/>
      <c r="F918" s="64"/>
      <c r="G918" s="64"/>
      <c r="H918" s="65"/>
      <c r="I918" s="64"/>
      <c r="J918" s="64"/>
      <c r="K918" s="64"/>
      <c r="L918" s="64"/>
      <c r="M918" s="64"/>
      <c r="N918" s="64"/>
      <c r="O918" s="64"/>
      <c r="P918" s="68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</row>
    <row r="919" ht="15.0" customHeight="1">
      <c r="A919" s="64"/>
      <c r="B919" s="64"/>
      <c r="C919" s="64"/>
      <c r="D919" s="64"/>
      <c r="E919" s="64"/>
      <c r="F919" s="64"/>
      <c r="G919" s="64"/>
      <c r="H919" s="65"/>
      <c r="I919" s="64"/>
      <c r="J919" s="64"/>
      <c r="K919" s="64"/>
      <c r="L919" s="64"/>
      <c r="M919" s="64"/>
      <c r="N919" s="64"/>
      <c r="O919" s="64"/>
      <c r="P919" s="68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</row>
    <row r="920" ht="15.0" customHeight="1">
      <c r="A920" s="64"/>
      <c r="B920" s="64"/>
      <c r="C920" s="64"/>
      <c r="D920" s="64"/>
      <c r="E920" s="64"/>
      <c r="F920" s="64"/>
      <c r="G920" s="64"/>
      <c r="H920" s="65"/>
      <c r="I920" s="64"/>
      <c r="J920" s="64"/>
      <c r="K920" s="64"/>
      <c r="L920" s="64"/>
      <c r="M920" s="64"/>
      <c r="N920" s="64"/>
      <c r="O920" s="64"/>
      <c r="P920" s="68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</row>
    <row r="921" ht="15.0" customHeight="1">
      <c r="A921" s="64"/>
      <c r="B921" s="64"/>
      <c r="C921" s="64"/>
      <c r="D921" s="64"/>
      <c r="E921" s="64"/>
      <c r="F921" s="64"/>
      <c r="G921" s="64"/>
      <c r="H921" s="65"/>
      <c r="I921" s="64"/>
      <c r="J921" s="64"/>
      <c r="K921" s="64"/>
      <c r="L921" s="64"/>
      <c r="M921" s="64"/>
      <c r="N921" s="64"/>
      <c r="O921" s="64"/>
      <c r="P921" s="68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</row>
    <row r="922" ht="15.0" customHeight="1">
      <c r="A922" s="64"/>
      <c r="B922" s="64"/>
      <c r="C922" s="64"/>
      <c r="D922" s="64"/>
      <c r="E922" s="64"/>
      <c r="F922" s="64"/>
      <c r="G922" s="64"/>
      <c r="H922" s="65"/>
      <c r="I922" s="64"/>
      <c r="J922" s="64"/>
      <c r="K922" s="64"/>
      <c r="L922" s="64"/>
      <c r="M922" s="64"/>
      <c r="N922" s="64"/>
      <c r="O922" s="64"/>
      <c r="P922" s="68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</row>
    <row r="923" ht="15.0" customHeight="1">
      <c r="A923" s="64"/>
      <c r="B923" s="64"/>
      <c r="C923" s="64"/>
      <c r="D923" s="64"/>
      <c r="E923" s="64"/>
      <c r="F923" s="64"/>
      <c r="G923" s="64"/>
      <c r="H923" s="65"/>
      <c r="I923" s="64"/>
      <c r="J923" s="64"/>
      <c r="K923" s="64"/>
      <c r="L923" s="64"/>
      <c r="M923" s="64"/>
      <c r="N923" s="64"/>
      <c r="O923" s="64"/>
      <c r="P923" s="68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</row>
    <row r="924" ht="15.0" customHeight="1">
      <c r="A924" s="64"/>
      <c r="B924" s="64"/>
      <c r="C924" s="64"/>
      <c r="D924" s="64"/>
      <c r="E924" s="64"/>
      <c r="F924" s="64"/>
      <c r="G924" s="64"/>
      <c r="H924" s="65"/>
      <c r="I924" s="64"/>
      <c r="J924" s="64"/>
      <c r="K924" s="64"/>
      <c r="L924" s="64"/>
      <c r="M924" s="64"/>
      <c r="N924" s="64"/>
      <c r="O924" s="64"/>
      <c r="P924" s="68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</row>
    <row r="925" ht="15.0" customHeight="1">
      <c r="A925" s="64"/>
      <c r="B925" s="64"/>
      <c r="C925" s="64"/>
      <c r="D925" s="64"/>
      <c r="E925" s="64"/>
      <c r="F925" s="64"/>
      <c r="G925" s="64"/>
      <c r="H925" s="65"/>
      <c r="I925" s="64"/>
      <c r="J925" s="64"/>
      <c r="K925" s="64"/>
      <c r="L925" s="64"/>
      <c r="M925" s="64"/>
      <c r="N925" s="64"/>
      <c r="O925" s="64"/>
      <c r="P925" s="68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</row>
    <row r="926" ht="15.0" customHeight="1">
      <c r="A926" s="64"/>
      <c r="B926" s="64"/>
      <c r="C926" s="64"/>
      <c r="D926" s="64"/>
      <c r="E926" s="64"/>
      <c r="F926" s="64"/>
      <c r="G926" s="64"/>
      <c r="H926" s="65"/>
      <c r="I926" s="64"/>
      <c r="J926" s="64"/>
      <c r="K926" s="64"/>
      <c r="L926" s="64"/>
      <c r="M926" s="64"/>
      <c r="N926" s="64"/>
      <c r="O926" s="64"/>
      <c r="P926" s="68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</row>
    <row r="927" ht="15.0" customHeight="1">
      <c r="A927" s="64"/>
      <c r="B927" s="64"/>
      <c r="C927" s="64"/>
      <c r="D927" s="64"/>
      <c r="E927" s="64"/>
      <c r="F927" s="64"/>
      <c r="G927" s="64"/>
      <c r="H927" s="65"/>
      <c r="I927" s="64"/>
      <c r="J927" s="64"/>
      <c r="K927" s="64"/>
      <c r="L927" s="64"/>
      <c r="M927" s="64"/>
      <c r="N927" s="64"/>
      <c r="O927" s="64"/>
      <c r="P927" s="68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</row>
    <row r="928" ht="15.0" customHeight="1">
      <c r="A928" s="64"/>
      <c r="B928" s="64"/>
      <c r="C928" s="64"/>
      <c r="D928" s="64"/>
      <c r="E928" s="64"/>
      <c r="F928" s="64"/>
      <c r="G928" s="64"/>
      <c r="H928" s="65"/>
      <c r="I928" s="64"/>
      <c r="J928" s="64"/>
      <c r="K928" s="64"/>
      <c r="L928" s="64"/>
      <c r="M928" s="64"/>
      <c r="N928" s="64"/>
      <c r="O928" s="64"/>
      <c r="P928" s="68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</row>
    <row r="929" ht="15.0" customHeight="1">
      <c r="A929" s="64"/>
      <c r="B929" s="64"/>
      <c r="C929" s="64"/>
      <c r="D929" s="64"/>
      <c r="E929" s="64"/>
      <c r="F929" s="64"/>
      <c r="G929" s="64"/>
      <c r="H929" s="65"/>
      <c r="I929" s="64"/>
      <c r="J929" s="64"/>
      <c r="K929" s="64"/>
      <c r="L929" s="64"/>
      <c r="M929" s="64"/>
      <c r="N929" s="64"/>
      <c r="O929" s="64"/>
      <c r="P929" s="68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</row>
    <row r="930" ht="15.0" customHeight="1">
      <c r="A930" s="64"/>
      <c r="B930" s="64"/>
      <c r="C930" s="64"/>
      <c r="D930" s="64"/>
      <c r="E930" s="64"/>
      <c r="F930" s="64"/>
      <c r="G930" s="64"/>
      <c r="H930" s="65"/>
      <c r="I930" s="64"/>
      <c r="J930" s="64"/>
      <c r="K930" s="64"/>
      <c r="L930" s="64"/>
      <c r="M930" s="64"/>
      <c r="N930" s="64"/>
      <c r="O930" s="64"/>
      <c r="P930" s="68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</row>
    <row r="931" ht="15.0" customHeight="1">
      <c r="A931" s="64"/>
      <c r="B931" s="64"/>
      <c r="C931" s="64"/>
      <c r="D931" s="64"/>
      <c r="E931" s="64"/>
      <c r="F931" s="64"/>
      <c r="G931" s="64"/>
      <c r="H931" s="65"/>
      <c r="I931" s="64"/>
      <c r="J931" s="64"/>
      <c r="K931" s="64"/>
      <c r="L931" s="64"/>
      <c r="M931" s="64"/>
      <c r="N931" s="64"/>
      <c r="O931" s="64"/>
      <c r="P931" s="68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</row>
    <row r="932" ht="15.0" customHeight="1">
      <c r="A932" s="64"/>
      <c r="B932" s="64"/>
      <c r="C932" s="64"/>
      <c r="D932" s="64"/>
      <c r="E932" s="64"/>
      <c r="F932" s="64"/>
      <c r="G932" s="64"/>
      <c r="H932" s="65"/>
      <c r="I932" s="64"/>
      <c r="J932" s="64"/>
      <c r="K932" s="64"/>
      <c r="L932" s="64"/>
      <c r="M932" s="64"/>
      <c r="N932" s="64"/>
      <c r="O932" s="64"/>
      <c r="P932" s="68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</row>
    <row r="933" ht="15.0" customHeight="1">
      <c r="A933" s="64"/>
      <c r="B933" s="64"/>
      <c r="C933" s="64"/>
      <c r="D933" s="64"/>
      <c r="E933" s="64"/>
      <c r="F933" s="64"/>
      <c r="G933" s="64"/>
      <c r="H933" s="65"/>
      <c r="I933" s="64"/>
      <c r="J933" s="64"/>
      <c r="K933" s="64"/>
      <c r="L933" s="64"/>
      <c r="M933" s="64"/>
      <c r="N933" s="64"/>
      <c r="O933" s="64"/>
      <c r="P933" s="68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</row>
    <row r="934" ht="15.0" customHeight="1">
      <c r="A934" s="64"/>
      <c r="B934" s="64"/>
      <c r="C934" s="64"/>
      <c r="D934" s="64"/>
      <c r="E934" s="64"/>
      <c r="F934" s="64"/>
      <c r="G934" s="64"/>
      <c r="H934" s="65"/>
      <c r="I934" s="64"/>
      <c r="J934" s="64"/>
      <c r="K934" s="64"/>
      <c r="L934" s="64"/>
      <c r="M934" s="64"/>
      <c r="N934" s="64"/>
      <c r="O934" s="64"/>
      <c r="P934" s="68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</row>
    <row r="935" ht="15.0" customHeight="1">
      <c r="A935" s="64"/>
      <c r="B935" s="64"/>
      <c r="C935" s="64"/>
      <c r="D935" s="64"/>
      <c r="E935" s="64"/>
      <c r="F935" s="64"/>
      <c r="G935" s="64"/>
      <c r="H935" s="65"/>
      <c r="I935" s="64"/>
      <c r="J935" s="64"/>
      <c r="K935" s="64"/>
      <c r="L935" s="64"/>
      <c r="M935" s="64"/>
      <c r="N935" s="64"/>
      <c r="O935" s="64"/>
      <c r="P935" s="68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</row>
    <row r="936" ht="15.0" customHeight="1">
      <c r="A936" s="64"/>
      <c r="B936" s="64"/>
      <c r="C936" s="64"/>
      <c r="D936" s="64"/>
      <c r="E936" s="64"/>
      <c r="F936" s="64"/>
      <c r="G936" s="64"/>
      <c r="H936" s="65"/>
      <c r="I936" s="64"/>
      <c r="J936" s="64"/>
      <c r="K936" s="64"/>
      <c r="L936" s="64"/>
      <c r="M936" s="64"/>
      <c r="N936" s="64"/>
      <c r="O936" s="64"/>
      <c r="P936" s="68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</row>
    <row r="937" ht="15.0" customHeight="1">
      <c r="A937" s="64"/>
      <c r="B937" s="64"/>
      <c r="C937" s="64"/>
      <c r="D937" s="64"/>
      <c r="E937" s="64"/>
      <c r="F937" s="64"/>
      <c r="G937" s="64"/>
      <c r="H937" s="65"/>
      <c r="I937" s="64"/>
      <c r="J937" s="64"/>
      <c r="K937" s="64"/>
      <c r="L937" s="64"/>
      <c r="M937" s="64"/>
      <c r="N937" s="64"/>
      <c r="O937" s="64"/>
      <c r="P937" s="68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</row>
    <row r="938" ht="15.0" customHeight="1">
      <c r="A938" s="64"/>
      <c r="B938" s="64"/>
      <c r="C938" s="64"/>
      <c r="D938" s="64"/>
      <c r="E938" s="64"/>
      <c r="F938" s="64"/>
      <c r="G938" s="64"/>
      <c r="H938" s="65"/>
      <c r="I938" s="64"/>
      <c r="J938" s="64"/>
      <c r="K938" s="64"/>
      <c r="L938" s="64"/>
      <c r="M938" s="64"/>
      <c r="N938" s="64"/>
      <c r="O938" s="64"/>
      <c r="P938" s="68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</row>
    <row r="939" ht="15.0" customHeight="1">
      <c r="A939" s="64"/>
      <c r="B939" s="64"/>
      <c r="C939" s="64"/>
      <c r="D939" s="64"/>
      <c r="E939" s="64"/>
      <c r="F939" s="64"/>
      <c r="G939" s="64"/>
      <c r="H939" s="65"/>
      <c r="I939" s="64"/>
      <c r="J939" s="64"/>
      <c r="K939" s="64"/>
      <c r="L939" s="64"/>
      <c r="M939" s="64"/>
      <c r="N939" s="64"/>
      <c r="O939" s="64"/>
      <c r="P939" s="68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</row>
    <row r="940" ht="15.0" customHeight="1">
      <c r="A940" s="64"/>
      <c r="B940" s="64"/>
      <c r="C940" s="64"/>
      <c r="D940" s="64"/>
      <c r="E940" s="64"/>
      <c r="F940" s="64"/>
      <c r="G940" s="64"/>
      <c r="H940" s="65"/>
      <c r="I940" s="64"/>
      <c r="J940" s="64"/>
      <c r="K940" s="64"/>
      <c r="L940" s="64"/>
      <c r="M940" s="64"/>
      <c r="N940" s="64"/>
      <c r="O940" s="64"/>
      <c r="P940" s="68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</row>
    <row r="941" ht="15.0" customHeight="1">
      <c r="A941" s="64"/>
      <c r="B941" s="64"/>
      <c r="C941" s="64"/>
      <c r="D941" s="64"/>
      <c r="E941" s="64"/>
      <c r="F941" s="64"/>
      <c r="G941" s="64"/>
      <c r="H941" s="65"/>
      <c r="I941" s="64"/>
      <c r="J941" s="64"/>
      <c r="K941" s="64"/>
      <c r="L941" s="64"/>
      <c r="M941" s="64"/>
      <c r="N941" s="64"/>
      <c r="O941" s="64"/>
      <c r="P941" s="68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</row>
    <row r="942" ht="15.0" customHeight="1">
      <c r="A942" s="64"/>
      <c r="B942" s="64"/>
      <c r="C942" s="64"/>
      <c r="D942" s="64"/>
      <c r="E942" s="64"/>
      <c r="F942" s="64"/>
      <c r="G942" s="64"/>
      <c r="H942" s="65"/>
      <c r="I942" s="64"/>
      <c r="J942" s="64"/>
      <c r="K942" s="64"/>
      <c r="L942" s="64"/>
      <c r="M942" s="64"/>
      <c r="N942" s="64"/>
      <c r="O942" s="64"/>
      <c r="P942" s="68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</row>
    <row r="943" ht="15.0" customHeight="1">
      <c r="A943" s="64"/>
      <c r="B943" s="64"/>
      <c r="C943" s="64"/>
      <c r="D943" s="64"/>
      <c r="E943" s="64"/>
      <c r="F943" s="64"/>
      <c r="G943" s="64"/>
      <c r="H943" s="65"/>
      <c r="I943" s="64"/>
      <c r="J943" s="64"/>
      <c r="K943" s="64"/>
      <c r="L943" s="64"/>
      <c r="M943" s="64"/>
      <c r="N943" s="64"/>
      <c r="O943" s="64"/>
      <c r="P943" s="68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</row>
    <row r="944" ht="15.0" customHeight="1">
      <c r="A944" s="64"/>
      <c r="B944" s="64"/>
      <c r="C944" s="64"/>
      <c r="D944" s="64"/>
      <c r="E944" s="64"/>
      <c r="F944" s="64"/>
      <c r="G944" s="64"/>
      <c r="H944" s="65"/>
      <c r="I944" s="64"/>
      <c r="J944" s="64"/>
      <c r="K944" s="64"/>
      <c r="L944" s="64"/>
      <c r="M944" s="64"/>
      <c r="N944" s="64"/>
      <c r="O944" s="64"/>
      <c r="P944" s="68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</row>
    <row r="945" ht="15.0" customHeight="1">
      <c r="A945" s="64"/>
      <c r="B945" s="64"/>
      <c r="C945" s="64"/>
      <c r="D945" s="64"/>
      <c r="E945" s="64"/>
      <c r="F945" s="64"/>
      <c r="G945" s="64"/>
      <c r="H945" s="65"/>
      <c r="I945" s="64"/>
      <c r="J945" s="64"/>
      <c r="K945" s="64"/>
      <c r="L945" s="64"/>
      <c r="M945" s="64"/>
      <c r="N945" s="64"/>
      <c r="O945" s="64"/>
      <c r="P945" s="68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</row>
    <row r="946" ht="15.0" customHeight="1">
      <c r="A946" s="64"/>
      <c r="B946" s="64"/>
      <c r="C946" s="64"/>
      <c r="D946" s="64"/>
      <c r="E946" s="64"/>
      <c r="F946" s="64"/>
      <c r="G946" s="64"/>
      <c r="H946" s="65"/>
      <c r="I946" s="64"/>
      <c r="J946" s="64"/>
      <c r="K946" s="64"/>
      <c r="L946" s="64"/>
      <c r="M946" s="64"/>
      <c r="N946" s="64"/>
      <c r="O946" s="64"/>
      <c r="P946" s="68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</row>
    <row r="947" ht="15.0" customHeight="1">
      <c r="A947" s="64"/>
      <c r="B947" s="64"/>
      <c r="C947" s="64"/>
      <c r="D947" s="64"/>
      <c r="E947" s="64"/>
      <c r="F947" s="64"/>
      <c r="G947" s="64"/>
      <c r="H947" s="65"/>
      <c r="I947" s="64"/>
      <c r="J947" s="64"/>
      <c r="K947" s="64"/>
      <c r="L947" s="64"/>
      <c r="M947" s="64"/>
      <c r="N947" s="64"/>
      <c r="O947" s="64"/>
      <c r="P947" s="68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</row>
    <row r="948" ht="15.0" customHeight="1">
      <c r="A948" s="64"/>
      <c r="B948" s="64"/>
      <c r="C948" s="64"/>
      <c r="D948" s="64"/>
      <c r="E948" s="64"/>
      <c r="F948" s="64"/>
      <c r="G948" s="64"/>
      <c r="H948" s="65"/>
      <c r="I948" s="64"/>
      <c r="J948" s="64"/>
      <c r="K948" s="64"/>
      <c r="L948" s="64"/>
      <c r="M948" s="64"/>
      <c r="N948" s="64"/>
      <c r="O948" s="64"/>
      <c r="P948" s="68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</row>
    <row r="949" ht="15.0" customHeight="1">
      <c r="A949" s="64"/>
      <c r="B949" s="64"/>
      <c r="C949" s="64"/>
      <c r="D949" s="64"/>
      <c r="E949" s="64"/>
      <c r="F949" s="64"/>
      <c r="G949" s="64"/>
      <c r="H949" s="65"/>
      <c r="I949" s="64"/>
      <c r="J949" s="64"/>
      <c r="K949" s="64"/>
      <c r="L949" s="64"/>
      <c r="M949" s="64"/>
      <c r="N949" s="64"/>
      <c r="O949" s="64"/>
      <c r="P949" s="68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</row>
    <row r="950" ht="15.0" customHeight="1">
      <c r="A950" s="64"/>
      <c r="B950" s="64"/>
      <c r="C950" s="64"/>
      <c r="D950" s="64"/>
      <c r="E950" s="64"/>
      <c r="F950" s="64"/>
      <c r="G950" s="64"/>
      <c r="H950" s="65"/>
      <c r="I950" s="64"/>
      <c r="J950" s="64"/>
      <c r="K950" s="64"/>
      <c r="L950" s="64"/>
      <c r="M950" s="64"/>
      <c r="N950" s="64"/>
      <c r="O950" s="64"/>
      <c r="P950" s="68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</row>
    <row r="951" ht="15.0" customHeight="1">
      <c r="A951" s="64"/>
      <c r="B951" s="64"/>
      <c r="C951" s="64"/>
      <c r="D951" s="64"/>
      <c r="E951" s="64"/>
      <c r="F951" s="64"/>
      <c r="G951" s="64"/>
      <c r="H951" s="65"/>
      <c r="I951" s="64"/>
      <c r="J951" s="64"/>
      <c r="K951" s="64"/>
      <c r="L951" s="64"/>
      <c r="M951" s="64"/>
      <c r="N951" s="64"/>
      <c r="O951" s="64"/>
      <c r="P951" s="68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</row>
    <row r="952" ht="15.0" customHeight="1">
      <c r="A952" s="64"/>
      <c r="B952" s="64"/>
      <c r="C952" s="64"/>
      <c r="D952" s="64"/>
      <c r="E952" s="64"/>
      <c r="F952" s="64"/>
      <c r="G952" s="64"/>
      <c r="H952" s="65"/>
      <c r="I952" s="64"/>
      <c r="J952" s="64"/>
      <c r="K952" s="64"/>
      <c r="L952" s="64"/>
      <c r="M952" s="64"/>
      <c r="N952" s="64"/>
      <c r="O952" s="64"/>
      <c r="P952" s="68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>
        <v>0.0</v>
      </c>
    </row>
    <row r="953" ht="15.0" customHeight="1">
      <c r="A953" s="64"/>
      <c r="B953" s="64"/>
      <c r="C953" s="64"/>
      <c r="D953" s="64"/>
      <c r="E953" s="64"/>
      <c r="F953" s="64"/>
      <c r="G953" s="64"/>
      <c r="H953" s="65"/>
      <c r="I953" s="64"/>
      <c r="J953" s="64"/>
      <c r="K953" s="64"/>
      <c r="L953" s="64"/>
      <c r="M953" s="64"/>
      <c r="N953" s="64"/>
      <c r="O953" s="64"/>
      <c r="P953" s="68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</row>
    <row r="954" ht="15.0" customHeight="1">
      <c r="A954" s="64"/>
      <c r="B954" s="64"/>
      <c r="C954" s="64"/>
      <c r="D954" s="64"/>
      <c r="E954" s="64"/>
      <c r="F954" s="64"/>
      <c r="G954" s="64"/>
      <c r="H954" s="65"/>
      <c r="I954" s="64"/>
      <c r="J954" s="64"/>
      <c r="K954" s="64"/>
      <c r="L954" s="64"/>
      <c r="M954" s="64"/>
      <c r="N954" s="64"/>
      <c r="O954" s="64"/>
      <c r="P954" s="68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</row>
    <row r="955" ht="15.0" customHeight="1">
      <c r="A955" s="64"/>
      <c r="B955" s="64"/>
      <c r="C955" s="64"/>
      <c r="D955" s="64"/>
      <c r="E955" s="64"/>
      <c r="F955" s="64"/>
      <c r="G955" s="64"/>
      <c r="H955" s="65"/>
      <c r="I955" s="64"/>
      <c r="J955" s="64"/>
      <c r="K955" s="64"/>
      <c r="L955" s="64"/>
      <c r="M955" s="64"/>
      <c r="N955" s="64"/>
      <c r="O955" s="64"/>
      <c r="P955" s="68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</row>
    <row r="956" ht="15.0" customHeight="1">
      <c r="A956" s="64"/>
      <c r="B956" s="64"/>
      <c r="C956" s="64"/>
      <c r="D956" s="64"/>
      <c r="E956" s="64"/>
      <c r="F956" s="64"/>
      <c r="G956" s="64"/>
      <c r="H956" s="65"/>
      <c r="I956" s="64"/>
      <c r="J956" s="64"/>
      <c r="K956" s="64"/>
      <c r="L956" s="64"/>
      <c r="M956" s="64"/>
      <c r="N956" s="64"/>
      <c r="O956" s="64"/>
      <c r="P956" s="68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</row>
    <row r="957" ht="15.0" customHeight="1">
      <c r="A957" s="64"/>
      <c r="B957" s="64"/>
      <c r="C957" s="64"/>
      <c r="D957" s="64"/>
      <c r="E957" s="64"/>
      <c r="F957" s="64"/>
      <c r="G957" s="64"/>
      <c r="H957" s="65"/>
      <c r="I957" s="64"/>
      <c r="J957" s="64"/>
      <c r="K957" s="64"/>
      <c r="L957" s="64"/>
      <c r="M957" s="64"/>
      <c r="N957" s="64"/>
      <c r="O957" s="64"/>
      <c r="P957" s="68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</row>
    <row r="958" ht="15.0" customHeight="1">
      <c r="A958" s="64"/>
      <c r="B958" s="64"/>
      <c r="C958" s="64"/>
      <c r="D958" s="64"/>
      <c r="E958" s="64"/>
      <c r="F958" s="64"/>
      <c r="G958" s="64"/>
      <c r="H958" s="65"/>
      <c r="I958" s="64"/>
      <c r="J958" s="64"/>
      <c r="K958" s="64"/>
      <c r="L958" s="64"/>
      <c r="M958" s="64"/>
      <c r="N958" s="64"/>
      <c r="O958" s="64"/>
      <c r="P958" s="68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</row>
    <row r="959" ht="15.0" customHeight="1">
      <c r="A959" s="64"/>
      <c r="B959" s="64"/>
      <c r="C959" s="64"/>
      <c r="D959" s="64"/>
      <c r="E959" s="64"/>
      <c r="F959" s="64"/>
      <c r="G959" s="64"/>
      <c r="H959" s="65"/>
      <c r="I959" s="64"/>
      <c r="J959" s="64"/>
      <c r="K959" s="64"/>
      <c r="L959" s="64"/>
      <c r="M959" s="64"/>
      <c r="N959" s="64"/>
      <c r="O959" s="64"/>
      <c r="P959" s="68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</row>
    <row r="960" ht="15.0" customHeight="1">
      <c r="A960" s="64"/>
      <c r="B960" s="64"/>
      <c r="C960" s="64"/>
      <c r="D960" s="64"/>
      <c r="E960" s="64"/>
      <c r="F960" s="64"/>
      <c r="G960" s="64"/>
      <c r="H960" s="65"/>
      <c r="I960" s="64"/>
      <c r="J960" s="64"/>
      <c r="K960" s="64"/>
      <c r="L960" s="64"/>
      <c r="M960" s="64"/>
      <c r="N960" s="64"/>
      <c r="O960" s="64"/>
      <c r="P960" s="68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</row>
    <row r="961" ht="15.0" customHeight="1">
      <c r="A961" s="64"/>
      <c r="B961" s="64"/>
      <c r="C961" s="64"/>
      <c r="D961" s="64"/>
      <c r="E961" s="64"/>
      <c r="F961" s="64"/>
      <c r="G961" s="64"/>
      <c r="H961" s="65"/>
      <c r="I961" s="64"/>
      <c r="J961" s="64"/>
      <c r="K961" s="64"/>
      <c r="L961" s="64"/>
      <c r="M961" s="64"/>
      <c r="N961" s="64"/>
      <c r="O961" s="64"/>
      <c r="P961" s="68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</row>
    <row r="962" ht="15.0" customHeight="1">
      <c r="A962" s="64"/>
      <c r="B962" s="64"/>
      <c r="C962" s="64"/>
      <c r="D962" s="64"/>
      <c r="E962" s="64"/>
      <c r="F962" s="64"/>
      <c r="G962" s="64"/>
      <c r="H962" s="65"/>
      <c r="I962" s="64"/>
      <c r="J962" s="64"/>
      <c r="K962" s="64"/>
      <c r="L962" s="64"/>
      <c r="M962" s="64"/>
      <c r="N962" s="64"/>
      <c r="O962" s="64"/>
      <c r="P962" s="68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</row>
    <row r="963" ht="15.0" customHeight="1">
      <c r="A963" s="64"/>
      <c r="B963" s="64"/>
      <c r="C963" s="64"/>
      <c r="D963" s="64"/>
      <c r="E963" s="64"/>
      <c r="F963" s="64"/>
      <c r="G963" s="64"/>
      <c r="H963" s="65"/>
      <c r="I963" s="64"/>
      <c r="J963" s="64"/>
      <c r="K963" s="64"/>
      <c r="L963" s="64"/>
      <c r="M963" s="64"/>
      <c r="N963" s="64"/>
      <c r="O963" s="64"/>
      <c r="P963" s="68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</row>
    <row r="964" ht="15.0" customHeight="1">
      <c r="A964" s="64"/>
      <c r="B964" s="64"/>
      <c r="C964" s="64"/>
      <c r="D964" s="64"/>
      <c r="E964" s="64"/>
      <c r="F964" s="64"/>
      <c r="G964" s="64"/>
      <c r="H964" s="65"/>
      <c r="I964" s="64"/>
      <c r="J964" s="64"/>
      <c r="K964" s="64"/>
      <c r="L964" s="64"/>
      <c r="M964" s="64"/>
      <c r="N964" s="64"/>
      <c r="O964" s="64"/>
      <c r="P964" s="68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</row>
    <row r="965" ht="15.0" customHeight="1">
      <c r="A965" s="64"/>
      <c r="B965" s="64"/>
      <c r="C965" s="64"/>
      <c r="D965" s="64"/>
      <c r="E965" s="64"/>
      <c r="F965" s="64"/>
      <c r="G965" s="64"/>
      <c r="H965" s="65"/>
      <c r="I965" s="64"/>
      <c r="J965" s="64"/>
      <c r="K965" s="64"/>
      <c r="L965" s="64"/>
      <c r="M965" s="64"/>
      <c r="N965" s="64"/>
      <c r="O965" s="64"/>
      <c r="P965" s="68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</row>
    <row r="966" ht="15.0" customHeight="1">
      <c r="A966" s="64"/>
      <c r="B966" s="64"/>
      <c r="C966" s="64"/>
      <c r="D966" s="64"/>
      <c r="E966" s="64"/>
      <c r="F966" s="64"/>
      <c r="G966" s="64"/>
      <c r="H966" s="65"/>
      <c r="I966" s="64"/>
      <c r="J966" s="64"/>
      <c r="K966" s="64"/>
      <c r="L966" s="64"/>
      <c r="M966" s="64"/>
      <c r="N966" s="64"/>
      <c r="O966" s="64"/>
      <c r="P966" s="68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</row>
    <row r="967" ht="15.0" customHeight="1">
      <c r="A967" s="64"/>
      <c r="B967" s="64"/>
      <c r="C967" s="64"/>
      <c r="D967" s="64"/>
      <c r="E967" s="64"/>
      <c r="F967" s="64"/>
      <c r="G967" s="64"/>
      <c r="H967" s="65"/>
      <c r="I967" s="64"/>
      <c r="J967" s="64"/>
      <c r="K967" s="64"/>
      <c r="L967" s="64"/>
      <c r="M967" s="64"/>
      <c r="N967" s="64"/>
      <c r="O967" s="64"/>
      <c r="P967" s="68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</row>
    <row r="968" ht="15.0" customHeight="1">
      <c r="A968" s="64"/>
      <c r="B968" s="64"/>
      <c r="C968" s="64"/>
      <c r="D968" s="64"/>
      <c r="E968" s="64"/>
      <c r="F968" s="64"/>
      <c r="G968" s="64"/>
      <c r="H968" s="65"/>
      <c r="I968" s="64"/>
      <c r="J968" s="64"/>
      <c r="K968" s="64"/>
      <c r="L968" s="64"/>
      <c r="M968" s="64"/>
      <c r="N968" s="64"/>
      <c r="O968" s="64"/>
      <c r="P968" s="68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</row>
    <row r="969" ht="15.0" customHeight="1">
      <c r="A969" s="64"/>
      <c r="B969" s="64"/>
      <c r="C969" s="64"/>
      <c r="D969" s="64"/>
      <c r="E969" s="64"/>
      <c r="F969" s="64"/>
      <c r="G969" s="64"/>
      <c r="H969" s="65"/>
      <c r="I969" s="64"/>
      <c r="J969" s="64"/>
      <c r="K969" s="64"/>
      <c r="L969" s="64"/>
      <c r="M969" s="64"/>
      <c r="N969" s="64"/>
      <c r="O969" s="64"/>
      <c r="P969" s="68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</row>
    <row r="970" ht="15.0" customHeight="1">
      <c r="A970" s="64"/>
      <c r="B970" s="64"/>
      <c r="C970" s="64"/>
      <c r="D970" s="64"/>
      <c r="E970" s="64"/>
      <c r="F970" s="64"/>
      <c r="G970" s="64"/>
      <c r="H970" s="65"/>
      <c r="I970" s="64"/>
      <c r="J970" s="64"/>
      <c r="K970" s="64"/>
      <c r="L970" s="64"/>
      <c r="M970" s="64"/>
      <c r="N970" s="64"/>
      <c r="O970" s="64"/>
      <c r="P970" s="68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</row>
    <row r="971" ht="15.0" customHeight="1">
      <c r="A971" s="64"/>
      <c r="B971" s="64"/>
      <c r="C971" s="64"/>
      <c r="D971" s="64"/>
      <c r="E971" s="64"/>
      <c r="F971" s="64"/>
      <c r="G971" s="64"/>
      <c r="H971" s="65"/>
      <c r="I971" s="64"/>
      <c r="J971" s="64"/>
      <c r="K971" s="64"/>
      <c r="L971" s="64"/>
      <c r="M971" s="64"/>
      <c r="N971" s="64"/>
      <c r="O971" s="64"/>
      <c r="P971" s="68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</row>
    <row r="972" ht="15.0" customHeight="1">
      <c r="A972" s="64"/>
      <c r="B972" s="64"/>
      <c r="C972" s="64"/>
      <c r="D972" s="64"/>
      <c r="E972" s="64"/>
      <c r="F972" s="64"/>
      <c r="G972" s="64"/>
      <c r="H972" s="65"/>
      <c r="I972" s="64"/>
      <c r="J972" s="64"/>
      <c r="K972" s="64"/>
      <c r="L972" s="64"/>
      <c r="M972" s="64"/>
      <c r="N972" s="64"/>
      <c r="O972" s="64"/>
      <c r="P972" s="68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</row>
    <row r="973" ht="15.0" customHeight="1">
      <c r="A973" s="64"/>
      <c r="B973" s="64"/>
      <c r="C973" s="64"/>
      <c r="D973" s="64"/>
      <c r="E973" s="64"/>
      <c r="F973" s="64"/>
      <c r="G973" s="64"/>
      <c r="H973" s="65"/>
      <c r="I973" s="64"/>
      <c r="J973" s="64"/>
      <c r="K973" s="64"/>
      <c r="L973" s="64"/>
      <c r="M973" s="64"/>
      <c r="N973" s="64"/>
      <c r="O973" s="64"/>
      <c r="P973" s="68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</row>
    <row r="974" ht="15.0" customHeight="1">
      <c r="A974" s="64"/>
      <c r="B974" s="64"/>
      <c r="C974" s="64"/>
      <c r="D974" s="64"/>
      <c r="E974" s="64"/>
      <c r="F974" s="64"/>
      <c r="G974" s="64"/>
      <c r="H974" s="65"/>
      <c r="I974" s="64"/>
      <c r="J974" s="64"/>
      <c r="K974" s="64"/>
      <c r="L974" s="64"/>
      <c r="M974" s="64"/>
      <c r="N974" s="64"/>
      <c r="O974" s="64"/>
      <c r="P974" s="68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</row>
    <row r="975" ht="15.0" customHeight="1">
      <c r="A975" s="64"/>
      <c r="B975" s="64"/>
      <c r="C975" s="64"/>
      <c r="D975" s="64"/>
      <c r="E975" s="64"/>
      <c r="F975" s="64"/>
      <c r="G975" s="64"/>
      <c r="H975" s="65"/>
      <c r="I975" s="64"/>
      <c r="J975" s="64"/>
      <c r="K975" s="64"/>
      <c r="L975" s="64"/>
      <c r="M975" s="64"/>
      <c r="N975" s="64"/>
      <c r="O975" s="64"/>
      <c r="P975" s="68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</row>
    <row r="976" ht="15.0" customHeight="1">
      <c r="A976" s="64"/>
      <c r="B976" s="64"/>
      <c r="C976" s="64"/>
      <c r="D976" s="64"/>
      <c r="E976" s="64"/>
      <c r="F976" s="64"/>
      <c r="G976" s="64"/>
      <c r="H976" s="65"/>
      <c r="I976" s="64"/>
      <c r="J976" s="64"/>
      <c r="K976" s="64"/>
      <c r="L976" s="64"/>
      <c r="M976" s="64"/>
      <c r="N976" s="64"/>
      <c r="O976" s="64"/>
      <c r="P976" s="68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</row>
    <row r="977" ht="15.0" customHeight="1">
      <c r="A977" s="64"/>
      <c r="B977" s="64"/>
      <c r="C977" s="64"/>
      <c r="D977" s="64"/>
      <c r="E977" s="64"/>
      <c r="F977" s="64"/>
      <c r="G977" s="64"/>
      <c r="H977" s="65"/>
      <c r="I977" s="64"/>
      <c r="J977" s="64"/>
      <c r="K977" s="64"/>
      <c r="L977" s="64"/>
      <c r="M977" s="64"/>
      <c r="N977" s="64"/>
      <c r="O977" s="64"/>
      <c r="P977" s="68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</row>
    <row r="978" ht="15.0" customHeight="1">
      <c r="A978" s="64"/>
      <c r="B978" s="64"/>
      <c r="C978" s="64"/>
      <c r="D978" s="64"/>
      <c r="E978" s="64"/>
      <c r="F978" s="64"/>
      <c r="G978" s="64"/>
      <c r="H978" s="65"/>
      <c r="I978" s="64"/>
      <c r="J978" s="64"/>
      <c r="K978" s="64"/>
      <c r="L978" s="64"/>
      <c r="M978" s="64"/>
      <c r="N978" s="64"/>
      <c r="O978" s="64"/>
      <c r="P978" s="68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</row>
    <row r="979" ht="15.0" customHeight="1">
      <c r="A979" s="64"/>
      <c r="B979" s="64"/>
      <c r="C979" s="64"/>
      <c r="D979" s="64"/>
      <c r="E979" s="64"/>
      <c r="F979" s="64"/>
      <c r="G979" s="64"/>
      <c r="H979" s="65"/>
      <c r="I979" s="64"/>
      <c r="J979" s="64"/>
      <c r="K979" s="64"/>
      <c r="L979" s="64"/>
      <c r="M979" s="64"/>
      <c r="N979" s="64"/>
      <c r="O979" s="64"/>
      <c r="P979" s="68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</row>
    <row r="980" ht="15.0" customHeight="1">
      <c r="A980" s="64"/>
      <c r="B980" s="64"/>
      <c r="C980" s="64"/>
      <c r="D980" s="64"/>
      <c r="E980" s="64"/>
      <c r="F980" s="64"/>
      <c r="G980" s="64"/>
      <c r="H980" s="65"/>
      <c r="I980" s="64"/>
      <c r="J980" s="64"/>
      <c r="K980" s="64"/>
      <c r="L980" s="64"/>
      <c r="M980" s="64"/>
      <c r="N980" s="64"/>
      <c r="O980" s="64"/>
      <c r="P980" s="68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</row>
    <row r="981" ht="15.0" customHeight="1">
      <c r="A981" s="64"/>
      <c r="B981" s="64"/>
      <c r="C981" s="64"/>
      <c r="D981" s="64"/>
      <c r="E981" s="64"/>
      <c r="F981" s="64"/>
      <c r="G981" s="64"/>
      <c r="H981" s="65"/>
      <c r="I981" s="64"/>
      <c r="J981" s="64"/>
      <c r="K981" s="64"/>
      <c r="L981" s="64"/>
      <c r="M981" s="64"/>
      <c r="N981" s="64"/>
      <c r="O981" s="64"/>
      <c r="P981" s="68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</row>
    <row r="982" ht="15.0" customHeight="1">
      <c r="A982" s="64"/>
      <c r="B982" s="64"/>
      <c r="C982" s="64"/>
      <c r="D982" s="64"/>
      <c r="E982" s="64"/>
      <c r="F982" s="64"/>
      <c r="G982" s="64"/>
      <c r="H982" s="65"/>
      <c r="I982" s="64"/>
      <c r="J982" s="64"/>
      <c r="K982" s="64"/>
      <c r="L982" s="64"/>
      <c r="M982" s="64"/>
      <c r="N982" s="64"/>
      <c r="O982" s="64"/>
      <c r="P982" s="68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</row>
    <row r="983" ht="15.0" customHeight="1">
      <c r="A983" s="64"/>
      <c r="B983" s="64"/>
      <c r="C983" s="64"/>
      <c r="D983" s="64"/>
      <c r="E983" s="64"/>
      <c r="F983" s="64"/>
      <c r="G983" s="64"/>
      <c r="H983" s="65"/>
      <c r="I983" s="64"/>
      <c r="J983" s="64"/>
      <c r="K983" s="64"/>
      <c r="L983" s="64"/>
      <c r="M983" s="64"/>
      <c r="N983" s="64"/>
      <c r="O983" s="64"/>
      <c r="P983" s="68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</row>
    <row r="984" ht="15.0" customHeight="1">
      <c r="A984" s="64"/>
      <c r="B984" s="64"/>
      <c r="C984" s="64"/>
      <c r="D984" s="64"/>
      <c r="E984" s="64"/>
      <c r="F984" s="64"/>
      <c r="G984" s="64"/>
      <c r="H984" s="65"/>
      <c r="I984" s="64"/>
      <c r="J984" s="64"/>
      <c r="K984" s="64"/>
      <c r="L984" s="64"/>
      <c r="M984" s="64"/>
      <c r="N984" s="64"/>
      <c r="O984" s="64"/>
      <c r="P984" s="68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</row>
    <row r="985" ht="15.0" customHeight="1">
      <c r="A985" s="64"/>
      <c r="B985" s="64"/>
      <c r="C985" s="64"/>
      <c r="D985" s="64"/>
      <c r="E985" s="64"/>
      <c r="F985" s="64"/>
      <c r="G985" s="64"/>
      <c r="H985" s="65"/>
      <c r="I985" s="64"/>
      <c r="J985" s="64"/>
      <c r="K985" s="64"/>
      <c r="L985" s="64"/>
      <c r="M985" s="64"/>
      <c r="N985" s="64"/>
      <c r="O985" s="64"/>
      <c r="P985" s="68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</row>
    <row r="986" ht="15.0" customHeight="1">
      <c r="A986" s="64"/>
      <c r="B986" s="64"/>
      <c r="C986" s="64"/>
      <c r="D986" s="64"/>
      <c r="E986" s="64"/>
      <c r="F986" s="64"/>
      <c r="G986" s="64"/>
      <c r="H986" s="65"/>
      <c r="I986" s="64"/>
      <c r="J986" s="64"/>
      <c r="K986" s="64"/>
      <c r="L986" s="64"/>
      <c r="M986" s="64"/>
      <c r="N986" s="64"/>
      <c r="O986" s="64"/>
      <c r="P986" s="68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</row>
    <row r="987" ht="15.0" customHeight="1">
      <c r="A987" s="64"/>
      <c r="B987" s="64"/>
      <c r="C987" s="64"/>
      <c r="D987" s="64"/>
      <c r="E987" s="64"/>
      <c r="F987" s="64"/>
      <c r="G987" s="64"/>
      <c r="H987" s="65"/>
      <c r="I987" s="64"/>
      <c r="J987" s="64"/>
      <c r="K987" s="64"/>
      <c r="L987" s="64"/>
      <c r="M987" s="64"/>
      <c r="N987" s="64"/>
      <c r="O987" s="64"/>
      <c r="P987" s="68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</row>
    <row r="988" ht="15.0" customHeight="1">
      <c r="A988" s="64"/>
      <c r="B988" s="64"/>
      <c r="C988" s="64"/>
      <c r="D988" s="64"/>
      <c r="E988" s="64"/>
      <c r="F988" s="64"/>
      <c r="G988" s="64"/>
      <c r="H988" s="65"/>
      <c r="I988" s="64"/>
      <c r="J988" s="64"/>
      <c r="K988" s="64"/>
      <c r="L988" s="64"/>
      <c r="M988" s="64"/>
      <c r="N988" s="64"/>
      <c r="O988" s="64"/>
      <c r="P988" s="68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</row>
    <row r="989" ht="15.0" customHeight="1">
      <c r="A989" s="64"/>
      <c r="B989" s="64"/>
      <c r="C989" s="64"/>
      <c r="D989" s="64"/>
      <c r="E989" s="64"/>
      <c r="F989" s="64"/>
      <c r="G989" s="64"/>
      <c r="H989" s="65"/>
      <c r="I989" s="64"/>
      <c r="J989" s="64"/>
      <c r="K989" s="64"/>
      <c r="L989" s="64"/>
      <c r="M989" s="64"/>
      <c r="N989" s="64"/>
      <c r="O989" s="64"/>
      <c r="P989" s="68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</row>
    <row r="990" ht="15.0" customHeight="1">
      <c r="A990" s="64"/>
      <c r="B990" s="64"/>
      <c r="C990" s="64"/>
      <c r="D990" s="64"/>
      <c r="E990" s="64"/>
      <c r="F990" s="64"/>
      <c r="G990" s="64"/>
      <c r="H990" s="65"/>
      <c r="I990" s="64"/>
      <c r="J990" s="64"/>
      <c r="K990" s="64"/>
      <c r="L990" s="64"/>
      <c r="M990" s="64"/>
      <c r="N990" s="64"/>
      <c r="O990" s="64"/>
      <c r="P990" s="68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</row>
    <row r="991" ht="15.0" customHeight="1">
      <c r="A991" s="64"/>
      <c r="B991" s="64"/>
      <c r="C991" s="64"/>
      <c r="D991" s="64"/>
      <c r="E991" s="64"/>
      <c r="F991" s="64"/>
      <c r="G991" s="64"/>
      <c r="H991" s="65"/>
      <c r="I991" s="64"/>
      <c r="J991" s="64"/>
      <c r="K991" s="64"/>
      <c r="L991" s="64"/>
      <c r="M991" s="64"/>
      <c r="N991" s="64"/>
      <c r="O991" s="64"/>
      <c r="P991" s="68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</row>
    <row r="992" ht="15.0" customHeight="1">
      <c r="A992" s="64"/>
      <c r="B992" s="64"/>
      <c r="C992" s="64"/>
      <c r="D992" s="64"/>
      <c r="E992" s="64"/>
      <c r="F992" s="64"/>
      <c r="G992" s="64"/>
      <c r="H992" s="65"/>
      <c r="I992" s="64"/>
      <c r="J992" s="64"/>
      <c r="K992" s="64"/>
      <c r="L992" s="64"/>
      <c r="M992" s="64"/>
      <c r="N992" s="64"/>
      <c r="O992" s="64"/>
      <c r="P992" s="68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</row>
    <row r="993" ht="15.0" customHeight="1">
      <c r="A993" s="64"/>
      <c r="B993" s="64"/>
      <c r="C993" s="64"/>
      <c r="D993" s="64"/>
      <c r="E993" s="64"/>
      <c r="F993" s="64"/>
      <c r="G993" s="64"/>
      <c r="H993" s="65"/>
      <c r="I993" s="64"/>
      <c r="J993" s="64"/>
      <c r="K993" s="64"/>
      <c r="L993" s="64"/>
      <c r="M993" s="64"/>
      <c r="N993" s="64"/>
      <c r="O993" s="64"/>
      <c r="P993" s="68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</row>
    <row r="994" ht="15.0" customHeight="1">
      <c r="A994" s="64"/>
      <c r="B994" s="64"/>
      <c r="C994" s="64"/>
      <c r="D994" s="64"/>
      <c r="E994" s="64"/>
      <c r="F994" s="64"/>
      <c r="G994" s="64"/>
      <c r="H994" s="65"/>
      <c r="I994" s="64"/>
      <c r="J994" s="64"/>
      <c r="K994" s="64"/>
      <c r="L994" s="64"/>
      <c r="M994" s="64"/>
      <c r="N994" s="64"/>
      <c r="O994" s="64"/>
      <c r="P994" s="68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</row>
    <row r="995" ht="15.0" customHeight="1">
      <c r="A995" s="64"/>
      <c r="B995" s="64"/>
      <c r="C995" s="64"/>
      <c r="D995" s="64"/>
      <c r="E995" s="64"/>
      <c r="F995" s="64"/>
      <c r="G995" s="64"/>
      <c r="H995" s="65"/>
      <c r="I995" s="64"/>
      <c r="J995" s="64"/>
      <c r="K995" s="64"/>
      <c r="L995" s="64"/>
      <c r="M995" s="64"/>
      <c r="N995" s="64"/>
      <c r="O995" s="64"/>
      <c r="P995" s="68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</row>
    <row r="996" ht="15.0" customHeight="1">
      <c r="A996" s="64"/>
      <c r="B996" s="64"/>
      <c r="C996" s="64"/>
      <c r="D996" s="64"/>
      <c r="E996" s="64"/>
      <c r="F996" s="64"/>
      <c r="G996" s="64"/>
      <c r="H996" s="65"/>
      <c r="I996" s="64"/>
      <c r="J996" s="64"/>
      <c r="K996" s="64"/>
      <c r="L996" s="64"/>
      <c r="M996" s="64"/>
      <c r="N996" s="64"/>
      <c r="O996" s="64"/>
      <c r="P996" s="68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</row>
    <row r="997" ht="15.0" customHeight="1">
      <c r="A997" s="64"/>
      <c r="B997" s="64"/>
      <c r="C997" s="64"/>
      <c r="D997" s="64"/>
      <c r="E997" s="64"/>
      <c r="F997" s="64"/>
      <c r="G997" s="64"/>
      <c r="H997" s="65"/>
      <c r="I997" s="64"/>
      <c r="J997" s="64"/>
      <c r="K997" s="64"/>
      <c r="L997" s="64"/>
      <c r="M997" s="64"/>
      <c r="N997" s="64"/>
      <c r="O997" s="64"/>
      <c r="P997" s="68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</row>
    <row r="998" ht="15.0" customHeight="1">
      <c r="A998" s="64"/>
      <c r="B998" s="64"/>
      <c r="C998" s="64"/>
      <c r="D998" s="64"/>
      <c r="E998" s="64"/>
      <c r="F998" s="64"/>
      <c r="G998" s="64"/>
      <c r="H998" s="65"/>
      <c r="I998" s="64"/>
      <c r="J998" s="64"/>
      <c r="K998" s="64"/>
      <c r="L998" s="64"/>
      <c r="M998" s="64"/>
      <c r="N998" s="64"/>
      <c r="O998" s="64"/>
      <c r="P998" s="68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</row>
    <row r="999" ht="15.0" customHeight="1">
      <c r="A999" s="64"/>
      <c r="B999" s="64"/>
      <c r="C999" s="64"/>
      <c r="D999" s="64"/>
      <c r="E999" s="64"/>
      <c r="F999" s="64"/>
      <c r="G999" s="64"/>
      <c r="H999" s="65"/>
      <c r="I999" s="64"/>
      <c r="J999" s="64"/>
      <c r="K999" s="64"/>
      <c r="L999" s="64"/>
      <c r="M999" s="64"/>
      <c r="N999" s="64"/>
      <c r="O999" s="64"/>
      <c r="P999" s="68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</row>
    <row r="1000" ht="15.0" customHeight="1">
      <c r="A1000" s="64"/>
      <c r="B1000" s="64"/>
      <c r="C1000" s="64"/>
      <c r="D1000" s="64"/>
      <c r="E1000" s="64"/>
      <c r="F1000" s="64"/>
      <c r="G1000" s="64"/>
      <c r="H1000" s="65"/>
      <c r="I1000" s="64"/>
      <c r="J1000" s="64"/>
      <c r="K1000" s="64"/>
      <c r="L1000" s="64"/>
      <c r="M1000" s="64"/>
      <c r="N1000" s="64"/>
      <c r="O1000" s="64"/>
      <c r="P1000" s="68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</row>
    <row r="1001" ht="15.0" customHeight="1">
      <c r="A1001" s="64"/>
      <c r="B1001" s="64"/>
      <c r="C1001" s="64"/>
      <c r="D1001" s="64"/>
      <c r="E1001" s="64"/>
      <c r="F1001" s="64"/>
      <c r="G1001" s="64"/>
      <c r="H1001" s="65"/>
      <c r="I1001" s="64"/>
      <c r="J1001" s="64"/>
      <c r="K1001" s="64"/>
      <c r="L1001" s="64"/>
      <c r="M1001" s="64"/>
      <c r="N1001" s="64"/>
      <c r="O1001" s="64"/>
      <c r="P1001" s="68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</row>
    <row r="1002" ht="15.0" customHeight="1">
      <c r="A1002" s="64"/>
      <c r="B1002" s="64"/>
      <c r="C1002" s="64"/>
      <c r="D1002" s="64"/>
      <c r="E1002" s="64"/>
      <c r="F1002" s="64"/>
      <c r="G1002" s="64"/>
      <c r="H1002" s="65"/>
      <c r="I1002" s="64"/>
      <c r="J1002" s="64"/>
      <c r="K1002" s="64"/>
      <c r="L1002" s="64"/>
      <c r="M1002" s="64"/>
      <c r="N1002" s="64"/>
      <c r="O1002" s="64"/>
      <c r="P1002" s="68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</row>
    <row r="1003" ht="15.0" customHeight="1">
      <c r="A1003" s="64"/>
      <c r="B1003" s="64"/>
      <c r="C1003" s="64"/>
      <c r="D1003" s="64"/>
      <c r="E1003" s="64"/>
      <c r="F1003" s="64"/>
      <c r="G1003" s="64"/>
      <c r="H1003" s="65"/>
      <c r="I1003" s="64"/>
      <c r="J1003" s="64"/>
      <c r="K1003" s="64"/>
      <c r="L1003" s="64"/>
      <c r="M1003" s="64"/>
      <c r="N1003" s="64"/>
      <c r="O1003" s="64"/>
      <c r="P1003" s="68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</row>
    <row r="1004" ht="15.0" customHeight="1">
      <c r="A1004" s="64"/>
      <c r="B1004" s="64"/>
      <c r="C1004" s="64"/>
      <c r="D1004" s="64"/>
      <c r="E1004" s="64"/>
      <c r="F1004" s="64"/>
      <c r="G1004" s="64"/>
      <c r="H1004" s="65"/>
      <c r="I1004" s="64"/>
      <c r="J1004" s="64"/>
      <c r="K1004" s="64"/>
      <c r="L1004" s="64"/>
      <c r="M1004" s="64"/>
      <c r="N1004" s="64"/>
      <c r="O1004" s="64"/>
      <c r="P1004" s="68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</row>
    <row r="1005" ht="15.0" customHeight="1">
      <c r="A1005" s="64"/>
      <c r="B1005" s="64"/>
      <c r="C1005" s="64"/>
      <c r="D1005" s="64"/>
      <c r="E1005" s="64"/>
      <c r="F1005" s="64"/>
      <c r="G1005" s="64"/>
      <c r="H1005" s="65"/>
      <c r="I1005" s="64"/>
      <c r="J1005" s="64"/>
      <c r="K1005" s="64"/>
      <c r="L1005" s="64"/>
      <c r="M1005" s="64"/>
      <c r="N1005" s="64"/>
      <c r="O1005" s="64"/>
      <c r="P1005" s="68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</row>
    <row r="1006" ht="15.0" customHeight="1">
      <c r="A1006" s="64"/>
      <c r="B1006" s="64"/>
      <c r="C1006" s="64"/>
      <c r="D1006" s="64"/>
      <c r="E1006" s="64"/>
      <c r="F1006" s="64"/>
      <c r="G1006" s="64"/>
      <c r="H1006" s="65"/>
      <c r="I1006" s="64"/>
      <c r="J1006" s="64"/>
      <c r="K1006" s="64"/>
      <c r="L1006" s="64"/>
      <c r="M1006" s="64"/>
      <c r="N1006" s="64"/>
      <c r="O1006" s="64"/>
      <c r="P1006" s="68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</row>
    <row r="1007" ht="15.0" customHeight="1">
      <c r="A1007" s="64"/>
      <c r="B1007" s="64"/>
      <c r="C1007" s="64"/>
      <c r="D1007" s="64"/>
      <c r="E1007" s="64"/>
      <c r="F1007" s="64"/>
      <c r="G1007" s="64"/>
      <c r="H1007" s="65"/>
      <c r="I1007" s="64"/>
      <c r="J1007" s="64"/>
      <c r="K1007" s="64"/>
      <c r="L1007" s="64"/>
      <c r="M1007" s="64"/>
      <c r="N1007" s="64"/>
      <c r="O1007" s="64"/>
      <c r="P1007" s="68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</row>
    <row r="1008" ht="15.0" customHeight="1">
      <c r="A1008" s="64"/>
      <c r="B1008" s="64"/>
      <c r="C1008" s="64"/>
      <c r="D1008" s="64"/>
      <c r="E1008" s="64"/>
      <c r="F1008" s="64"/>
      <c r="G1008" s="64"/>
      <c r="H1008" s="65"/>
      <c r="I1008" s="64"/>
      <c r="J1008" s="64"/>
      <c r="K1008" s="64"/>
      <c r="L1008" s="64"/>
      <c r="M1008" s="64"/>
      <c r="N1008" s="64"/>
      <c r="O1008" s="64"/>
      <c r="P1008" s="68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</row>
    <row r="1009" ht="15.0" customHeight="1">
      <c r="A1009" s="64"/>
      <c r="B1009" s="64"/>
      <c r="C1009" s="64"/>
      <c r="D1009" s="64"/>
      <c r="E1009" s="64"/>
      <c r="F1009" s="64"/>
      <c r="G1009" s="64"/>
      <c r="H1009" s="65"/>
      <c r="I1009" s="64"/>
      <c r="J1009" s="64"/>
      <c r="K1009" s="64"/>
      <c r="L1009" s="64"/>
      <c r="M1009" s="64"/>
      <c r="N1009" s="64"/>
      <c r="O1009" s="64"/>
      <c r="P1009" s="68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</row>
    <row r="1010" ht="15.0" customHeight="1">
      <c r="A1010" s="64"/>
      <c r="B1010" s="64"/>
      <c r="C1010" s="64"/>
      <c r="D1010" s="64"/>
      <c r="E1010" s="64"/>
      <c r="F1010" s="64"/>
      <c r="G1010" s="64"/>
      <c r="H1010" s="65"/>
      <c r="I1010" s="64"/>
      <c r="J1010" s="64"/>
      <c r="K1010" s="64"/>
      <c r="L1010" s="64"/>
      <c r="M1010" s="64"/>
      <c r="N1010" s="64"/>
      <c r="O1010" s="64"/>
      <c r="P1010" s="68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</row>
    <row r="1011" ht="15.0" customHeight="1">
      <c r="A1011" s="64"/>
      <c r="B1011" s="64"/>
      <c r="C1011" s="64"/>
      <c r="D1011" s="64"/>
      <c r="E1011" s="64"/>
      <c r="F1011" s="64"/>
      <c r="G1011" s="64"/>
      <c r="H1011" s="65"/>
      <c r="I1011" s="64"/>
      <c r="J1011" s="64"/>
      <c r="K1011" s="64"/>
      <c r="L1011" s="64"/>
      <c r="M1011" s="64"/>
      <c r="N1011" s="64"/>
      <c r="O1011" s="64"/>
      <c r="P1011" s="68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</row>
    <row r="1012" ht="15.0" customHeight="1">
      <c r="A1012" s="64"/>
      <c r="B1012" s="64"/>
      <c r="C1012" s="64"/>
      <c r="D1012" s="64"/>
      <c r="E1012" s="64"/>
      <c r="F1012" s="64"/>
      <c r="G1012" s="64"/>
      <c r="H1012" s="65"/>
      <c r="I1012" s="64"/>
      <c r="J1012" s="64"/>
      <c r="K1012" s="64"/>
      <c r="L1012" s="64"/>
      <c r="M1012" s="64"/>
      <c r="N1012" s="64"/>
      <c r="O1012" s="64"/>
      <c r="P1012" s="68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</row>
    <row r="1013" ht="15.0" customHeight="1">
      <c r="A1013" s="64"/>
      <c r="B1013" s="64"/>
      <c r="C1013" s="64"/>
      <c r="D1013" s="64"/>
      <c r="E1013" s="64"/>
      <c r="F1013" s="64"/>
      <c r="G1013" s="64"/>
      <c r="H1013" s="65"/>
      <c r="I1013" s="64"/>
      <c r="J1013" s="64"/>
      <c r="K1013" s="64"/>
      <c r="L1013" s="64"/>
      <c r="M1013" s="64"/>
      <c r="N1013" s="64"/>
      <c r="O1013" s="64"/>
      <c r="P1013" s="68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</row>
    <row r="1014" ht="15.0" customHeight="1">
      <c r="A1014" s="64"/>
      <c r="B1014" s="64"/>
      <c r="C1014" s="64"/>
      <c r="D1014" s="64"/>
      <c r="E1014" s="64"/>
      <c r="F1014" s="64"/>
      <c r="G1014" s="64"/>
      <c r="H1014" s="65"/>
      <c r="I1014" s="64"/>
      <c r="J1014" s="64"/>
      <c r="K1014" s="64"/>
      <c r="L1014" s="64"/>
      <c r="M1014" s="64"/>
      <c r="N1014" s="64"/>
      <c r="O1014" s="64"/>
      <c r="P1014" s="68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</row>
    <row r="1015" ht="15.0" customHeight="1">
      <c r="A1015" s="64"/>
      <c r="B1015" s="64"/>
      <c r="C1015" s="64"/>
      <c r="D1015" s="64"/>
      <c r="E1015" s="64"/>
      <c r="F1015" s="64"/>
      <c r="G1015" s="64"/>
      <c r="H1015" s="65"/>
      <c r="I1015" s="64"/>
      <c r="J1015" s="64"/>
      <c r="K1015" s="64"/>
      <c r="L1015" s="64"/>
      <c r="M1015" s="64"/>
      <c r="N1015" s="64"/>
      <c r="O1015" s="64"/>
      <c r="P1015" s="68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</row>
    <row r="1016" ht="15.0" customHeight="1">
      <c r="A1016" s="64"/>
      <c r="B1016" s="64"/>
      <c r="C1016" s="64"/>
      <c r="D1016" s="64"/>
      <c r="E1016" s="64"/>
      <c r="F1016" s="64"/>
      <c r="G1016" s="64"/>
      <c r="H1016" s="65"/>
      <c r="I1016" s="64"/>
      <c r="J1016" s="64"/>
      <c r="K1016" s="64"/>
      <c r="L1016" s="64"/>
      <c r="M1016" s="64"/>
      <c r="N1016" s="64"/>
      <c r="O1016" s="64"/>
      <c r="P1016" s="68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</row>
    <row r="1017" ht="15.0" customHeight="1">
      <c r="A1017" s="64"/>
      <c r="B1017" s="64"/>
      <c r="C1017" s="64"/>
      <c r="D1017" s="64"/>
      <c r="E1017" s="64"/>
      <c r="F1017" s="64"/>
      <c r="G1017" s="64"/>
      <c r="H1017" s="65"/>
      <c r="I1017" s="64"/>
      <c r="J1017" s="64"/>
      <c r="K1017" s="64"/>
      <c r="L1017" s="64"/>
      <c r="M1017" s="64"/>
      <c r="N1017" s="64"/>
      <c r="O1017" s="64"/>
      <c r="P1017" s="68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</row>
    <row r="1018" ht="15.0" customHeight="1">
      <c r="A1018" s="64"/>
      <c r="B1018" s="64"/>
      <c r="C1018" s="64"/>
      <c r="D1018" s="64"/>
      <c r="E1018" s="64"/>
      <c r="F1018" s="64"/>
      <c r="G1018" s="64"/>
      <c r="H1018" s="65"/>
      <c r="I1018" s="64"/>
      <c r="J1018" s="64"/>
      <c r="K1018" s="64"/>
      <c r="L1018" s="64"/>
      <c r="M1018" s="64"/>
      <c r="N1018" s="64"/>
      <c r="O1018" s="64"/>
      <c r="P1018" s="68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  <c r="AJ1018" s="65"/>
      <c r="AK1018" s="65"/>
      <c r="AL1018" s="65"/>
      <c r="AM1018" s="65"/>
      <c r="AN1018" s="65"/>
      <c r="AO1018" s="65"/>
      <c r="AP1018" s="65"/>
      <c r="AQ1018" s="65"/>
    </row>
    <row r="1019" ht="15.0" customHeight="1">
      <c r="A1019" s="64"/>
      <c r="B1019" s="64"/>
      <c r="C1019" s="64"/>
      <c r="D1019" s="64"/>
      <c r="E1019" s="64"/>
      <c r="F1019" s="64"/>
      <c r="G1019" s="64"/>
      <c r="H1019" s="65"/>
      <c r="I1019" s="64"/>
      <c r="J1019" s="64"/>
      <c r="K1019" s="64"/>
      <c r="L1019" s="64"/>
      <c r="M1019" s="64"/>
      <c r="N1019" s="64"/>
      <c r="O1019" s="64"/>
      <c r="P1019" s="68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5"/>
      <c r="AC1019" s="65"/>
      <c r="AD1019" s="65"/>
      <c r="AE1019" s="65"/>
      <c r="AF1019" s="65"/>
      <c r="AG1019" s="65"/>
      <c r="AH1019" s="65"/>
      <c r="AI1019" s="65"/>
      <c r="AJ1019" s="65"/>
      <c r="AK1019" s="65"/>
      <c r="AL1019" s="65"/>
      <c r="AM1019" s="65"/>
      <c r="AN1019" s="65"/>
      <c r="AO1019" s="65"/>
      <c r="AP1019" s="65"/>
      <c r="AQ1019" s="65"/>
    </row>
    <row r="1020" ht="15.0" customHeight="1">
      <c r="A1020" s="64"/>
      <c r="B1020" s="64"/>
      <c r="C1020" s="64"/>
      <c r="D1020" s="64"/>
      <c r="E1020" s="64"/>
      <c r="F1020" s="64"/>
      <c r="G1020" s="64"/>
      <c r="H1020" s="65"/>
      <c r="I1020" s="64"/>
      <c r="J1020" s="64"/>
      <c r="K1020" s="64"/>
      <c r="L1020" s="64"/>
      <c r="M1020" s="64"/>
      <c r="N1020" s="64"/>
      <c r="O1020" s="64"/>
      <c r="P1020" s="68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</row>
    <row r="1021" ht="15.0" customHeight="1">
      <c r="A1021" s="64"/>
      <c r="B1021" s="64"/>
      <c r="C1021" s="64"/>
      <c r="D1021" s="64"/>
      <c r="E1021" s="64"/>
      <c r="F1021" s="64"/>
      <c r="G1021" s="64"/>
      <c r="H1021" s="65"/>
      <c r="I1021" s="64"/>
      <c r="J1021" s="64"/>
      <c r="K1021" s="64"/>
      <c r="L1021" s="64"/>
      <c r="M1021" s="64"/>
      <c r="N1021" s="64"/>
      <c r="O1021" s="64"/>
      <c r="P1021" s="68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  <c r="AD1021" s="65"/>
      <c r="AE1021" s="65"/>
      <c r="AF1021" s="65"/>
      <c r="AG1021" s="65"/>
      <c r="AH1021" s="65"/>
      <c r="AI1021" s="65"/>
      <c r="AJ1021" s="65"/>
      <c r="AK1021" s="65"/>
      <c r="AL1021" s="65"/>
      <c r="AM1021" s="65"/>
      <c r="AN1021" s="65"/>
      <c r="AO1021" s="65"/>
      <c r="AP1021" s="65"/>
      <c r="AQ1021" s="65"/>
    </row>
    <row r="1022" ht="15.0" customHeight="1">
      <c r="A1022" s="64"/>
      <c r="B1022" s="64"/>
      <c r="C1022" s="64"/>
      <c r="D1022" s="64"/>
      <c r="E1022" s="64"/>
      <c r="F1022" s="64"/>
      <c r="G1022" s="64"/>
      <c r="H1022" s="65"/>
      <c r="I1022" s="64"/>
      <c r="J1022" s="64"/>
      <c r="K1022" s="64"/>
      <c r="L1022" s="64"/>
      <c r="M1022" s="64"/>
      <c r="N1022" s="64"/>
      <c r="O1022" s="64"/>
      <c r="P1022" s="68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  <c r="AD1022" s="65"/>
      <c r="AE1022" s="65"/>
      <c r="AF1022" s="65"/>
      <c r="AG1022" s="65"/>
      <c r="AH1022" s="65"/>
      <c r="AI1022" s="65"/>
      <c r="AJ1022" s="65"/>
      <c r="AK1022" s="65"/>
      <c r="AL1022" s="65"/>
      <c r="AM1022" s="65"/>
      <c r="AN1022" s="65"/>
      <c r="AO1022" s="65"/>
      <c r="AP1022" s="65"/>
      <c r="AQ1022" s="65"/>
    </row>
    <row r="1023" ht="15.0" customHeight="1">
      <c r="A1023" s="64"/>
      <c r="B1023" s="64"/>
      <c r="C1023" s="64"/>
      <c r="D1023" s="64"/>
      <c r="E1023" s="64"/>
      <c r="F1023" s="64"/>
      <c r="G1023" s="64"/>
      <c r="H1023" s="65"/>
      <c r="I1023" s="64"/>
      <c r="J1023" s="64"/>
      <c r="K1023" s="64"/>
      <c r="L1023" s="64"/>
      <c r="M1023" s="64"/>
      <c r="N1023" s="64"/>
      <c r="O1023" s="64"/>
      <c r="P1023" s="68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5"/>
      <c r="AC1023" s="65"/>
      <c r="AD1023" s="65"/>
      <c r="AE1023" s="65"/>
      <c r="AF1023" s="65"/>
      <c r="AG1023" s="65"/>
      <c r="AH1023" s="65"/>
      <c r="AI1023" s="65"/>
      <c r="AJ1023" s="65"/>
      <c r="AK1023" s="65"/>
      <c r="AL1023" s="65"/>
      <c r="AM1023" s="65"/>
      <c r="AN1023" s="65"/>
      <c r="AO1023" s="65"/>
      <c r="AP1023" s="65"/>
      <c r="AQ1023" s="65"/>
    </row>
    <row r="1024" ht="15.0" customHeight="1">
      <c r="A1024" s="64"/>
      <c r="B1024" s="64"/>
      <c r="C1024" s="64"/>
      <c r="D1024" s="64"/>
      <c r="E1024" s="64"/>
      <c r="F1024" s="64"/>
      <c r="G1024" s="64"/>
      <c r="H1024" s="65"/>
      <c r="I1024" s="64"/>
      <c r="J1024" s="64"/>
      <c r="K1024" s="64"/>
      <c r="L1024" s="64"/>
      <c r="M1024" s="64"/>
      <c r="N1024" s="64"/>
      <c r="O1024" s="64"/>
      <c r="P1024" s="68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  <c r="AD1024" s="65"/>
      <c r="AE1024" s="65"/>
      <c r="AF1024" s="65"/>
      <c r="AG1024" s="65"/>
      <c r="AH1024" s="65"/>
      <c r="AI1024" s="65"/>
      <c r="AJ1024" s="65"/>
      <c r="AK1024" s="65"/>
      <c r="AL1024" s="65"/>
      <c r="AM1024" s="65"/>
      <c r="AN1024" s="65"/>
      <c r="AO1024" s="65"/>
      <c r="AP1024" s="65"/>
      <c r="AQ1024" s="65"/>
    </row>
    <row r="1025" ht="15.0" customHeight="1">
      <c r="A1025" s="64"/>
      <c r="B1025" s="64"/>
      <c r="C1025" s="64"/>
      <c r="D1025" s="64"/>
      <c r="E1025" s="64"/>
      <c r="F1025" s="64"/>
      <c r="G1025" s="64"/>
      <c r="H1025" s="65"/>
      <c r="I1025" s="64"/>
      <c r="J1025" s="64"/>
      <c r="K1025" s="64"/>
      <c r="L1025" s="64"/>
      <c r="M1025" s="64"/>
      <c r="N1025" s="64"/>
      <c r="O1025" s="64"/>
      <c r="P1025" s="68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  <c r="AB1025" s="65"/>
      <c r="AC1025" s="65"/>
      <c r="AD1025" s="65"/>
      <c r="AE1025" s="65"/>
      <c r="AF1025" s="65"/>
      <c r="AG1025" s="65"/>
      <c r="AH1025" s="65"/>
      <c r="AI1025" s="65"/>
      <c r="AJ1025" s="65"/>
      <c r="AK1025" s="65"/>
      <c r="AL1025" s="65"/>
      <c r="AM1025" s="65"/>
      <c r="AN1025" s="65"/>
      <c r="AO1025" s="65"/>
      <c r="AP1025" s="65"/>
      <c r="AQ1025" s="65"/>
    </row>
    <row r="1026" ht="15.0" customHeight="1">
      <c r="A1026" s="64"/>
      <c r="B1026" s="64"/>
      <c r="C1026" s="64"/>
      <c r="D1026" s="64"/>
      <c r="E1026" s="64"/>
      <c r="F1026" s="64"/>
      <c r="G1026" s="64"/>
      <c r="H1026" s="65"/>
      <c r="I1026" s="64"/>
      <c r="J1026" s="64"/>
      <c r="K1026" s="64"/>
      <c r="L1026" s="64"/>
      <c r="M1026" s="64"/>
      <c r="N1026" s="64"/>
      <c r="O1026" s="64"/>
      <c r="P1026" s="68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5"/>
      <c r="AC1026" s="65"/>
      <c r="AD1026" s="65"/>
      <c r="AE1026" s="65"/>
      <c r="AF1026" s="65"/>
      <c r="AG1026" s="65"/>
      <c r="AH1026" s="65"/>
      <c r="AI1026" s="65"/>
      <c r="AJ1026" s="65"/>
      <c r="AK1026" s="65"/>
      <c r="AL1026" s="65"/>
      <c r="AM1026" s="65"/>
      <c r="AN1026" s="65"/>
      <c r="AO1026" s="65"/>
      <c r="AP1026" s="65"/>
      <c r="AQ1026" s="65"/>
    </row>
    <row r="1027" ht="15.0" customHeight="1">
      <c r="A1027" s="64"/>
      <c r="B1027" s="64"/>
      <c r="C1027" s="64"/>
      <c r="D1027" s="64"/>
      <c r="E1027" s="64"/>
      <c r="F1027" s="64"/>
      <c r="G1027" s="64"/>
      <c r="H1027" s="65"/>
      <c r="I1027" s="64"/>
      <c r="J1027" s="64"/>
      <c r="K1027" s="64"/>
      <c r="L1027" s="64"/>
      <c r="M1027" s="64"/>
      <c r="N1027" s="64"/>
      <c r="O1027" s="64"/>
      <c r="P1027" s="68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5"/>
      <c r="AC1027" s="65"/>
      <c r="AD1027" s="65"/>
      <c r="AE1027" s="65"/>
      <c r="AF1027" s="65"/>
      <c r="AG1027" s="65"/>
      <c r="AH1027" s="65"/>
      <c r="AI1027" s="65"/>
      <c r="AJ1027" s="65"/>
      <c r="AK1027" s="65"/>
      <c r="AL1027" s="65"/>
      <c r="AM1027" s="65"/>
      <c r="AN1027" s="65"/>
      <c r="AO1027" s="65"/>
      <c r="AP1027" s="65"/>
      <c r="AQ1027" s="65"/>
    </row>
    <row r="1028" ht="15.0" customHeight="1">
      <c r="A1028" s="64"/>
      <c r="B1028" s="64"/>
      <c r="C1028" s="64"/>
      <c r="D1028" s="64"/>
      <c r="E1028" s="64"/>
      <c r="F1028" s="64"/>
      <c r="G1028" s="64"/>
      <c r="H1028" s="65"/>
      <c r="I1028" s="64"/>
      <c r="J1028" s="64"/>
      <c r="K1028" s="64"/>
      <c r="L1028" s="64"/>
      <c r="M1028" s="64"/>
      <c r="N1028" s="64"/>
      <c r="O1028" s="64"/>
      <c r="P1028" s="68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  <c r="AD1028" s="65"/>
      <c r="AE1028" s="65"/>
      <c r="AF1028" s="65"/>
      <c r="AG1028" s="65"/>
      <c r="AH1028" s="65"/>
      <c r="AI1028" s="65"/>
      <c r="AJ1028" s="65"/>
      <c r="AK1028" s="65"/>
      <c r="AL1028" s="65"/>
      <c r="AM1028" s="65"/>
      <c r="AN1028" s="65"/>
      <c r="AO1028" s="65"/>
      <c r="AP1028" s="65"/>
      <c r="AQ1028" s="65"/>
    </row>
    <row r="1029" ht="15.0" customHeight="1">
      <c r="A1029" s="64"/>
      <c r="B1029" s="64"/>
      <c r="C1029" s="64"/>
      <c r="D1029" s="64"/>
      <c r="E1029" s="64"/>
      <c r="F1029" s="64"/>
      <c r="G1029" s="64"/>
      <c r="H1029" s="65"/>
      <c r="I1029" s="64"/>
      <c r="J1029" s="64"/>
      <c r="K1029" s="64"/>
      <c r="L1029" s="64"/>
      <c r="M1029" s="64"/>
      <c r="N1029" s="64"/>
      <c r="O1029" s="64"/>
      <c r="P1029" s="68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  <c r="AB1029" s="65"/>
      <c r="AC1029" s="65"/>
      <c r="AD1029" s="65"/>
      <c r="AE1029" s="65"/>
      <c r="AF1029" s="65"/>
      <c r="AG1029" s="65"/>
      <c r="AH1029" s="65"/>
      <c r="AI1029" s="65"/>
      <c r="AJ1029" s="65"/>
      <c r="AK1029" s="65"/>
      <c r="AL1029" s="65"/>
      <c r="AM1029" s="65"/>
      <c r="AN1029" s="65"/>
      <c r="AO1029" s="65"/>
      <c r="AP1029" s="65"/>
      <c r="AQ1029" s="65"/>
    </row>
    <row r="1030" ht="15.0" customHeight="1">
      <c r="A1030" s="64"/>
      <c r="B1030" s="64"/>
      <c r="C1030" s="64"/>
      <c r="D1030" s="64"/>
      <c r="E1030" s="64"/>
      <c r="F1030" s="64"/>
      <c r="G1030" s="64"/>
      <c r="H1030" s="65"/>
      <c r="I1030" s="64"/>
      <c r="J1030" s="64"/>
      <c r="K1030" s="64"/>
      <c r="L1030" s="64"/>
      <c r="M1030" s="64"/>
      <c r="N1030" s="64"/>
      <c r="O1030" s="64"/>
      <c r="P1030" s="68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5"/>
      <c r="AK1030" s="65"/>
      <c r="AL1030" s="65"/>
      <c r="AM1030" s="65"/>
      <c r="AN1030" s="65"/>
      <c r="AO1030" s="65"/>
      <c r="AP1030" s="65"/>
      <c r="AQ1030" s="65"/>
    </row>
    <row r="1031" ht="15.0" customHeight="1">
      <c r="A1031" s="64"/>
      <c r="B1031" s="64"/>
      <c r="C1031" s="64"/>
      <c r="D1031" s="64"/>
      <c r="E1031" s="64"/>
      <c r="F1031" s="64"/>
      <c r="G1031" s="64"/>
      <c r="H1031" s="65"/>
      <c r="I1031" s="64"/>
      <c r="J1031" s="64"/>
      <c r="K1031" s="64"/>
      <c r="L1031" s="64"/>
      <c r="M1031" s="64"/>
      <c r="N1031" s="64"/>
      <c r="O1031" s="64"/>
      <c r="P1031" s="68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5"/>
      <c r="AN1031" s="65"/>
      <c r="AO1031" s="65"/>
      <c r="AP1031" s="65"/>
      <c r="AQ1031" s="65"/>
    </row>
    <row r="1032" ht="15.0" customHeight="1">
      <c r="A1032" s="64"/>
      <c r="B1032" s="64"/>
      <c r="C1032" s="64"/>
      <c r="D1032" s="64"/>
      <c r="E1032" s="64"/>
      <c r="F1032" s="64"/>
      <c r="G1032" s="64"/>
      <c r="H1032" s="65"/>
      <c r="I1032" s="64"/>
      <c r="J1032" s="64"/>
      <c r="K1032" s="64"/>
      <c r="L1032" s="64"/>
      <c r="M1032" s="64"/>
      <c r="N1032" s="64"/>
      <c r="O1032" s="64"/>
      <c r="P1032" s="68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</row>
    <row r="1033" ht="15.0" customHeight="1">
      <c r="A1033" s="64"/>
      <c r="B1033" s="64"/>
      <c r="C1033" s="64"/>
      <c r="D1033" s="64"/>
      <c r="E1033" s="64"/>
      <c r="F1033" s="64"/>
      <c r="G1033" s="64"/>
      <c r="H1033" s="65"/>
      <c r="I1033" s="64"/>
      <c r="J1033" s="64"/>
      <c r="K1033" s="64"/>
      <c r="L1033" s="64"/>
      <c r="M1033" s="64"/>
      <c r="N1033" s="64"/>
      <c r="O1033" s="64"/>
      <c r="P1033" s="68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  <c r="AD1033" s="65"/>
      <c r="AE1033" s="65"/>
      <c r="AF1033" s="65"/>
      <c r="AG1033" s="65"/>
      <c r="AH1033" s="65"/>
      <c r="AI1033" s="65"/>
      <c r="AJ1033" s="65"/>
      <c r="AK1033" s="65"/>
      <c r="AL1033" s="65"/>
      <c r="AM1033" s="65"/>
      <c r="AN1033" s="65"/>
      <c r="AO1033" s="65"/>
      <c r="AP1033" s="65"/>
      <c r="AQ1033" s="65"/>
    </row>
    <row r="1034" ht="15.0" customHeight="1">
      <c r="A1034" s="64"/>
      <c r="B1034" s="64"/>
      <c r="C1034" s="64"/>
      <c r="D1034" s="64"/>
      <c r="E1034" s="64"/>
      <c r="F1034" s="64"/>
      <c r="G1034" s="64"/>
      <c r="H1034" s="65"/>
      <c r="I1034" s="64"/>
      <c r="J1034" s="64"/>
      <c r="K1034" s="64"/>
      <c r="L1034" s="64"/>
      <c r="M1034" s="64"/>
      <c r="N1034" s="64"/>
      <c r="O1034" s="64"/>
      <c r="P1034" s="68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  <c r="AJ1034" s="65"/>
      <c r="AK1034" s="65"/>
      <c r="AL1034" s="65"/>
      <c r="AM1034" s="65"/>
      <c r="AN1034" s="65"/>
      <c r="AO1034" s="65"/>
      <c r="AP1034" s="65"/>
      <c r="AQ1034" s="65"/>
    </row>
    <row r="1035" ht="15.0" customHeight="1">
      <c r="A1035" s="64"/>
      <c r="B1035" s="64"/>
      <c r="C1035" s="64"/>
      <c r="D1035" s="64"/>
      <c r="E1035" s="64"/>
      <c r="F1035" s="64"/>
      <c r="G1035" s="64"/>
      <c r="H1035" s="65"/>
      <c r="I1035" s="64"/>
      <c r="J1035" s="64"/>
      <c r="K1035" s="64"/>
      <c r="L1035" s="64"/>
      <c r="M1035" s="64"/>
      <c r="N1035" s="64"/>
      <c r="O1035" s="64"/>
      <c r="P1035" s="68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</row>
    <row r="1036" ht="15.0" customHeight="1">
      <c r="A1036" s="64"/>
      <c r="B1036" s="64"/>
      <c r="C1036" s="64"/>
      <c r="D1036" s="64"/>
      <c r="E1036" s="64"/>
      <c r="F1036" s="64"/>
      <c r="G1036" s="64"/>
      <c r="H1036" s="65"/>
      <c r="I1036" s="64"/>
      <c r="J1036" s="64"/>
      <c r="K1036" s="64"/>
      <c r="L1036" s="64"/>
      <c r="M1036" s="64"/>
      <c r="N1036" s="64"/>
      <c r="O1036" s="64"/>
      <c r="P1036" s="68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</row>
    <row r="1037" ht="15.0" customHeight="1">
      <c r="A1037" s="64"/>
      <c r="B1037" s="64"/>
      <c r="C1037" s="64"/>
      <c r="D1037" s="64"/>
      <c r="E1037" s="64"/>
      <c r="F1037" s="64"/>
      <c r="G1037" s="64"/>
      <c r="H1037" s="65"/>
      <c r="I1037" s="64"/>
      <c r="J1037" s="64"/>
      <c r="K1037" s="64"/>
      <c r="L1037" s="64"/>
      <c r="M1037" s="64"/>
      <c r="N1037" s="64"/>
      <c r="O1037" s="64"/>
      <c r="P1037" s="68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</row>
    <row r="1038" ht="15.0" customHeight="1">
      <c r="A1038" s="64"/>
      <c r="B1038" s="64"/>
      <c r="C1038" s="64"/>
      <c r="D1038" s="64"/>
      <c r="E1038" s="64"/>
      <c r="F1038" s="64"/>
      <c r="G1038" s="64"/>
      <c r="H1038" s="65"/>
      <c r="I1038" s="64"/>
      <c r="J1038" s="64"/>
      <c r="K1038" s="64"/>
      <c r="L1038" s="64"/>
      <c r="M1038" s="64"/>
      <c r="N1038" s="64"/>
      <c r="O1038" s="64"/>
      <c r="P1038" s="68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</row>
    <row r="1039" ht="15.0" customHeight="1">
      <c r="A1039" s="64"/>
      <c r="B1039" s="64"/>
      <c r="C1039" s="64"/>
      <c r="D1039" s="64"/>
      <c r="E1039" s="64"/>
      <c r="F1039" s="64"/>
      <c r="G1039" s="64"/>
      <c r="H1039" s="65"/>
      <c r="I1039" s="64"/>
      <c r="J1039" s="64"/>
      <c r="K1039" s="64"/>
      <c r="L1039" s="64"/>
      <c r="M1039" s="64"/>
      <c r="N1039" s="64"/>
      <c r="O1039" s="64"/>
      <c r="P1039" s="68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</row>
    <row r="1040" ht="15.0" customHeight="1">
      <c r="A1040" s="64"/>
      <c r="B1040" s="64"/>
      <c r="C1040" s="64"/>
      <c r="D1040" s="64"/>
      <c r="E1040" s="64"/>
      <c r="F1040" s="64"/>
      <c r="G1040" s="64"/>
      <c r="H1040" s="65"/>
      <c r="I1040" s="64"/>
      <c r="J1040" s="64"/>
      <c r="K1040" s="64"/>
      <c r="L1040" s="64"/>
      <c r="M1040" s="64"/>
      <c r="N1040" s="64"/>
      <c r="O1040" s="64"/>
      <c r="P1040" s="68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</row>
    <row r="1041" ht="15.0" customHeight="1">
      <c r="A1041" s="64"/>
      <c r="B1041" s="64"/>
      <c r="C1041" s="64"/>
      <c r="D1041" s="64"/>
      <c r="E1041" s="64"/>
      <c r="F1041" s="64"/>
      <c r="G1041" s="64"/>
      <c r="H1041" s="65"/>
      <c r="I1041" s="64"/>
      <c r="J1041" s="64"/>
      <c r="K1041" s="64"/>
      <c r="L1041" s="64"/>
      <c r="M1041" s="64"/>
      <c r="N1041" s="64"/>
      <c r="O1041" s="64"/>
      <c r="P1041" s="68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  <c r="AD1041" s="65"/>
      <c r="AE1041" s="65"/>
      <c r="AF1041" s="65"/>
      <c r="AG1041" s="65"/>
      <c r="AH1041" s="65"/>
      <c r="AI1041" s="65"/>
      <c r="AJ1041" s="65"/>
      <c r="AK1041" s="65"/>
      <c r="AL1041" s="65"/>
      <c r="AM1041" s="65"/>
      <c r="AN1041" s="65"/>
      <c r="AO1041" s="65"/>
      <c r="AP1041" s="65"/>
      <c r="AQ1041" s="65"/>
    </row>
    <row r="1042" ht="15.0" customHeight="1">
      <c r="A1042" s="64"/>
      <c r="B1042" s="64"/>
      <c r="C1042" s="64"/>
      <c r="D1042" s="64"/>
      <c r="E1042" s="64"/>
      <c r="F1042" s="64"/>
      <c r="G1042" s="64"/>
      <c r="H1042" s="65"/>
      <c r="I1042" s="64"/>
      <c r="J1042" s="64"/>
      <c r="K1042" s="64"/>
      <c r="L1042" s="64"/>
      <c r="M1042" s="64"/>
      <c r="N1042" s="64"/>
      <c r="O1042" s="64"/>
      <c r="P1042" s="68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  <c r="AG1042" s="65"/>
      <c r="AH1042" s="65"/>
      <c r="AI1042" s="65"/>
      <c r="AJ1042" s="65"/>
      <c r="AK1042" s="65"/>
      <c r="AL1042" s="65"/>
      <c r="AM1042" s="65"/>
      <c r="AN1042" s="65"/>
      <c r="AO1042" s="65"/>
      <c r="AP1042" s="65"/>
      <c r="AQ1042" s="65"/>
    </row>
    <row r="1043" ht="15.0" customHeight="1">
      <c r="A1043" s="64"/>
      <c r="B1043" s="64"/>
      <c r="C1043" s="64"/>
      <c r="D1043" s="64"/>
      <c r="E1043" s="64"/>
      <c r="F1043" s="64"/>
      <c r="G1043" s="64"/>
      <c r="H1043" s="65"/>
      <c r="I1043" s="64"/>
      <c r="J1043" s="64"/>
      <c r="K1043" s="64"/>
      <c r="L1043" s="64"/>
      <c r="M1043" s="64"/>
      <c r="N1043" s="64"/>
      <c r="O1043" s="64"/>
      <c r="P1043" s="68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  <c r="AG1043" s="65"/>
      <c r="AH1043" s="65"/>
      <c r="AI1043" s="65"/>
      <c r="AJ1043" s="65"/>
      <c r="AK1043" s="65"/>
      <c r="AL1043" s="65"/>
      <c r="AM1043" s="65"/>
      <c r="AN1043" s="65"/>
      <c r="AO1043" s="65"/>
      <c r="AP1043" s="65"/>
      <c r="AQ1043" s="65"/>
    </row>
    <row r="1044" ht="15.0" customHeight="1">
      <c r="A1044" s="64"/>
      <c r="B1044" s="64"/>
      <c r="C1044" s="64"/>
      <c r="D1044" s="64"/>
      <c r="E1044" s="64"/>
      <c r="F1044" s="64"/>
      <c r="G1044" s="64"/>
      <c r="H1044" s="65"/>
      <c r="I1044" s="64"/>
      <c r="J1044" s="64"/>
      <c r="K1044" s="64"/>
      <c r="L1044" s="64"/>
      <c r="M1044" s="64"/>
      <c r="N1044" s="64"/>
      <c r="O1044" s="64"/>
      <c r="P1044" s="68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  <c r="AG1044" s="65"/>
      <c r="AH1044" s="65"/>
      <c r="AI1044" s="65"/>
      <c r="AJ1044" s="65"/>
      <c r="AK1044" s="65"/>
      <c r="AL1044" s="65"/>
      <c r="AM1044" s="65"/>
      <c r="AN1044" s="65"/>
      <c r="AO1044" s="65"/>
      <c r="AP1044" s="65"/>
      <c r="AQ1044" s="65"/>
    </row>
    <row r="1045" ht="15.0" customHeight="1">
      <c r="A1045" s="64"/>
      <c r="B1045" s="64"/>
      <c r="C1045" s="64"/>
      <c r="D1045" s="64"/>
      <c r="E1045" s="64"/>
      <c r="F1045" s="64"/>
      <c r="G1045" s="64"/>
      <c r="H1045" s="65"/>
      <c r="I1045" s="64"/>
      <c r="J1045" s="64"/>
      <c r="K1045" s="64"/>
      <c r="L1045" s="64"/>
      <c r="M1045" s="64"/>
      <c r="N1045" s="64"/>
      <c r="O1045" s="64"/>
      <c r="P1045" s="68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  <c r="AB1045" s="65"/>
      <c r="AC1045" s="65"/>
      <c r="AD1045" s="65"/>
      <c r="AE1045" s="65"/>
      <c r="AF1045" s="65"/>
      <c r="AG1045" s="65"/>
      <c r="AH1045" s="65"/>
      <c r="AI1045" s="65"/>
      <c r="AJ1045" s="65"/>
      <c r="AK1045" s="65"/>
      <c r="AL1045" s="65"/>
      <c r="AM1045" s="65"/>
      <c r="AN1045" s="65"/>
      <c r="AO1045" s="65"/>
      <c r="AP1045" s="65"/>
      <c r="AQ1045" s="65"/>
    </row>
    <row r="1046" ht="15.0" customHeight="1">
      <c r="A1046" s="64"/>
      <c r="B1046" s="64"/>
      <c r="C1046" s="64"/>
      <c r="D1046" s="64"/>
      <c r="E1046" s="64"/>
      <c r="F1046" s="64"/>
      <c r="G1046" s="64"/>
      <c r="H1046" s="65"/>
      <c r="I1046" s="64"/>
      <c r="J1046" s="64"/>
      <c r="K1046" s="64"/>
      <c r="L1046" s="64"/>
      <c r="M1046" s="64"/>
      <c r="N1046" s="64"/>
      <c r="O1046" s="64"/>
      <c r="P1046" s="68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  <c r="AD1046" s="65"/>
      <c r="AE1046" s="65"/>
      <c r="AF1046" s="65"/>
      <c r="AG1046" s="65"/>
      <c r="AH1046" s="65"/>
      <c r="AI1046" s="65"/>
      <c r="AJ1046" s="65"/>
      <c r="AK1046" s="65"/>
      <c r="AL1046" s="65"/>
      <c r="AM1046" s="65"/>
      <c r="AN1046" s="65"/>
      <c r="AO1046" s="65"/>
      <c r="AP1046" s="65"/>
      <c r="AQ1046" s="65"/>
    </row>
    <row r="1047" ht="15.0" customHeight="1">
      <c r="A1047" s="64"/>
      <c r="B1047" s="64"/>
      <c r="C1047" s="64"/>
      <c r="D1047" s="64"/>
      <c r="E1047" s="64"/>
      <c r="F1047" s="64"/>
      <c r="G1047" s="64"/>
      <c r="H1047" s="65"/>
      <c r="I1047" s="64"/>
      <c r="J1047" s="64"/>
      <c r="K1047" s="64"/>
      <c r="L1047" s="64"/>
      <c r="M1047" s="64"/>
      <c r="N1047" s="64"/>
      <c r="O1047" s="64"/>
      <c r="P1047" s="68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5"/>
      <c r="AC1047" s="65"/>
      <c r="AD1047" s="65"/>
      <c r="AE1047" s="65"/>
      <c r="AF1047" s="65"/>
      <c r="AG1047" s="65"/>
      <c r="AH1047" s="65"/>
      <c r="AI1047" s="65"/>
      <c r="AJ1047" s="65"/>
      <c r="AK1047" s="65"/>
      <c r="AL1047" s="65"/>
      <c r="AM1047" s="65"/>
      <c r="AN1047" s="65"/>
      <c r="AO1047" s="65"/>
      <c r="AP1047" s="65"/>
      <c r="AQ1047" s="65"/>
    </row>
    <row r="1048" ht="15.0" customHeight="1">
      <c r="A1048" s="64"/>
      <c r="B1048" s="64"/>
      <c r="C1048" s="64"/>
      <c r="D1048" s="64"/>
      <c r="E1048" s="64"/>
      <c r="F1048" s="64"/>
      <c r="G1048" s="64"/>
      <c r="H1048" s="65"/>
      <c r="I1048" s="64"/>
      <c r="J1048" s="64"/>
      <c r="K1048" s="64"/>
      <c r="L1048" s="64"/>
      <c r="M1048" s="64"/>
      <c r="N1048" s="64"/>
      <c r="O1048" s="64"/>
      <c r="P1048" s="68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  <c r="AD1048" s="65"/>
      <c r="AE1048" s="65"/>
      <c r="AF1048" s="65"/>
      <c r="AG1048" s="65"/>
      <c r="AH1048" s="65"/>
      <c r="AI1048" s="65"/>
      <c r="AJ1048" s="65"/>
      <c r="AK1048" s="65"/>
      <c r="AL1048" s="65"/>
      <c r="AM1048" s="65"/>
      <c r="AN1048" s="65"/>
      <c r="AO1048" s="65"/>
      <c r="AP1048" s="65"/>
      <c r="AQ1048" s="65"/>
    </row>
    <row r="1049" ht="15.0" customHeight="1">
      <c r="A1049" s="64"/>
      <c r="B1049" s="64"/>
      <c r="C1049" s="64"/>
      <c r="D1049" s="64"/>
      <c r="E1049" s="64"/>
      <c r="F1049" s="64"/>
      <c r="G1049" s="64"/>
      <c r="H1049" s="65"/>
      <c r="I1049" s="64"/>
      <c r="J1049" s="64"/>
      <c r="K1049" s="64"/>
      <c r="L1049" s="64"/>
      <c r="M1049" s="64"/>
      <c r="N1049" s="64"/>
      <c r="O1049" s="64"/>
      <c r="P1049" s="68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  <c r="AB1049" s="65"/>
      <c r="AC1049" s="65"/>
      <c r="AD1049" s="65"/>
      <c r="AE1049" s="65"/>
      <c r="AF1049" s="65"/>
      <c r="AG1049" s="65"/>
      <c r="AH1049" s="65"/>
      <c r="AI1049" s="65"/>
      <c r="AJ1049" s="65"/>
      <c r="AK1049" s="65"/>
      <c r="AL1049" s="65"/>
      <c r="AM1049" s="65"/>
      <c r="AN1049" s="65"/>
      <c r="AO1049" s="65"/>
      <c r="AP1049" s="65"/>
      <c r="AQ1049" s="65"/>
    </row>
    <row r="1050" ht="15.0" customHeight="1">
      <c r="A1050" s="64"/>
      <c r="B1050" s="64"/>
      <c r="C1050" s="64"/>
      <c r="D1050" s="64"/>
      <c r="E1050" s="64"/>
      <c r="F1050" s="64"/>
      <c r="G1050" s="64"/>
      <c r="H1050" s="65"/>
      <c r="I1050" s="64"/>
      <c r="J1050" s="64"/>
      <c r="K1050" s="64"/>
      <c r="L1050" s="64"/>
      <c r="M1050" s="64"/>
      <c r="N1050" s="64"/>
      <c r="O1050" s="64"/>
      <c r="P1050" s="68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5"/>
      <c r="AC1050" s="65"/>
      <c r="AD1050" s="65"/>
      <c r="AE1050" s="65"/>
      <c r="AF1050" s="65"/>
      <c r="AG1050" s="65"/>
      <c r="AH1050" s="65"/>
      <c r="AI1050" s="65"/>
      <c r="AJ1050" s="65"/>
      <c r="AK1050" s="65"/>
      <c r="AL1050" s="65"/>
      <c r="AM1050" s="65"/>
      <c r="AN1050" s="65"/>
      <c r="AO1050" s="65"/>
      <c r="AP1050" s="65"/>
      <c r="AQ1050" s="65"/>
    </row>
    <row r="1051" ht="15.0" customHeight="1">
      <c r="A1051" s="64"/>
      <c r="B1051" s="64"/>
      <c r="C1051" s="64"/>
      <c r="D1051" s="64"/>
      <c r="E1051" s="64"/>
      <c r="F1051" s="64"/>
      <c r="G1051" s="64"/>
      <c r="H1051" s="65"/>
      <c r="I1051" s="64"/>
      <c r="J1051" s="64"/>
      <c r="K1051" s="64"/>
      <c r="L1051" s="64"/>
      <c r="M1051" s="64"/>
      <c r="N1051" s="64"/>
      <c r="O1051" s="64"/>
      <c r="P1051" s="68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5"/>
      <c r="AC1051" s="65"/>
      <c r="AD1051" s="65"/>
      <c r="AE1051" s="65"/>
      <c r="AF1051" s="65"/>
      <c r="AG1051" s="65"/>
      <c r="AH1051" s="65"/>
      <c r="AI1051" s="65"/>
      <c r="AJ1051" s="65"/>
      <c r="AK1051" s="65"/>
      <c r="AL1051" s="65"/>
      <c r="AM1051" s="65"/>
      <c r="AN1051" s="65"/>
      <c r="AO1051" s="65"/>
      <c r="AP1051" s="65"/>
      <c r="AQ1051" s="65"/>
    </row>
    <row r="1052" ht="15.0" customHeight="1">
      <c r="A1052" s="64"/>
      <c r="B1052" s="64"/>
      <c r="C1052" s="64"/>
      <c r="D1052" s="64"/>
      <c r="E1052" s="64"/>
      <c r="F1052" s="64"/>
      <c r="G1052" s="64"/>
      <c r="H1052" s="65"/>
      <c r="I1052" s="64"/>
      <c r="J1052" s="64"/>
      <c r="K1052" s="64"/>
      <c r="L1052" s="64"/>
      <c r="M1052" s="64"/>
      <c r="N1052" s="64"/>
      <c r="O1052" s="64"/>
      <c r="P1052" s="68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  <c r="AD1052" s="65"/>
      <c r="AE1052" s="65"/>
      <c r="AF1052" s="65"/>
      <c r="AG1052" s="65"/>
      <c r="AH1052" s="65"/>
      <c r="AI1052" s="65"/>
      <c r="AJ1052" s="65"/>
      <c r="AK1052" s="65"/>
      <c r="AL1052" s="65"/>
      <c r="AM1052" s="65"/>
      <c r="AN1052" s="65"/>
      <c r="AO1052" s="65"/>
      <c r="AP1052" s="65"/>
      <c r="AQ1052" s="65"/>
    </row>
    <row r="1053" ht="15.0" customHeight="1">
      <c r="A1053" s="64"/>
      <c r="B1053" s="64"/>
      <c r="C1053" s="64"/>
      <c r="D1053" s="64"/>
      <c r="E1053" s="64"/>
      <c r="F1053" s="64"/>
      <c r="G1053" s="64"/>
      <c r="H1053" s="65"/>
      <c r="I1053" s="64"/>
      <c r="J1053" s="64"/>
      <c r="K1053" s="64"/>
      <c r="L1053" s="64"/>
      <c r="M1053" s="64"/>
      <c r="N1053" s="64"/>
      <c r="O1053" s="64"/>
      <c r="P1053" s="68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5"/>
      <c r="AC1053" s="65"/>
      <c r="AD1053" s="65"/>
      <c r="AE1053" s="65"/>
      <c r="AF1053" s="65"/>
      <c r="AG1053" s="65"/>
      <c r="AH1053" s="65"/>
      <c r="AI1053" s="65"/>
      <c r="AJ1053" s="65"/>
      <c r="AK1053" s="65"/>
      <c r="AL1053" s="65"/>
      <c r="AM1053" s="65"/>
      <c r="AN1053" s="65"/>
      <c r="AO1053" s="65"/>
      <c r="AP1053" s="65"/>
      <c r="AQ1053" s="65"/>
    </row>
    <row r="1054" ht="15.0" customHeight="1">
      <c r="A1054" s="64"/>
      <c r="B1054" s="64"/>
      <c r="C1054" s="64"/>
      <c r="D1054" s="64"/>
      <c r="E1054" s="64"/>
      <c r="F1054" s="64"/>
      <c r="G1054" s="64"/>
      <c r="H1054" s="65"/>
      <c r="I1054" s="64"/>
      <c r="J1054" s="64"/>
      <c r="K1054" s="64"/>
      <c r="L1054" s="64"/>
      <c r="M1054" s="64"/>
      <c r="N1054" s="64"/>
      <c r="O1054" s="64"/>
      <c r="P1054" s="68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  <c r="AD1054" s="65"/>
      <c r="AE1054" s="65"/>
      <c r="AF1054" s="65"/>
      <c r="AG1054" s="65"/>
      <c r="AH1054" s="65"/>
      <c r="AI1054" s="65"/>
      <c r="AJ1054" s="65"/>
      <c r="AK1054" s="65"/>
      <c r="AL1054" s="65"/>
      <c r="AM1054" s="65"/>
      <c r="AN1054" s="65"/>
      <c r="AO1054" s="65"/>
      <c r="AP1054" s="65"/>
      <c r="AQ1054" s="65"/>
    </row>
    <row r="1055" ht="15.0" customHeight="1">
      <c r="A1055" s="64"/>
      <c r="B1055" s="64"/>
      <c r="C1055" s="64"/>
      <c r="D1055" s="64"/>
      <c r="E1055" s="64"/>
      <c r="F1055" s="64"/>
      <c r="G1055" s="64"/>
      <c r="H1055" s="65"/>
      <c r="I1055" s="64"/>
      <c r="J1055" s="64"/>
      <c r="K1055" s="64"/>
      <c r="L1055" s="64"/>
      <c r="M1055" s="64"/>
      <c r="N1055" s="64"/>
      <c r="O1055" s="64"/>
      <c r="P1055" s="68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  <c r="AB1055" s="65"/>
      <c r="AC1055" s="65"/>
      <c r="AD1055" s="65"/>
      <c r="AE1055" s="65"/>
      <c r="AF1055" s="65"/>
      <c r="AG1055" s="65"/>
      <c r="AH1055" s="65"/>
      <c r="AI1055" s="65"/>
      <c r="AJ1055" s="65"/>
      <c r="AK1055" s="65"/>
      <c r="AL1055" s="65"/>
      <c r="AM1055" s="65"/>
      <c r="AN1055" s="65"/>
      <c r="AO1055" s="65"/>
      <c r="AP1055" s="65"/>
      <c r="AQ1055" s="65"/>
    </row>
    <row r="1056" ht="15.0" customHeight="1">
      <c r="A1056" s="64"/>
      <c r="B1056" s="64"/>
      <c r="C1056" s="64"/>
      <c r="D1056" s="64"/>
      <c r="E1056" s="64"/>
      <c r="F1056" s="64"/>
      <c r="G1056" s="64"/>
      <c r="H1056" s="65"/>
      <c r="I1056" s="64"/>
      <c r="J1056" s="64"/>
      <c r="K1056" s="64"/>
      <c r="L1056" s="64"/>
      <c r="M1056" s="64"/>
      <c r="N1056" s="64"/>
      <c r="O1056" s="64"/>
      <c r="P1056" s="68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5"/>
      <c r="AC1056" s="65"/>
      <c r="AD1056" s="65"/>
      <c r="AE1056" s="65"/>
      <c r="AF1056" s="65"/>
      <c r="AG1056" s="65"/>
      <c r="AH1056" s="65"/>
      <c r="AI1056" s="65"/>
      <c r="AJ1056" s="65"/>
      <c r="AK1056" s="65"/>
      <c r="AL1056" s="65"/>
      <c r="AM1056" s="65"/>
      <c r="AN1056" s="65"/>
      <c r="AO1056" s="65"/>
      <c r="AP1056" s="65"/>
      <c r="AQ1056" s="65"/>
    </row>
    <row r="1057" ht="15.0" customHeight="1">
      <c r="A1057" s="64"/>
      <c r="B1057" s="64"/>
      <c r="C1057" s="64"/>
      <c r="D1057" s="64"/>
      <c r="E1057" s="64"/>
      <c r="F1057" s="64"/>
      <c r="G1057" s="64"/>
      <c r="H1057" s="65"/>
      <c r="I1057" s="64"/>
      <c r="J1057" s="64"/>
      <c r="K1057" s="64"/>
      <c r="L1057" s="64"/>
      <c r="M1057" s="64"/>
      <c r="N1057" s="64"/>
      <c r="O1057" s="64"/>
      <c r="P1057" s="68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  <c r="AB1057" s="65"/>
      <c r="AC1057" s="65"/>
      <c r="AD1057" s="65"/>
      <c r="AE1057" s="65"/>
      <c r="AF1057" s="65"/>
      <c r="AG1057" s="65"/>
      <c r="AH1057" s="65"/>
      <c r="AI1057" s="65"/>
      <c r="AJ1057" s="65"/>
      <c r="AK1057" s="65"/>
      <c r="AL1057" s="65"/>
      <c r="AM1057" s="65"/>
      <c r="AN1057" s="65"/>
      <c r="AO1057" s="65"/>
      <c r="AP1057" s="65"/>
      <c r="AQ1057" s="65"/>
    </row>
    <row r="1058" ht="15.0" customHeight="1">
      <c r="A1058" s="64"/>
      <c r="B1058" s="64"/>
      <c r="C1058" s="64"/>
      <c r="D1058" s="64"/>
      <c r="E1058" s="64"/>
      <c r="F1058" s="64"/>
      <c r="G1058" s="64"/>
      <c r="H1058" s="65"/>
      <c r="I1058" s="64"/>
      <c r="J1058" s="64"/>
      <c r="K1058" s="64"/>
      <c r="L1058" s="64"/>
      <c r="M1058" s="64"/>
      <c r="N1058" s="64"/>
      <c r="O1058" s="64"/>
      <c r="P1058" s="68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5"/>
      <c r="AC1058" s="65"/>
      <c r="AD1058" s="65"/>
      <c r="AE1058" s="65"/>
      <c r="AF1058" s="65"/>
      <c r="AG1058" s="65"/>
      <c r="AH1058" s="65"/>
      <c r="AI1058" s="65"/>
      <c r="AJ1058" s="65"/>
      <c r="AK1058" s="65"/>
      <c r="AL1058" s="65"/>
      <c r="AM1058" s="65"/>
      <c r="AN1058" s="65"/>
      <c r="AO1058" s="65"/>
      <c r="AP1058" s="65"/>
      <c r="AQ1058" s="65"/>
    </row>
    <row r="1059" ht="15.0" customHeight="1">
      <c r="A1059" s="64"/>
      <c r="B1059" s="64"/>
      <c r="C1059" s="64"/>
      <c r="D1059" s="64"/>
      <c r="E1059" s="64"/>
      <c r="F1059" s="64"/>
      <c r="G1059" s="64"/>
      <c r="H1059" s="65"/>
      <c r="I1059" s="64"/>
      <c r="J1059" s="64"/>
      <c r="K1059" s="64"/>
      <c r="L1059" s="64"/>
      <c r="M1059" s="64"/>
      <c r="N1059" s="64"/>
      <c r="O1059" s="64"/>
      <c r="P1059" s="68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  <c r="AD1059" s="65"/>
      <c r="AE1059" s="65"/>
      <c r="AF1059" s="65"/>
      <c r="AG1059" s="65"/>
      <c r="AH1059" s="65"/>
      <c r="AI1059" s="65"/>
      <c r="AJ1059" s="65"/>
      <c r="AK1059" s="65"/>
      <c r="AL1059" s="65"/>
      <c r="AM1059" s="65"/>
      <c r="AN1059" s="65"/>
      <c r="AO1059" s="65"/>
      <c r="AP1059" s="65"/>
      <c r="AQ1059" s="65"/>
    </row>
    <row r="1060" ht="15.0" customHeight="1">
      <c r="A1060" s="64"/>
      <c r="B1060" s="64"/>
      <c r="C1060" s="64"/>
      <c r="D1060" s="64"/>
      <c r="E1060" s="64"/>
      <c r="F1060" s="64"/>
      <c r="G1060" s="64"/>
      <c r="H1060" s="65"/>
      <c r="I1060" s="64"/>
      <c r="J1060" s="64"/>
      <c r="K1060" s="64"/>
      <c r="L1060" s="64"/>
      <c r="M1060" s="64"/>
      <c r="N1060" s="64"/>
      <c r="O1060" s="64"/>
      <c r="P1060" s="68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  <c r="AB1060" s="65"/>
      <c r="AC1060" s="65"/>
      <c r="AD1060" s="65"/>
      <c r="AE1060" s="65"/>
      <c r="AF1060" s="65"/>
      <c r="AG1060" s="65"/>
      <c r="AH1060" s="65"/>
      <c r="AI1060" s="65"/>
      <c r="AJ1060" s="65"/>
      <c r="AK1060" s="65"/>
      <c r="AL1060" s="65"/>
      <c r="AM1060" s="65"/>
      <c r="AN1060" s="65"/>
      <c r="AO1060" s="65"/>
      <c r="AP1060" s="65"/>
      <c r="AQ1060" s="65"/>
    </row>
    <row r="1061" ht="15.0" customHeight="1">
      <c r="A1061" s="64"/>
      <c r="B1061" s="64"/>
      <c r="C1061" s="64"/>
      <c r="D1061" s="64"/>
      <c r="E1061" s="64"/>
      <c r="F1061" s="64"/>
      <c r="G1061" s="64"/>
      <c r="H1061" s="65"/>
      <c r="I1061" s="64"/>
      <c r="J1061" s="64"/>
      <c r="K1061" s="64"/>
      <c r="L1061" s="64"/>
      <c r="M1061" s="64"/>
      <c r="N1061" s="64"/>
      <c r="O1061" s="64"/>
      <c r="P1061" s="68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5"/>
      <c r="AC1061" s="65"/>
      <c r="AD1061" s="65"/>
      <c r="AE1061" s="65"/>
      <c r="AF1061" s="65"/>
      <c r="AG1061" s="65"/>
      <c r="AH1061" s="65"/>
      <c r="AI1061" s="65"/>
      <c r="AJ1061" s="65"/>
      <c r="AK1061" s="65"/>
      <c r="AL1061" s="65"/>
      <c r="AM1061" s="65"/>
      <c r="AN1061" s="65"/>
      <c r="AO1061" s="65"/>
      <c r="AP1061" s="65"/>
      <c r="AQ1061" s="65"/>
    </row>
    <row r="1062" ht="15.0" customHeight="1">
      <c r="A1062" s="64"/>
      <c r="B1062" s="64"/>
      <c r="C1062" s="64"/>
      <c r="D1062" s="64"/>
      <c r="E1062" s="64"/>
      <c r="F1062" s="64"/>
      <c r="G1062" s="64"/>
      <c r="H1062" s="65"/>
      <c r="I1062" s="64"/>
      <c r="J1062" s="64"/>
      <c r="K1062" s="64"/>
      <c r="L1062" s="64"/>
      <c r="M1062" s="64"/>
      <c r="N1062" s="64"/>
      <c r="O1062" s="64"/>
      <c r="P1062" s="68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  <c r="AD1062" s="65"/>
      <c r="AE1062" s="65"/>
      <c r="AF1062" s="65"/>
      <c r="AG1062" s="65"/>
      <c r="AH1062" s="65"/>
      <c r="AI1062" s="65"/>
      <c r="AJ1062" s="65"/>
      <c r="AK1062" s="65"/>
      <c r="AL1062" s="65"/>
      <c r="AM1062" s="65"/>
      <c r="AN1062" s="65"/>
      <c r="AO1062" s="65"/>
      <c r="AP1062" s="65"/>
      <c r="AQ1062" s="65"/>
    </row>
    <row r="1063" ht="15.0" customHeight="1">
      <c r="A1063" s="64"/>
      <c r="B1063" s="64"/>
      <c r="C1063" s="64"/>
      <c r="D1063" s="64"/>
      <c r="E1063" s="64"/>
      <c r="F1063" s="64"/>
      <c r="G1063" s="64"/>
      <c r="H1063" s="65"/>
      <c r="I1063" s="64"/>
      <c r="J1063" s="64"/>
      <c r="K1063" s="64"/>
      <c r="L1063" s="64"/>
      <c r="M1063" s="64"/>
      <c r="N1063" s="64"/>
      <c r="O1063" s="64"/>
      <c r="P1063" s="68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  <c r="AB1063" s="65"/>
      <c r="AC1063" s="65"/>
      <c r="AD1063" s="65"/>
      <c r="AE1063" s="65"/>
      <c r="AF1063" s="65"/>
      <c r="AG1063" s="65"/>
      <c r="AH1063" s="65"/>
      <c r="AI1063" s="65"/>
      <c r="AJ1063" s="65"/>
      <c r="AK1063" s="65"/>
      <c r="AL1063" s="65"/>
      <c r="AM1063" s="65"/>
      <c r="AN1063" s="65"/>
      <c r="AO1063" s="65"/>
      <c r="AP1063" s="65"/>
      <c r="AQ1063" s="65"/>
    </row>
    <row r="1064" ht="15.0" customHeight="1">
      <c r="A1064" s="64"/>
      <c r="B1064" s="64"/>
      <c r="C1064" s="64"/>
      <c r="D1064" s="64"/>
      <c r="E1064" s="64"/>
      <c r="F1064" s="64"/>
      <c r="G1064" s="64"/>
      <c r="H1064" s="65"/>
      <c r="I1064" s="64"/>
      <c r="J1064" s="64"/>
      <c r="K1064" s="64"/>
      <c r="L1064" s="64"/>
      <c r="M1064" s="64"/>
      <c r="N1064" s="64"/>
      <c r="O1064" s="64"/>
      <c r="P1064" s="68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5"/>
      <c r="AC1064" s="65"/>
      <c r="AD1064" s="65"/>
      <c r="AE1064" s="65"/>
      <c r="AF1064" s="65"/>
      <c r="AG1064" s="65"/>
      <c r="AH1064" s="65"/>
      <c r="AI1064" s="65"/>
      <c r="AJ1064" s="65"/>
      <c r="AK1064" s="65"/>
      <c r="AL1064" s="65"/>
      <c r="AM1064" s="65"/>
      <c r="AN1064" s="65"/>
      <c r="AO1064" s="65"/>
      <c r="AP1064" s="65"/>
      <c r="AQ1064" s="65"/>
    </row>
    <row r="1065" ht="15.0" customHeight="1">
      <c r="A1065" s="64"/>
      <c r="B1065" s="64"/>
      <c r="C1065" s="64"/>
      <c r="D1065" s="64"/>
      <c r="E1065" s="64"/>
      <c r="F1065" s="64"/>
      <c r="G1065" s="64"/>
      <c r="H1065" s="65"/>
      <c r="I1065" s="64"/>
      <c r="J1065" s="64"/>
      <c r="K1065" s="64"/>
      <c r="L1065" s="64"/>
      <c r="M1065" s="64"/>
      <c r="N1065" s="64"/>
      <c r="O1065" s="64"/>
      <c r="P1065" s="68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  <c r="AB1065" s="65"/>
      <c r="AC1065" s="65"/>
      <c r="AD1065" s="65"/>
      <c r="AE1065" s="65"/>
      <c r="AF1065" s="65"/>
      <c r="AG1065" s="65"/>
      <c r="AH1065" s="65"/>
      <c r="AI1065" s="65"/>
      <c r="AJ1065" s="65"/>
      <c r="AK1065" s="65"/>
      <c r="AL1065" s="65"/>
      <c r="AM1065" s="65"/>
      <c r="AN1065" s="65"/>
      <c r="AO1065" s="65"/>
      <c r="AP1065" s="65"/>
      <c r="AQ1065" s="65"/>
    </row>
    <row r="1066" ht="15.0" customHeight="1">
      <c r="A1066" s="64"/>
      <c r="B1066" s="64"/>
      <c r="C1066" s="64"/>
      <c r="D1066" s="64"/>
      <c r="E1066" s="64"/>
      <c r="F1066" s="64"/>
      <c r="G1066" s="64"/>
      <c r="H1066" s="65"/>
      <c r="I1066" s="64"/>
      <c r="J1066" s="64"/>
      <c r="K1066" s="64"/>
      <c r="L1066" s="64"/>
      <c r="M1066" s="64"/>
      <c r="N1066" s="64"/>
      <c r="O1066" s="64"/>
      <c r="P1066" s="68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5"/>
      <c r="AC1066" s="65"/>
      <c r="AD1066" s="65"/>
      <c r="AE1066" s="65"/>
      <c r="AF1066" s="65"/>
      <c r="AG1066" s="65"/>
      <c r="AH1066" s="65"/>
      <c r="AI1066" s="65"/>
      <c r="AJ1066" s="65"/>
      <c r="AK1066" s="65"/>
      <c r="AL1066" s="65"/>
      <c r="AM1066" s="65"/>
      <c r="AN1066" s="65"/>
      <c r="AO1066" s="65"/>
      <c r="AP1066" s="65"/>
      <c r="AQ1066" s="65"/>
    </row>
    <row r="1067" ht="15.0" customHeight="1">
      <c r="A1067" s="64"/>
      <c r="B1067" s="64"/>
      <c r="C1067" s="64"/>
      <c r="D1067" s="64"/>
      <c r="E1067" s="64"/>
      <c r="F1067" s="64"/>
      <c r="G1067" s="64"/>
      <c r="H1067" s="65"/>
      <c r="I1067" s="64"/>
      <c r="J1067" s="64"/>
      <c r="K1067" s="64"/>
      <c r="L1067" s="64"/>
      <c r="M1067" s="64"/>
      <c r="N1067" s="64"/>
      <c r="O1067" s="64"/>
      <c r="P1067" s="68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  <c r="AB1067" s="65"/>
      <c r="AC1067" s="65"/>
      <c r="AD1067" s="65"/>
      <c r="AE1067" s="65"/>
      <c r="AF1067" s="65"/>
      <c r="AG1067" s="65"/>
      <c r="AH1067" s="65"/>
      <c r="AI1067" s="65"/>
      <c r="AJ1067" s="65"/>
      <c r="AK1067" s="65"/>
      <c r="AL1067" s="65"/>
      <c r="AM1067" s="65"/>
      <c r="AN1067" s="65"/>
      <c r="AO1067" s="65"/>
      <c r="AP1067" s="65"/>
      <c r="AQ1067" s="65"/>
    </row>
    <row r="1068" ht="15.0" customHeight="1">
      <c r="A1068" s="64"/>
      <c r="B1068" s="64"/>
      <c r="C1068" s="64"/>
      <c r="D1068" s="64"/>
      <c r="E1068" s="64"/>
      <c r="F1068" s="64"/>
      <c r="G1068" s="64"/>
      <c r="H1068" s="65"/>
      <c r="I1068" s="64"/>
      <c r="J1068" s="64"/>
      <c r="K1068" s="64"/>
      <c r="L1068" s="64"/>
      <c r="M1068" s="64"/>
      <c r="N1068" s="64"/>
      <c r="O1068" s="64"/>
      <c r="P1068" s="68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65"/>
      <c r="AI1068" s="65"/>
      <c r="AJ1068" s="65"/>
      <c r="AK1068" s="65"/>
      <c r="AL1068" s="65"/>
      <c r="AM1068" s="65"/>
      <c r="AN1068" s="65"/>
      <c r="AO1068" s="65"/>
      <c r="AP1068" s="65"/>
      <c r="AQ1068" s="65"/>
    </row>
    <row r="1069" ht="15.0" customHeight="1">
      <c r="A1069" s="64"/>
      <c r="B1069" s="64"/>
      <c r="C1069" s="64"/>
      <c r="D1069" s="64"/>
      <c r="E1069" s="64"/>
      <c r="F1069" s="64"/>
      <c r="G1069" s="64"/>
      <c r="H1069" s="65"/>
      <c r="I1069" s="64"/>
      <c r="J1069" s="64"/>
      <c r="K1069" s="64"/>
      <c r="L1069" s="64"/>
      <c r="M1069" s="64"/>
      <c r="N1069" s="64"/>
      <c r="O1069" s="64"/>
      <c r="P1069" s="68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  <c r="AD1069" s="65"/>
      <c r="AE1069" s="65"/>
      <c r="AF1069" s="65"/>
      <c r="AG1069" s="65"/>
      <c r="AH1069" s="65"/>
      <c r="AI1069" s="65"/>
      <c r="AJ1069" s="65"/>
      <c r="AK1069" s="65"/>
      <c r="AL1069" s="65"/>
      <c r="AM1069" s="65"/>
      <c r="AN1069" s="65"/>
      <c r="AO1069" s="65"/>
      <c r="AP1069" s="65"/>
      <c r="AQ1069" s="65"/>
    </row>
    <row r="1070" ht="15.0" customHeight="1">
      <c r="A1070" s="64"/>
      <c r="B1070" s="64"/>
      <c r="C1070" s="64"/>
      <c r="D1070" s="64"/>
      <c r="E1070" s="64"/>
      <c r="F1070" s="64"/>
      <c r="G1070" s="64"/>
      <c r="H1070" s="65"/>
      <c r="I1070" s="64"/>
      <c r="J1070" s="64"/>
      <c r="K1070" s="64"/>
      <c r="L1070" s="64"/>
      <c r="M1070" s="64"/>
      <c r="N1070" s="64"/>
      <c r="O1070" s="64"/>
      <c r="P1070" s="68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5"/>
      <c r="AC1070" s="65"/>
      <c r="AD1070" s="65"/>
      <c r="AE1070" s="65"/>
      <c r="AF1070" s="65"/>
      <c r="AG1070" s="65"/>
      <c r="AH1070" s="65"/>
      <c r="AI1070" s="65"/>
      <c r="AJ1070" s="65"/>
      <c r="AK1070" s="65"/>
      <c r="AL1070" s="65"/>
      <c r="AM1070" s="65"/>
      <c r="AN1070" s="65"/>
      <c r="AO1070" s="65"/>
      <c r="AP1070" s="65"/>
      <c r="AQ1070" s="65"/>
    </row>
    <row r="1071" ht="15.0" customHeight="1">
      <c r="A1071" s="64"/>
      <c r="B1071" s="64"/>
      <c r="C1071" s="64"/>
      <c r="D1071" s="64"/>
      <c r="E1071" s="64"/>
      <c r="F1071" s="64"/>
      <c r="G1071" s="64"/>
      <c r="H1071" s="65"/>
      <c r="I1071" s="64"/>
      <c r="J1071" s="64"/>
      <c r="K1071" s="64"/>
      <c r="L1071" s="64"/>
      <c r="M1071" s="64"/>
      <c r="N1071" s="64"/>
      <c r="O1071" s="64"/>
      <c r="P1071" s="68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  <c r="AB1071" s="65"/>
      <c r="AC1071" s="65"/>
      <c r="AD1071" s="65"/>
      <c r="AE1071" s="65"/>
      <c r="AF1071" s="65"/>
      <c r="AG1071" s="65"/>
      <c r="AH1071" s="65"/>
      <c r="AI1071" s="65"/>
      <c r="AJ1071" s="65"/>
      <c r="AK1071" s="65"/>
      <c r="AL1071" s="65"/>
      <c r="AM1071" s="65"/>
      <c r="AN1071" s="65"/>
      <c r="AO1071" s="65"/>
      <c r="AP1071" s="65"/>
      <c r="AQ1071" s="65"/>
    </row>
    <row r="1072" ht="15.0" customHeight="1">
      <c r="A1072" s="64"/>
      <c r="B1072" s="64"/>
      <c r="C1072" s="64"/>
      <c r="D1072" s="64"/>
      <c r="E1072" s="64"/>
      <c r="F1072" s="64"/>
      <c r="G1072" s="64"/>
      <c r="H1072" s="65"/>
      <c r="I1072" s="64"/>
      <c r="J1072" s="64"/>
      <c r="K1072" s="64"/>
      <c r="L1072" s="64"/>
      <c r="M1072" s="64"/>
      <c r="N1072" s="64"/>
      <c r="O1072" s="64"/>
      <c r="P1072" s="68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/>
      <c r="AD1072" s="65"/>
      <c r="AE1072" s="65"/>
      <c r="AF1072" s="65"/>
      <c r="AG1072" s="65"/>
      <c r="AH1072" s="65"/>
      <c r="AI1072" s="65"/>
      <c r="AJ1072" s="65"/>
      <c r="AK1072" s="65"/>
      <c r="AL1072" s="65"/>
      <c r="AM1072" s="65"/>
      <c r="AN1072" s="65"/>
      <c r="AO1072" s="65"/>
      <c r="AP1072" s="65"/>
      <c r="AQ1072" s="65"/>
    </row>
    <row r="1073" ht="15.0" customHeight="1">
      <c r="A1073" s="64"/>
      <c r="B1073" s="64"/>
      <c r="C1073" s="64"/>
      <c r="D1073" s="64"/>
      <c r="E1073" s="64"/>
      <c r="F1073" s="64"/>
      <c r="G1073" s="64"/>
      <c r="H1073" s="65"/>
      <c r="I1073" s="64"/>
      <c r="J1073" s="64"/>
      <c r="K1073" s="64"/>
      <c r="L1073" s="64"/>
      <c r="M1073" s="64"/>
      <c r="N1073" s="64"/>
      <c r="O1073" s="64"/>
      <c r="P1073" s="68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  <c r="AD1073" s="65"/>
      <c r="AE1073" s="65"/>
      <c r="AF1073" s="65"/>
      <c r="AG1073" s="65"/>
      <c r="AH1073" s="65"/>
      <c r="AI1073" s="65"/>
      <c r="AJ1073" s="65"/>
      <c r="AK1073" s="65"/>
      <c r="AL1073" s="65"/>
      <c r="AM1073" s="65"/>
      <c r="AN1073" s="65"/>
      <c r="AO1073" s="65"/>
      <c r="AP1073" s="65"/>
      <c r="AQ1073" s="65"/>
    </row>
    <row r="1074" ht="15.0" customHeight="1">
      <c r="A1074" s="64"/>
      <c r="B1074" s="64"/>
      <c r="C1074" s="64"/>
      <c r="D1074" s="64"/>
      <c r="E1074" s="64"/>
      <c r="F1074" s="64"/>
      <c r="G1074" s="64"/>
      <c r="H1074" s="65"/>
      <c r="I1074" s="64"/>
      <c r="J1074" s="64"/>
      <c r="K1074" s="64"/>
      <c r="L1074" s="64"/>
      <c r="M1074" s="64"/>
      <c r="N1074" s="64"/>
      <c r="O1074" s="64"/>
      <c r="P1074" s="68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  <c r="AD1074" s="65"/>
      <c r="AE1074" s="65"/>
      <c r="AF1074" s="65"/>
      <c r="AG1074" s="65"/>
      <c r="AH1074" s="65"/>
      <c r="AI1074" s="65"/>
      <c r="AJ1074" s="65"/>
      <c r="AK1074" s="65"/>
      <c r="AL1074" s="65"/>
      <c r="AM1074" s="65"/>
      <c r="AN1074" s="65"/>
      <c r="AO1074" s="65"/>
      <c r="AP1074" s="65"/>
      <c r="AQ1074" s="65"/>
    </row>
    <row r="1075" ht="15.0" customHeight="1">
      <c r="A1075" s="64"/>
      <c r="B1075" s="64"/>
      <c r="C1075" s="64"/>
      <c r="D1075" s="64"/>
      <c r="E1075" s="64"/>
      <c r="F1075" s="64"/>
      <c r="G1075" s="64"/>
      <c r="H1075" s="65"/>
      <c r="I1075" s="64"/>
      <c r="J1075" s="64"/>
      <c r="K1075" s="64"/>
      <c r="L1075" s="64"/>
      <c r="M1075" s="64"/>
      <c r="N1075" s="64"/>
      <c r="O1075" s="64"/>
      <c r="P1075" s="68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  <c r="AB1075" s="65"/>
      <c r="AC1075" s="65"/>
      <c r="AD1075" s="65"/>
      <c r="AE1075" s="65"/>
      <c r="AF1075" s="65"/>
      <c r="AG1075" s="65"/>
      <c r="AH1075" s="65"/>
      <c r="AI1075" s="65"/>
      <c r="AJ1075" s="65"/>
      <c r="AK1075" s="65"/>
      <c r="AL1075" s="65"/>
      <c r="AM1075" s="65"/>
      <c r="AN1075" s="65"/>
      <c r="AO1075" s="65"/>
      <c r="AP1075" s="65"/>
      <c r="AQ1075" s="65"/>
    </row>
    <row r="1076" ht="15.0" customHeight="1">
      <c r="A1076" s="64"/>
      <c r="B1076" s="64"/>
      <c r="C1076" s="64"/>
      <c r="D1076" s="64"/>
      <c r="E1076" s="64"/>
      <c r="F1076" s="64"/>
      <c r="G1076" s="64"/>
      <c r="H1076" s="65"/>
      <c r="I1076" s="64"/>
      <c r="J1076" s="64"/>
      <c r="K1076" s="64"/>
      <c r="L1076" s="64"/>
      <c r="M1076" s="64"/>
      <c r="N1076" s="64"/>
      <c r="O1076" s="64"/>
      <c r="P1076" s="68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5"/>
      <c r="AC1076" s="65"/>
      <c r="AD1076" s="65"/>
      <c r="AE1076" s="65"/>
      <c r="AF1076" s="65"/>
      <c r="AG1076" s="65"/>
      <c r="AH1076" s="65"/>
      <c r="AI1076" s="65"/>
      <c r="AJ1076" s="65"/>
      <c r="AK1076" s="65"/>
      <c r="AL1076" s="65"/>
      <c r="AM1076" s="65"/>
      <c r="AN1076" s="65"/>
      <c r="AO1076" s="65"/>
      <c r="AP1076" s="65"/>
      <c r="AQ1076" s="65"/>
    </row>
    <row r="1077" ht="15.0" customHeight="1">
      <c r="A1077" s="64"/>
      <c r="B1077" s="64"/>
      <c r="C1077" s="64"/>
      <c r="D1077" s="64"/>
      <c r="E1077" s="64"/>
      <c r="F1077" s="64"/>
      <c r="G1077" s="64"/>
      <c r="H1077" s="65"/>
      <c r="I1077" s="64"/>
      <c r="J1077" s="64"/>
      <c r="K1077" s="64"/>
      <c r="L1077" s="64"/>
      <c r="M1077" s="64"/>
      <c r="N1077" s="64"/>
      <c r="O1077" s="64"/>
      <c r="P1077" s="68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5"/>
      <c r="AC1077" s="65"/>
      <c r="AD1077" s="65"/>
      <c r="AE1077" s="65"/>
      <c r="AF1077" s="65"/>
      <c r="AG1077" s="65"/>
      <c r="AH1077" s="65"/>
      <c r="AI1077" s="65"/>
      <c r="AJ1077" s="65"/>
      <c r="AK1077" s="65"/>
      <c r="AL1077" s="65"/>
      <c r="AM1077" s="65"/>
      <c r="AN1077" s="65"/>
      <c r="AO1077" s="65"/>
      <c r="AP1077" s="65"/>
      <c r="AQ1077" s="65"/>
    </row>
    <row r="1078" ht="15.0" customHeight="1">
      <c r="A1078" s="64"/>
      <c r="B1078" s="64"/>
      <c r="C1078" s="64"/>
      <c r="D1078" s="64"/>
      <c r="E1078" s="64"/>
      <c r="F1078" s="64"/>
      <c r="G1078" s="64"/>
      <c r="H1078" s="65"/>
      <c r="I1078" s="64"/>
      <c r="J1078" s="64"/>
      <c r="K1078" s="64"/>
      <c r="L1078" s="64"/>
      <c r="M1078" s="64"/>
      <c r="N1078" s="64"/>
      <c r="O1078" s="64"/>
      <c r="P1078" s="68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5"/>
      <c r="AC1078" s="65"/>
      <c r="AD1078" s="65"/>
      <c r="AE1078" s="65"/>
      <c r="AF1078" s="65"/>
      <c r="AG1078" s="65"/>
      <c r="AH1078" s="65"/>
      <c r="AI1078" s="65"/>
      <c r="AJ1078" s="65"/>
      <c r="AK1078" s="65"/>
      <c r="AL1078" s="65"/>
      <c r="AM1078" s="65"/>
      <c r="AN1078" s="65"/>
      <c r="AO1078" s="65"/>
      <c r="AP1078" s="65"/>
      <c r="AQ1078" s="65"/>
    </row>
    <row r="1079" ht="15.0" customHeight="1">
      <c r="A1079" s="64"/>
      <c r="B1079" s="64"/>
      <c r="C1079" s="64"/>
      <c r="D1079" s="64"/>
      <c r="E1079" s="64"/>
      <c r="F1079" s="64"/>
      <c r="G1079" s="64"/>
      <c r="H1079" s="65"/>
      <c r="I1079" s="64"/>
      <c r="J1079" s="64"/>
      <c r="K1079" s="64"/>
      <c r="L1079" s="64"/>
      <c r="M1079" s="64"/>
      <c r="N1079" s="64"/>
      <c r="O1079" s="64"/>
      <c r="P1079" s="68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5"/>
      <c r="AC1079" s="65"/>
      <c r="AD1079" s="65"/>
      <c r="AE1079" s="65"/>
      <c r="AF1079" s="65"/>
      <c r="AG1079" s="65"/>
      <c r="AH1079" s="65"/>
      <c r="AI1079" s="65"/>
      <c r="AJ1079" s="65"/>
      <c r="AK1079" s="65"/>
      <c r="AL1079" s="65"/>
      <c r="AM1079" s="65"/>
      <c r="AN1079" s="65"/>
      <c r="AO1079" s="65"/>
      <c r="AP1079" s="65"/>
      <c r="AQ1079" s="65"/>
    </row>
    <row r="1080" ht="15.0" customHeight="1">
      <c r="A1080" s="64"/>
      <c r="B1080" s="64"/>
      <c r="C1080" s="64"/>
      <c r="D1080" s="64"/>
      <c r="E1080" s="64"/>
      <c r="F1080" s="64"/>
      <c r="G1080" s="64"/>
      <c r="H1080" s="65"/>
      <c r="I1080" s="64"/>
      <c r="J1080" s="64"/>
      <c r="K1080" s="64"/>
      <c r="L1080" s="64"/>
      <c r="M1080" s="64"/>
      <c r="N1080" s="64"/>
      <c r="O1080" s="64"/>
      <c r="P1080" s="68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5"/>
      <c r="AC1080" s="65"/>
      <c r="AD1080" s="65"/>
      <c r="AE1080" s="65"/>
      <c r="AF1080" s="65"/>
      <c r="AG1080" s="65"/>
      <c r="AH1080" s="65"/>
      <c r="AI1080" s="65"/>
      <c r="AJ1080" s="65"/>
      <c r="AK1080" s="65"/>
      <c r="AL1080" s="65"/>
      <c r="AM1080" s="65"/>
      <c r="AN1080" s="65"/>
      <c r="AO1080" s="65"/>
      <c r="AP1080" s="65"/>
      <c r="AQ1080" s="65"/>
    </row>
    <row r="1081" ht="15.0" customHeight="1">
      <c r="A1081" s="64"/>
      <c r="B1081" s="64"/>
      <c r="C1081" s="64"/>
      <c r="D1081" s="64"/>
      <c r="E1081" s="64"/>
      <c r="F1081" s="64"/>
      <c r="G1081" s="64"/>
      <c r="H1081" s="65"/>
      <c r="I1081" s="64"/>
      <c r="J1081" s="64"/>
      <c r="K1081" s="64"/>
      <c r="L1081" s="64"/>
      <c r="M1081" s="64"/>
      <c r="N1081" s="64"/>
      <c r="O1081" s="64"/>
      <c r="P1081" s="68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  <c r="AB1081" s="65"/>
      <c r="AC1081" s="65"/>
      <c r="AD1081" s="65"/>
      <c r="AE1081" s="65"/>
      <c r="AF1081" s="65"/>
      <c r="AG1081" s="65"/>
      <c r="AH1081" s="65"/>
      <c r="AI1081" s="65"/>
      <c r="AJ1081" s="65"/>
      <c r="AK1081" s="65"/>
      <c r="AL1081" s="65"/>
      <c r="AM1081" s="65"/>
      <c r="AN1081" s="65"/>
      <c r="AO1081" s="65"/>
      <c r="AP1081" s="65"/>
      <c r="AQ1081" s="65"/>
    </row>
    <row r="1082" ht="15.0" customHeight="1">
      <c r="A1082" s="64"/>
      <c r="B1082" s="64"/>
      <c r="C1082" s="64"/>
      <c r="D1082" s="64"/>
      <c r="E1082" s="64"/>
      <c r="F1082" s="64"/>
      <c r="G1082" s="64"/>
      <c r="H1082" s="65"/>
      <c r="I1082" s="64"/>
      <c r="J1082" s="64"/>
      <c r="K1082" s="64"/>
      <c r="L1082" s="64"/>
      <c r="M1082" s="64"/>
      <c r="N1082" s="64"/>
      <c r="O1082" s="64"/>
      <c r="P1082" s="68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  <c r="AD1082" s="65"/>
      <c r="AE1082" s="65"/>
      <c r="AF1082" s="65"/>
      <c r="AG1082" s="65"/>
      <c r="AH1082" s="65"/>
      <c r="AI1082" s="65"/>
      <c r="AJ1082" s="65"/>
      <c r="AK1082" s="65"/>
      <c r="AL1082" s="65"/>
      <c r="AM1082" s="65"/>
      <c r="AN1082" s="65"/>
      <c r="AO1082" s="65"/>
      <c r="AP1082" s="65"/>
      <c r="AQ1082" s="65"/>
    </row>
    <row r="1083" ht="15.0" customHeight="1">
      <c r="A1083" s="64"/>
      <c r="B1083" s="64"/>
      <c r="C1083" s="64"/>
      <c r="D1083" s="64"/>
      <c r="E1083" s="64"/>
      <c r="F1083" s="64"/>
      <c r="G1083" s="64"/>
      <c r="H1083" s="65"/>
      <c r="I1083" s="64"/>
      <c r="J1083" s="64"/>
      <c r="K1083" s="64"/>
      <c r="L1083" s="64"/>
      <c r="M1083" s="64"/>
      <c r="N1083" s="64"/>
      <c r="O1083" s="64"/>
      <c r="P1083" s="68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5"/>
      <c r="AC1083" s="65"/>
      <c r="AD1083" s="65"/>
      <c r="AE1083" s="65"/>
      <c r="AF1083" s="65"/>
      <c r="AG1083" s="65"/>
      <c r="AH1083" s="65"/>
      <c r="AI1083" s="65"/>
      <c r="AJ1083" s="65"/>
      <c r="AK1083" s="65"/>
      <c r="AL1083" s="65"/>
      <c r="AM1083" s="65"/>
      <c r="AN1083" s="65"/>
      <c r="AO1083" s="65"/>
      <c r="AP1083" s="65"/>
      <c r="AQ1083" s="65"/>
    </row>
    <row r="1084" ht="15.0" customHeight="1">
      <c r="A1084" s="64"/>
      <c r="B1084" s="64"/>
      <c r="C1084" s="64"/>
      <c r="D1084" s="64"/>
      <c r="E1084" s="64"/>
      <c r="F1084" s="64"/>
      <c r="G1084" s="64"/>
      <c r="H1084" s="65"/>
      <c r="I1084" s="64"/>
      <c r="J1084" s="64"/>
      <c r="K1084" s="64"/>
      <c r="L1084" s="64"/>
      <c r="M1084" s="64"/>
      <c r="N1084" s="64"/>
      <c r="O1084" s="64"/>
      <c r="P1084" s="68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  <c r="AD1084" s="65"/>
      <c r="AE1084" s="65"/>
      <c r="AF1084" s="65"/>
      <c r="AG1084" s="65"/>
      <c r="AH1084" s="65"/>
      <c r="AI1084" s="65"/>
      <c r="AJ1084" s="65"/>
      <c r="AK1084" s="65"/>
      <c r="AL1084" s="65"/>
      <c r="AM1084" s="65"/>
      <c r="AN1084" s="65"/>
      <c r="AO1084" s="65"/>
      <c r="AP1084" s="65"/>
      <c r="AQ1084" s="65"/>
    </row>
    <row r="1085" ht="15.0" customHeight="1">
      <c r="A1085" s="64"/>
      <c r="B1085" s="64"/>
      <c r="C1085" s="64"/>
      <c r="D1085" s="64"/>
      <c r="E1085" s="64"/>
      <c r="F1085" s="64"/>
      <c r="G1085" s="64"/>
      <c r="H1085" s="65"/>
      <c r="I1085" s="64"/>
      <c r="J1085" s="64"/>
      <c r="K1085" s="64"/>
      <c r="L1085" s="64"/>
      <c r="M1085" s="64"/>
      <c r="N1085" s="64"/>
      <c r="O1085" s="64"/>
      <c r="P1085" s="68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5"/>
      <c r="AC1085" s="65"/>
      <c r="AD1085" s="65"/>
      <c r="AE1085" s="65"/>
      <c r="AF1085" s="65"/>
      <c r="AG1085" s="65"/>
      <c r="AH1085" s="65"/>
      <c r="AI1085" s="65"/>
      <c r="AJ1085" s="65"/>
      <c r="AK1085" s="65"/>
      <c r="AL1085" s="65"/>
      <c r="AM1085" s="65"/>
      <c r="AN1085" s="65"/>
      <c r="AO1085" s="65"/>
      <c r="AP1085" s="65"/>
      <c r="AQ1085" s="65"/>
    </row>
    <row r="1086" ht="15.0" customHeight="1">
      <c r="A1086" s="64"/>
      <c r="B1086" s="64"/>
      <c r="C1086" s="64"/>
      <c r="D1086" s="64"/>
      <c r="E1086" s="64"/>
      <c r="F1086" s="64"/>
      <c r="G1086" s="64"/>
      <c r="H1086" s="65"/>
      <c r="I1086" s="64"/>
      <c r="J1086" s="64"/>
      <c r="K1086" s="64"/>
      <c r="L1086" s="64"/>
      <c r="M1086" s="64"/>
      <c r="N1086" s="64"/>
      <c r="O1086" s="64"/>
      <c r="P1086" s="68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  <c r="AD1086" s="65"/>
      <c r="AE1086" s="65"/>
      <c r="AF1086" s="65"/>
      <c r="AG1086" s="65"/>
      <c r="AH1086" s="65"/>
      <c r="AI1086" s="65"/>
      <c r="AJ1086" s="65"/>
      <c r="AK1086" s="65"/>
      <c r="AL1086" s="65"/>
      <c r="AM1086" s="65"/>
      <c r="AN1086" s="65"/>
      <c r="AO1086" s="65"/>
      <c r="AP1086" s="65"/>
      <c r="AQ1086" s="65"/>
    </row>
    <row r="1087" ht="15.0" customHeight="1">
      <c r="A1087" s="64"/>
      <c r="B1087" s="64"/>
      <c r="C1087" s="64"/>
      <c r="D1087" s="64"/>
      <c r="E1087" s="64"/>
      <c r="F1087" s="64"/>
      <c r="G1087" s="64"/>
      <c r="H1087" s="65"/>
      <c r="I1087" s="64"/>
      <c r="J1087" s="64"/>
      <c r="K1087" s="64"/>
      <c r="L1087" s="64"/>
      <c r="M1087" s="64"/>
      <c r="N1087" s="64"/>
      <c r="O1087" s="64"/>
      <c r="P1087" s="68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5"/>
      <c r="AC1087" s="65"/>
      <c r="AD1087" s="65"/>
      <c r="AE1087" s="65"/>
      <c r="AF1087" s="65"/>
      <c r="AG1087" s="65"/>
      <c r="AH1087" s="65"/>
      <c r="AI1087" s="65"/>
      <c r="AJ1087" s="65"/>
      <c r="AK1087" s="65"/>
      <c r="AL1087" s="65"/>
      <c r="AM1087" s="65"/>
      <c r="AN1087" s="65"/>
      <c r="AO1087" s="65"/>
      <c r="AP1087" s="65"/>
      <c r="AQ1087" s="65"/>
    </row>
    <row r="1088" ht="15.0" customHeight="1">
      <c r="A1088" s="64"/>
      <c r="B1088" s="64"/>
      <c r="C1088" s="64"/>
      <c r="D1088" s="64"/>
      <c r="E1088" s="64"/>
      <c r="F1088" s="64"/>
      <c r="G1088" s="64"/>
      <c r="H1088" s="65"/>
      <c r="I1088" s="64"/>
      <c r="J1088" s="64"/>
      <c r="K1088" s="64"/>
      <c r="L1088" s="64"/>
      <c r="M1088" s="64"/>
      <c r="N1088" s="64"/>
      <c r="O1088" s="64"/>
      <c r="P1088" s="68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  <c r="AD1088" s="65"/>
      <c r="AE1088" s="65"/>
      <c r="AF1088" s="65"/>
      <c r="AG1088" s="65"/>
      <c r="AH1088" s="65"/>
      <c r="AI1088" s="65"/>
      <c r="AJ1088" s="65"/>
      <c r="AK1088" s="65"/>
      <c r="AL1088" s="65"/>
      <c r="AM1088" s="65"/>
      <c r="AN1088" s="65"/>
      <c r="AO1088" s="65"/>
      <c r="AP1088" s="65"/>
      <c r="AQ1088" s="65"/>
    </row>
    <row r="1089" ht="15.0" customHeight="1">
      <c r="A1089" s="64"/>
      <c r="B1089" s="64"/>
      <c r="C1089" s="64"/>
      <c r="D1089" s="64"/>
      <c r="E1089" s="64"/>
      <c r="F1089" s="64"/>
      <c r="G1089" s="64"/>
      <c r="H1089" s="65"/>
      <c r="I1089" s="64"/>
      <c r="J1089" s="64"/>
      <c r="K1089" s="64"/>
      <c r="L1089" s="64"/>
      <c r="M1089" s="64"/>
      <c r="N1089" s="64"/>
      <c r="O1089" s="64"/>
      <c r="P1089" s="68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5"/>
      <c r="AC1089" s="65"/>
      <c r="AD1089" s="65"/>
      <c r="AE1089" s="65"/>
      <c r="AF1089" s="65"/>
      <c r="AG1089" s="65"/>
      <c r="AH1089" s="65"/>
      <c r="AI1089" s="65"/>
      <c r="AJ1089" s="65"/>
      <c r="AK1089" s="65"/>
      <c r="AL1089" s="65"/>
      <c r="AM1089" s="65"/>
      <c r="AN1089" s="65"/>
      <c r="AO1089" s="65"/>
      <c r="AP1089" s="65"/>
      <c r="AQ1089" s="65"/>
    </row>
    <row r="1090" ht="15.0" customHeight="1">
      <c r="A1090" s="64"/>
      <c r="B1090" s="64"/>
      <c r="C1090" s="64"/>
      <c r="D1090" s="64"/>
      <c r="E1090" s="64"/>
      <c r="F1090" s="64"/>
      <c r="G1090" s="64"/>
      <c r="H1090" s="65"/>
      <c r="I1090" s="64"/>
      <c r="J1090" s="64"/>
      <c r="K1090" s="64"/>
      <c r="L1090" s="64"/>
      <c r="M1090" s="64"/>
      <c r="N1090" s="64"/>
      <c r="O1090" s="64"/>
      <c r="P1090" s="68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  <c r="AD1090" s="65"/>
      <c r="AE1090" s="65"/>
      <c r="AF1090" s="65"/>
      <c r="AG1090" s="65"/>
      <c r="AH1090" s="65"/>
      <c r="AI1090" s="65"/>
      <c r="AJ1090" s="65"/>
      <c r="AK1090" s="65"/>
      <c r="AL1090" s="65"/>
      <c r="AM1090" s="65"/>
      <c r="AN1090" s="65"/>
      <c r="AO1090" s="65"/>
      <c r="AP1090" s="65"/>
      <c r="AQ1090" s="65"/>
    </row>
    <row r="1091" ht="15.0" customHeight="1">
      <c r="A1091" s="64"/>
      <c r="B1091" s="64"/>
      <c r="C1091" s="64"/>
      <c r="D1091" s="64"/>
      <c r="E1091" s="64"/>
      <c r="F1091" s="64"/>
      <c r="G1091" s="64"/>
      <c r="H1091" s="65"/>
      <c r="I1091" s="64"/>
      <c r="J1091" s="64"/>
      <c r="K1091" s="64"/>
      <c r="L1091" s="64"/>
      <c r="M1091" s="64"/>
      <c r="N1091" s="64"/>
      <c r="O1091" s="64"/>
      <c r="P1091" s="68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5"/>
      <c r="AC1091" s="65"/>
      <c r="AD1091" s="65"/>
      <c r="AE1091" s="65"/>
      <c r="AF1091" s="65"/>
      <c r="AG1091" s="65"/>
      <c r="AH1091" s="65"/>
      <c r="AI1091" s="65"/>
      <c r="AJ1091" s="65"/>
      <c r="AK1091" s="65"/>
      <c r="AL1091" s="65"/>
      <c r="AM1091" s="65"/>
      <c r="AN1091" s="65"/>
      <c r="AO1091" s="65"/>
      <c r="AP1091" s="65"/>
      <c r="AQ1091" s="65"/>
    </row>
    <row r="1092" ht="15.0" customHeight="1">
      <c r="A1092" s="64"/>
      <c r="B1092" s="64"/>
      <c r="C1092" s="64"/>
      <c r="D1092" s="64"/>
      <c r="E1092" s="64"/>
      <c r="F1092" s="64"/>
      <c r="G1092" s="64"/>
      <c r="H1092" s="65"/>
      <c r="I1092" s="64"/>
      <c r="J1092" s="64"/>
      <c r="K1092" s="64"/>
      <c r="L1092" s="64"/>
      <c r="M1092" s="64"/>
      <c r="N1092" s="64"/>
      <c r="O1092" s="64"/>
      <c r="P1092" s="68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  <c r="AD1092" s="65"/>
      <c r="AE1092" s="65"/>
      <c r="AF1092" s="65"/>
      <c r="AG1092" s="65"/>
      <c r="AH1092" s="65"/>
      <c r="AI1092" s="65"/>
      <c r="AJ1092" s="65"/>
      <c r="AK1092" s="65"/>
      <c r="AL1092" s="65"/>
      <c r="AM1092" s="65"/>
      <c r="AN1092" s="65"/>
      <c r="AO1092" s="65"/>
      <c r="AP1092" s="65"/>
      <c r="AQ1092" s="65"/>
    </row>
    <row r="1093" ht="15.0" customHeight="1">
      <c r="A1093" s="64"/>
      <c r="B1093" s="64"/>
      <c r="C1093" s="64"/>
      <c r="D1093" s="64"/>
      <c r="E1093" s="64"/>
      <c r="F1093" s="64"/>
      <c r="G1093" s="64"/>
      <c r="H1093" s="65"/>
      <c r="I1093" s="64"/>
      <c r="J1093" s="64"/>
      <c r="K1093" s="64"/>
      <c r="L1093" s="64"/>
      <c r="M1093" s="64"/>
      <c r="N1093" s="64"/>
      <c r="O1093" s="64"/>
      <c r="P1093" s="68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  <c r="AD1093" s="65"/>
      <c r="AE1093" s="65"/>
      <c r="AF1093" s="65"/>
      <c r="AG1093" s="65"/>
      <c r="AH1093" s="65"/>
      <c r="AI1093" s="65"/>
      <c r="AJ1093" s="65"/>
      <c r="AK1093" s="65"/>
      <c r="AL1093" s="65"/>
      <c r="AM1093" s="65"/>
      <c r="AN1093" s="65"/>
      <c r="AO1093" s="65"/>
      <c r="AP1093" s="65"/>
      <c r="AQ1093" s="65"/>
    </row>
    <row r="1094" ht="15.0" customHeight="1">
      <c r="A1094" s="64"/>
      <c r="B1094" s="64"/>
      <c r="C1094" s="64"/>
      <c r="D1094" s="64"/>
      <c r="E1094" s="64"/>
      <c r="F1094" s="64"/>
      <c r="G1094" s="64"/>
      <c r="H1094" s="65"/>
      <c r="I1094" s="64"/>
      <c r="J1094" s="64"/>
      <c r="K1094" s="64"/>
      <c r="L1094" s="64"/>
      <c r="M1094" s="64"/>
      <c r="N1094" s="64"/>
      <c r="O1094" s="64"/>
      <c r="P1094" s="68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5"/>
      <c r="AC1094" s="65"/>
      <c r="AD1094" s="65"/>
      <c r="AE1094" s="65"/>
      <c r="AF1094" s="65"/>
      <c r="AG1094" s="65"/>
      <c r="AH1094" s="65"/>
      <c r="AI1094" s="65"/>
      <c r="AJ1094" s="65"/>
      <c r="AK1094" s="65"/>
      <c r="AL1094" s="65"/>
      <c r="AM1094" s="65"/>
      <c r="AN1094" s="65"/>
      <c r="AO1094" s="65"/>
      <c r="AP1094" s="65"/>
      <c r="AQ1094" s="65"/>
    </row>
    <row r="1095" ht="15.0" customHeight="1">
      <c r="A1095" s="64"/>
      <c r="B1095" s="64"/>
      <c r="C1095" s="64"/>
      <c r="D1095" s="64"/>
      <c r="E1095" s="64"/>
      <c r="F1095" s="64"/>
      <c r="G1095" s="64"/>
      <c r="H1095" s="65"/>
      <c r="I1095" s="64"/>
      <c r="J1095" s="64"/>
      <c r="K1095" s="64"/>
      <c r="L1095" s="64"/>
      <c r="M1095" s="64"/>
      <c r="N1095" s="64"/>
      <c r="O1095" s="64"/>
      <c r="P1095" s="68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5"/>
      <c r="AC1095" s="65"/>
      <c r="AD1095" s="65"/>
      <c r="AE1095" s="65"/>
      <c r="AF1095" s="65"/>
      <c r="AG1095" s="65"/>
      <c r="AH1095" s="65"/>
      <c r="AI1095" s="65"/>
      <c r="AJ1095" s="65"/>
      <c r="AK1095" s="65"/>
      <c r="AL1095" s="65"/>
      <c r="AM1095" s="65"/>
      <c r="AN1095" s="65"/>
      <c r="AO1095" s="65"/>
      <c r="AP1095" s="65"/>
      <c r="AQ1095" s="65"/>
    </row>
    <row r="1096" ht="15.0" customHeight="1">
      <c r="A1096" s="64"/>
      <c r="B1096" s="64"/>
      <c r="C1096" s="64"/>
      <c r="D1096" s="64"/>
      <c r="E1096" s="64"/>
      <c r="F1096" s="64"/>
      <c r="G1096" s="64"/>
      <c r="H1096" s="65"/>
      <c r="I1096" s="64"/>
      <c r="J1096" s="64"/>
      <c r="K1096" s="64"/>
      <c r="L1096" s="64"/>
      <c r="M1096" s="64"/>
      <c r="N1096" s="64"/>
      <c r="O1096" s="64"/>
      <c r="P1096" s="68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  <c r="AD1096" s="65"/>
      <c r="AE1096" s="65"/>
      <c r="AF1096" s="65"/>
      <c r="AG1096" s="65"/>
      <c r="AH1096" s="65"/>
      <c r="AI1096" s="65"/>
      <c r="AJ1096" s="65"/>
      <c r="AK1096" s="65"/>
      <c r="AL1096" s="65"/>
      <c r="AM1096" s="65"/>
      <c r="AN1096" s="65"/>
      <c r="AO1096" s="65"/>
      <c r="AP1096" s="65"/>
      <c r="AQ1096" s="65"/>
    </row>
    <row r="1097" ht="15.0" customHeight="1">
      <c r="A1097" s="64"/>
      <c r="B1097" s="64"/>
      <c r="C1097" s="64"/>
      <c r="D1097" s="64"/>
      <c r="E1097" s="64"/>
      <c r="F1097" s="64"/>
      <c r="G1097" s="64"/>
      <c r="H1097" s="65"/>
      <c r="I1097" s="64"/>
      <c r="J1097" s="64"/>
      <c r="K1097" s="64"/>
      <c r="L1097" s="64"/>
      <c r="M1097" s="64"/>
      <c r="N1097" s="64"/>
      <c r="O1097" s="64"/>
      <c r="P1097" s="68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  <c r="AB1097" s="65"/>
      <c r="AC1097" s="65"/>
      <c r="AD1097" s="65"/>
      <c r="AE1097" s="65"/>
      <c r="AF1097" s="65"/>
      <c r="AG1097" s="65"/>
      <c r="AH1097" s="65"/>
      <c r="AI1097" s="65"/>
      <c r="AJ1097" s="65"/>
      <c r="AK1097" s="65"/>
      <c r="AL1097" s="65"/>
      <c r="AM1097" s="65"/>
      <c r="AN1097" s="65"/>
      <c r="AO1097" s="65"/>
      <c r="AP1097" s="65"/>
      <c r="AQ1097" s="65"/>
    </row>
    <row r="1098" ht="15.0" customHeight="1">
      <c r="A1098" s="64"/>
      <c r="B1098" s="64"/>
      <c r="C1098" s="64"/>
      <c r="D1098" s="64"/>
      <c r="E1098" s="64"/>
      <c r="F1098" s="64"/>
      <c r="G1098" s="64"/>
      <c r="H1098" s="65"/>
      <c r="I1098" s="64"/>
      <c r="J1098" s="64"/>
      <c r="K1098" s="64"/>
      <c r="L1098" s="64"/>
      <c r="M1098" s="64"/>
      <c r="N1098" s="64"/>
      <c r="O1098" s="64"/>
      <c r="P1098" s="68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  <c r="AD1098" s="65"/>
      <c r="AE1098" s="65"/>
      <c r="AF1098" s="65"/>
      <c r="AG1098" s="65"/>
      <c r="AH1098" s="65"/>
      <c r="AI1098" s="65"/>
      <c r="AJ1098" s="65"/>
      <c r="AK1098" s="65"/>
      <c r="AL1098" s="65"/>
      <c r="AM1098" s="65"/>
      <c r="AN1098" s="65"/>
      <c r="AO1098" s="65"/>
      <c r="AP1098" s="65"/>
      <c r="AQ1098" s="65"/>
    </row>
    <row r="1099" ht="15.0" customHeight="1">
      <c r="A1099" s="64"/>
      <c r="B1099" s="64"/>
      <c r="C1099" s="64"/>
      <c r="D1099" s="64"/>
      <c r="E1099" s="64"/>
      <c r="F1099" s="64"/>
      <c r="G1099" s="64"/>
      <c r="H1099" s="65"/>
      <c r="I1099" s="64"/>
      <c r="J1099" s="64"/>
      <c r="K1099" s="64"/>
      <c r="L1099" s="64"/>
      <c r="M1099" s="64"/>
      <c r="N1099" s="64"/>
      <c r="O1099" s="64"/>
      <c r="P1099" s="68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5"/>
      <c r="AC1099" s="65"/>
      <c r="AD1099" s="65"/>
      <c r="AE1099" s="65"/>
      <c r="AF1099" s="65"/>
      <c r="AG1099" s="65"/>
      <c r="AH1099" s="65"/>
      <c r="AI1099" s="65"/>
      <c r="AJ1099" s="65"/>
      <c r="AK1099" s="65"/>
      <c r="AL1099" s="65"/>
      <c r="AM1099" s="65"/>
      <c r="AN1099" s="65"/>
      <c r="AO1099" s="65"/>
      <c r="AP1099" s="65"/>
      <c r="AQ1099" s="65"/>
    </row>
    <row r="1100" ht="15.0" customHeight="1">
      <c r="A1100" s="64"/>
      <c r="B1100" s="64"/>
      <c r="C1100" s="64"/>
      <c r="D1100" s="64"/>
      <c r="E1100" s="64"/>
      <c r="F1100" s="64"/>
      <c r="G1100" s="64"/>
      <c r="H1100" s="65"/>
      <c r="I1100" s="64"/>
      <c r="J1100" s="64"/>
      <c r="K1100" s="64"/>
      <c r="L1100" s="64"/>
      <c r="M1100" s="64"/>
      <c r="N1100" s="64"/>
      <c r="O1100" s="64"/>
      <c r="P1100" s="68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  <c r="AG1100" s="65"/>
      <c r="AH1100" s="65"/>
      <c r="AI1100" s="65"/>
      <c r="AJ1100" s="65"/>
      <c r="AK1100" s="65"/>
      <c r="AL1100" s="65"/>
      <c r="AM1100" s="65"/>
      <c r="AN1100" s="65"/>
      <c r="AO1100" s="65"/>
      <c r="AP1100" s="65"/>
      <c r="AQ1100" s="65"/>
    </row>
    <row r="1101" ht="15.0" customHeight="1">
      <c r="A1101" s="64"/>
      <c r="B1101" s="64"/>
      <c r="C1101" s="64"/>
      <c r="D1101" s="64"/>
      <c r="E1101" s="64"/>
      <c r="F1101" s="64"/>
      <c r="G1101" s="64"/>
      <c r="H1101" s="65"/>
      <c r="I1101" s="64"/>
      <c r="J1101" s="64"/>
      <c r="K1101" s="64"/>
      <c r="L1101" s="64"/>
      <c r="M1101" s="64"/>
      <c r="N1101" s="64"/>
      <c r="O1101" s="64"/>
      <c r="P1101" s="68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5"/>
      <c r="AC1101" s="65"/>
      <c r="AD1101" s="65"/>
      <c r="AE1101" s="65"/>
      <c r="AF1101" s="65"/>
      <c r="AG1101" s="65"/>
      <c r="AH1101" s="65"/>
      <c r="AI1101" s="65"/>
      <c r="AJ1101" s="65"/>
      <c r="AK1101" s="65"/>
      <c r="AL1101" s="65"/>
      <c r="AM1101" s="65"/>
      <c r="AN1101" s="65"/>
      <c r="AO1101" s="65"/>
      <c r="AP1101" s="65"/>
      <c r="AQ1101" s="65"/>
    </row>
    <row r="1102">
      <c r="E1102" s="69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</row>
    <row r="1103">
      <c r="E1103" s="69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</row>
    <row r="1104">
      <c r="E1104" s="69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</row>
    <row r="1105">
      <c r="E1105" s="69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</row>
    <row r="1106">
      <c r="E1106" s="69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</row>
    <row r="1107">
      <c r="E1107" s="69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</row>
    <row r="1108">
      <c r="E1108" s="69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</row>
    <row r="1109">
      <c r="E1109" s="69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</row>
    <row r="1110">
      <c r="E1110" s="69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</row>
    <row r="1111">
      <c r="E1111" s="69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</row>
    <row r="1112">
      <c r="E1112" s="69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</row>
    <row r="1113">
      <c r="E1113" s="69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</row>
    <row r="1114">
      <c r="E1114" s="69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</row>
    <row r="1115">
      <c r="E1115" s="69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</row>
    <row r="1116">
      <c r="E1116" s="69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</row>
    <row r="1117">
      <c r="E1117" s="69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</row>
    <row r="1118">
      <c r="E1118" s="69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</row>
    <row r="1119">
      <c r="E1119" s="69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</row>
    <row r="1120">
      <c r="E1120" s="69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</row>
    <row r="1121">
      <c r="E1121" s="69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</row>
    <row r="1122">
      <c r="E1122" s="69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</row>
    <row r="1123">
      <c r="E1123" s="69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</row>
    <row r="1124">
      <c r="E1124" s="69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</row>
    <row r="1125">
      <c r="E1125" s="69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</row>
    <row r="1126">
      <c r="E1126" s="69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</row>
    <row r="1127">
      <c r="E1127" s="69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</row>
    <row r="1128">
      <c r="E1128" s="69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</row>
    <row r="1129">
      <c r="E1129" s="69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</row>
    <row r="1130">
      <c r="E1130" s="69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</row>
    <row r="1131">
      <c r="E1131" s="69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</row>
    <row r="1132">
      <c r="E1132" s="69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</row>
    <row r="1133">
      <c r="E1133" s="69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</row>
    <row r="1134">
      <c r="E1134" s="69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</row>
    <row r="1135">
      <c r="E1135" s="69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</row>
    <row r="1136">
      <c r="E1136" s="69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</row>
    <row r="1137">
      <c r="E1137" s="69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</row>
    <row r="1138">
      <c r="E1138" s="69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</row>
    <row r="1139">
      <c r="E1139" s="69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</row>
    <row r="1140">
      <c r="E1140" s="69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</row>
    <row r="1141">
      <c r="E1141" s="69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</row>
    <row r="1142">
      <c r="E1142" s="69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</row>
    <row r="1143">
      <c r="E1143" s="69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</row>
    <row r="1144">
      <c r="E1144" s="69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</row>
    <row r="1145">
      <c r="E1145" s="69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</row>
    <row r="1146">
      <c r="E1146" s="69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</row>
    <row r="1147">
      <c r="E1147" s="69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</row>
    <row r="1148">
      <c r="E1148" s="69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</row>
    <row r="1149">
      <c r="E1149" s="69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</row>
    <row r="1150">
      <c r="E1150" s="69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</row>
    <row r="1151">
      <c r="E1151" s="69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</row>
    <row r="1152">
      <c r="E1152" s="69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</row>
    <row r="1153">
      <c r="E1153" s="69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</row>
    <row r="1154">
      <c r="E1154" s="69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</row>
    <row r="1155">
      <c r="E1155" s="69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</row>
    <row r="1156">
      <c r="E1156" s="69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</row>
    <row r="1157">
      <c r="E1157" s="69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</row>
    <row r="1158">
      <c r="E1158" s="69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</row>
    <row r="1159">
      <c r="E1159" s="69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</row>
    <row r="1160">
      <c r="E1160" s="69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</row>
    <row r="1161">
      <c r="E1161" s="69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</row>
    <row r="1162">
      <c r="E1162" s="69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</row>
    <row r="1163">
      <c r="E1163" s="69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</row>
    <row r="1164">
      <c r="E1164" s="69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</row>
    <row r="1165">
      <c r="E1165" s="69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</row>
    <row r="1166">
      <c r="E1166" s="69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</row>
    <row r="1167">
      <c r="E1167" s="69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</row>
    <row r="1168">
      <c r="E1168" s="69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</row>
    <row r="1169">
      <c r="E1169" s="69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</row>
    <row r="1170">
      <c r="E1170" s="69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</row>
    <row r="1171">
      <c r="E1171" s="69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</row>
    <row r="1172">
      <c r="E1172" s="69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</row>
    <row r="1173">
      <c r="E1173" s="69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</row>
    <row r="1174">
      <c r="E1174" s="69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</row>
    <row r="1175">
      <c r="E1175" s="69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</row>
    <row r="1176">
      <c r="E1176" s="69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</row>
    <row r="1177">
      <c r="E1177" s="69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</row>
    <row r="1178">
      <c r="E1178" s="69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</row>
    <row r="1179">
      <c r="E1179" s="69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</row>
    <row r="1180">
      <c r="E1180" s="69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</row>
    <row r="1181">
      <c r="E1181" s="69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</row>
    <row r="1182">
      <c r="E1182" s="69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</row>
    <row r="1183">
      <c r="E1183" s="69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</row>
    <row r="1184">
      <c r="E1184" s="69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</row>
    <row r="1185">
      <c r="E1185" s="69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</row>
    <row r="1186">
      <c r="E1186" s="69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</row>
    <row r="1187">
      <c r="E1187" s="69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</row>
    <row r="1188">
      <c r="E1188" s="69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</row>
    <row r="1189">
      <c r="E1189" s="69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</row>
    <row r="1190">
      <c r="E1190" s="69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</row>
    <row r="1191">
      <c r="E1191" s="69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</row>
    <row r="1192">
      <c r="E1192" s="69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</row>
    <row r="1193">
      <c r="E1193" s="69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</row>
    <row r="1194">
      <c r="E1194" s="69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</row>
    <row r="1195">
      <c r="E1195" s="69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</row>
    <row r="1196">
      <c r="E1196" s="69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</row>
    <row r="1197">
      <c r="E1197" s="69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</row>
    <row r="1198">
      <c r="E1198" s="69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  <c r="AQ1198" s="22"/>
    </row>
    <row r="1199">
      <c r="E1199" s="69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  <c r="AP1199" s="22"/>
      <c r="AQ1199" s="22"/>
    </row>
    <row r="1200">
      <c r="E1200" s="69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  <c r="AQ1200" s="22"/>
    </row>
    <row r="1201">
      <c r="E1201" s="69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  <c r="AQ1201" s="22"/>
    </row>
    <row r="1202">
      <c r="E1202" s="69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  <c r="AQ1202" s="22"/>
    </row>
    <row r="1203">
      <c r="E1203" s="69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  <c r="AP1203" s="22"/>
      <c r="AQ1203" s="22"/>
    </row>
    <row r="1204">
      <c r="E1204" s="69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  <c r="AQ1204" s="22"/>
    </row>
    <row r="1205">
      <c r="E1205" s="69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  <c r="AQ1205" s="22"/>
    </row>
    <row r="1206">
      <c r="E1206" s="69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  <c r="AQ1206" s="22"/>
    </row>
    <row r="1207">
      <c r="E1207" s="69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  <c r="AQ1207" s="22"/>
    </row>
    <row r="1208">
      <c r="E1208" s="69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  <c r="AQ1208" s="22"/>
    </row>
    <row r="1209">
      <c r="E1209" s="69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</row>
    <row r="1210">
      <c r="E1210" s="69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  <c r="AQ1210" s="22"/>
    </row>
    <row r="1211">
      <c r="E1211" s="69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  <c r="AQ1211" s="22"/>
    </row>
    <row r="1212">
      <c r="E1212" s="69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  <c r="AQ1212" s="22"/>
    </row>
    <row r="1213">
      <c r="E1213" s="69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  <c r="AQ1213" s="22"/>
    </row>
    <row r="1214">
      <c r="E1214" s="69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  <c r="AQ1214" s="22"/>
    </row>
    <row r="1215">
      <c r="E1215" s="69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  <c r="AQ1215" s="22"/>
    </row>
  </sheetData>
  <autoFilter ref="$A$1:$AQ$14"/>
  <customSheetViews>
    <customSheetView guid="{916ABF38-1B61-446A-8F4D-6EA9A11E5392}" filter="1" showAutoFilter="1">
      <autoFilter ref="$A$1:$P$1215"/>
      <extLst>
        <ext uri="GoogleSheetsCustomDataVersion1">
          <go:sheetsCustomData xmlns:go="http://customooxmlschemas.google.com/" filterViewId="1536869672"/>
        </ext>
      </extLst>
    </customSheetView>
    <customSheetView guid="{86A59FF5-B30F-4159-ABB7-1D44C2F02148}" filter="1" showAutoFilter="1">
      <autoFilter ref="$A$1:$P$1215"/>
      <extLst>
        <ext uri="GoogleSheetsCustomDataVersion1">
          <go:sheetsCustomData xmlns:go="http://customooxmlschemas.google.com/" filterViewId="1643802350"/>
        </ext>
      </extLst>
    </customSheetView>
    <customSheetView guid="{A75CBCE5-D735-4EB0-97D0-962326713BFD}" filter="1" showAutoFilter="1">
      <autoFilter ref="$A$1:$P$30"/>
      <extLst>
        <ext uri="GoogleSheetsCustomDataVersion1">
          <go:sheetsCustomData xmlns:go="http://customooxmlschemas.google.com/" filterViewId="1652709162"/>
        </ext>
      </extLst>
    </customSheetView>
    <customSheetView guid="{5E72C805-CD0B-4EEC-A7A4-C0CB1450B1BF}" filter="1" showAutoFilter="1">
      <autoFilter ref="$A$1:$P$1215"/>
      <extLst>
        <ext uri="GoogleSheetsCustomDataVersion1">
          <go:sheetsCustomData xmlns:go="http://customooxmlschemas.google.com/" filterViewId="384493144"/>
        </ext>
      </extLst>
    </customSheetView>
  </customSheetViews>
  <mergeCells count="1">
    <mergeCell ref="J14:K14"/>
  </mergeCells>
  <dataValidations>
    <dataValidation type="list" allowBlank="1" showErrorMessage="1" sqref="I2:I14">
      <formula1>"AGO,JUL,JUN,MAY,ABR"</formula1>
    </dataValidation>
    <dataValidation type="list" allowBlank="1" showErrorMessage="1" sqref="M2:M14">
      <formula1>"Ana,Carlos,Daniela,Diana,Luz,Otoniel,Manuela,Maria José,Mauricio,Yanet"</formula1>
    </dataValidation>
    <dataValidation type="list" allowBlank="1" showErrorMessage="1" sqref="L2:L14">
      <formula1>"Faride,James,Javier,Katherine,Valentina"</formula1>
    </dataValidation>
    <dataValidation type="list" allowBlank="1" showErrorMessage="1" sqref="O2:O12">
      <formula1>"Sin Programar,Programada,Cumplida,Para Cancelar,Con Firma CLIENTE,Con Aval EIS"</formula1>
    </dataValidation>
    <dataValidation type="list" allowBlank="1" showErrorMessage="1" sqref="O13:O1101">
      <formula1>'No Borrar'!$A$1:$A$4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6.86"/>
    <col customWidth="1" min="2" max="2" width="18.86"/>
    <col customWidth="1" min="3" max="3" width="16.71"/>
    <col customWidth="1" min="4" max="4" width="16.43"/>
    <col customWidth="1" min="5" max="5" width="22.43"/>
    <col customWidth="1" hidden="1" min="6" max="6" width="16.43"/>
    <col customWidth="1" min="7" max="7" width="20.43"/>
    <col customWidth="1" min="8" max="8" width="21.43"/>
    <col customWidth="1" min="9" max="35" width="10.71"/>
  </cols>
  <sheetData>
    <row r="1" ht="69.75" customHeight="1">
      <c r="A1" s="2" t="s">
        <v>0</v>
      </c>
      <c r="B1" s="3" t="s">
        <v>6</v>
      </c>
      <c r="C1" s="3" t="s">
        <v>45</v>
      </c>
      <c r="D1" s="6" t="s">
        <v>11</v>
      </c>
      <c r="E1" s="6" t="s">
        <v>12</v>
      </c>
      <c r="F1" s="7" t="s">
        <v>13</v>
      </c>
      <c r="G1" s="3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15.75" customHeight="1">
      <c r="A2" s="70" t="s">
        <v>46</v>
      </c>
      <c r="B2" s="71"/>
      <c r="C2" s="72">
        <v>45863.0</v>
      </c>
      <c r="D2" s="73" t="s">
        <v>47</v>
      </c>
      <c r="E2" s="74" t="s">
        <v>48</v>
      </c>
      <c r="F2" s="75"/>
      <c r="G2" s="75"/>
      <c r="H2" s="76" t="s">
        <v>49</v>
      </c>
      <c r="I2" s="77" t="s">
        <v>50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</row>
    <row r="3" ht="15.75" customHeight="1">
      <c r="A3" s="70" t="s">
        <v>51</v>
      </c>
      <c r="B3" s="78"/>
      <c r="C3" s="79"/>
      <c r="D3" s="74" t="s">
        <v>52</v>
      </c>
      <c r="E3" s="74" t="s">
        <v>44</v>
      </c>
      <c r="F3" s="80"/>
      <c r="G3" s="81"/>
      <c r="H3" s="82" t="s">
        <v>53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</row>
    <row r="4" ht="15.75" customHeight="1">
      <c r="A4" s="78"/>
      <c r="B4" s="78"/>
      <c r="C4" s="79"/>
      <c r="D4" s="74"/>
      <c r="E4" s="74"/>
      <c r="F4" s="80"/>
      <c r="G4" s="81"/>
      <c r="H4" s="82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</row>
    <row r="5" ht="15.75" customHeight="1">
      <c r="A5" s="83" t="s">
        <v>54</v>
      </c>
      <c r="B5" s="83"/>
      <c r="C5" s="84">
        <v>45840.0</v>
      </c>
      <c r="D5" s="73" t="s">
        <v>55</v>
      </c>
      <c r="E5" s="73" t="s">
        <v>29</v>
      </c>
      <c r="F5" s="85"/>
      <c r="G5" s="86"/>
      <c r="H5" s="87" t="s">
        <v>49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</row>
    <row r="6" ht="15.75" customHeight="1">
      <c r="A6" s="83" t="s">
        <v>54</v>
      </c>
      <c r="B6" s="83"/>
      <c r="C6" s="84">
        <v>45855.0</v>
      </c>
      <c r="D6" s="73" t="s">
        <v>55</v>
      </c>
      <c r="E6" s="73" t="s">
        <v>29</v>
      </c>
      <c r="F6" s="85"/>
      <c r="G6" s="86"/>
      <c r="H6" s="87" t="s">
        <v>49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</row>
    <row r="7" ht="15.75" customHeight="1">
      <c r="A7" s="88" t="s">
        <v>56</v>
      </c>
      <c r="B7" s="78"/>
      <c r="C7" s="79">
        <v>45864.0</v>
      </c>
      <c r="D7" s="74" t="s">
        <v>55</v>
      </c>
      <c r="E7" s="74" t="s">
        <v>44</v>
      </c>
      <c r="F7" s="80"/>
      <c r="G7" s="81"/>
      <c r="H7" s="82" t="s">
        <v>57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</row>
    <row r="8" ht="15.75" customHeight="1">
      <c r="A8" s="88"/>
      <c r="B8" s="78"/>
      <c r="C8" s="79"/>
      <c r="D8" s="74"/>
      <c r="E8" s="74"/>
      <c r="F8" s="80"/>
      <c r="G8" s="81"/>
      <c r="H8" s="8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</row>
    <row r="9" ht="15.75" customHeight="1">
      <c r="A9" s="78" t="s">
        <v>58</v>
      </c>
      <c r="B9" s="78"/>
      <c r="C9" s="79">
        <v>45855.0</v>
      </c>
      <c r="D9" s="74" t="s">
        <v>28</v>
      </c>
      <c r="E9" s="74" t="s">
        <v>44</v>
      </c>
      <c r="F9" s="80"/>
      <c r="G9" s="81"/>
      <c r="H9" s="82" t="s">
        <v>59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</row>
    <row r="10" ht="15.75" customHeight="1">
      <c r="A10" s="78" t="s">
        <v>60</v>
      </c>
      <c r="B10" s="78"/>
      <c r="C10" s="72">
        <v>45821.0</v>
      </c>
      <c r="D10" s="73" t="s">
        <v>55</v>
      </c>
      <c r="E10" s="73" t="s">
        <v>29</v>
      </c>
      <c r="F10" s="80"/>
      <c r="G10" s="81"/>
      <c r="H10" s="82" t="s">
        <v>49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</row>
    <row r="11" ht="15.75" customHeight="1">
      <c r="A11" s="70" t="s">
        <v>61</v>
      </c>
      <c r="B11" s="78"/>
      <c r="C11" s="79">
        <v>45856.0</v>
      </c>
      <c r="D11" s="74" t="s">
        <v>52</v>
      </c>
      <c r="E11" s="74" t="s">
        <v>44</v>
      </c>
      <c r="F11" s="80"/>
      <c r="G11" s="81"/>
      <c r="H11" s="82" t="s">
        <v>59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</row>
    <row r="12" ht="15.75" customHeight="1">
      <c r="A12" s="89" t="s">
        <v>62</v>
      </c>
      <c r="B12" s="83"/>
      <c r="C12" s="86" t="s">
        <v>63</v>
      </c>
      <c r="D12" s="73" t="s">
        <v>47</v>
      </c>
      <c r="E12" s="74" t="s">
        <v>48</v>
      </c>
      <c r="F12" s="85"/>
      <c r="G12" s="86"/>
      <c r="H12" s="87" t="s">
        <v>59</v>
      </c>
      <c r="I12" s="77" t="s">
        <v>50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</row>
    <row r="13" ht="15.75" customHeight="1">
      <c r="A13" s="65" t="s">
        <v>64</v>
      </c>
      <c r="B13" s="65"/>
      <c r="C13" s="90">
        <v>45819.0</v>
      </c>
      <c r="D13" s="91" t="s">
        <v>65</v>
      </c>
      <c r="E13" s="91" t="s">
        <v>66</v>
      </c>
      <c r="F13" s="92"/>
      <c r="G13" s="93"/>
      <c r="H13" s="94" t="s">
        <v>67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</row>
    <row r="14" ht="15.75" customHeight="1">
      <c r="A14" s="65"/>
      <c r="B14" s="65"/>
      <c r="C14" s="95"/>
      <c r="D14" s="91"/>
      <c r="E14" s="91"/>
      <c r="F14" s="92"/>
      <c r="G14" s="93"/>
      <c r="H14" s="94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</row>
    <row r="15" ht="15.75" customHeight="1">
      <c r="A15" s="60"/>
      <c r="B15" s="56"/>
      <c r="C15" s="56"/>
      <c r="D15" s="91"/>
      <c r="E15" s="96"/>
      <c r="F15" s="97"/>
      <c r="G15" s="97"/>
      <c r="H15" s="98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</row>
    <row r="16" ht="15.75" customHeight="1">
      <c r="A16" s="60"/>
      <c r="B16" s="56"/>
      <c r="C16" s="56"/>
      <c r="D16" s="91"/>
      <c r="E16" s="96"/>
      <c r="F16" s="97"/>
      <c r="G16" s="97"/>
      <c r="H16" s="98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</row>
    <row r="17" ht="15.75" customHeight="1">
      <c r="A17" s="60"/>
      <c r="B17" s="56"/>
      <c r="C17" s="56"/>
      <c r="D17" s="91"/>
      <c r="E17" s="96"/>
      <c r="F17" s="97"/>
      <c r="G17" s="97"/>
      <c r="H17" s="98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</row>
    <row r="18" ht="15.75" customHeight="1">
      <c r="A18" s="60"/>
      <c r="B18" s="56"/>
      <c r="C18" s="56"/>
      <c r="D18" s="91"/>
      <c r="E18" s="96"/>
      <c r="F18" s="97"/>
      <c r="G18" s="97"/>
      <c r="H18" s="98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</row>
    <row r="19" ht="15.75" customHeight="1">
      <c r="A19" s="60"/>
      <c r="B19" s="56"/>
      <c r="C19" s="56"/>
      <c r="D19" s="91"/>
      <c r="E19" s="96"/>
      <c r="F19" s="97"/>
      <c r="G19" s="97"/>
      <c r="H19" s="98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</row>
    <row r="20" ht="15.75" customHeight="1">
      <c r="A20" s="53"/>
      <c r="B20" s="55"/>
      <c r="C20" s="55"/>
      <c r="D20" s="91"/>
      <c r="E20" s="96"/>
      <c r="F20" s="58"/>
      <c r="G20" s="58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</row>
    <row r="21" ht="15.75" customHeight="1">
      <c r="A21" s="53"/>
      <c r="B21" s="55"/>
      <c r="C21" s="55"/>
      <c r="D21" s="91"/>
      <c r="E21" s="96"/>
      <c r="F21" s="58"/>
      <c r="G21" s="58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</row>
    <row r="22" ht="15.75" customHeight="1">
      <c r="A22" s="53"/>
      <c r="B22" s="55"/>
      <c r="C22" s="55"/>
      <c r="D22" s="55"/>
      <c r="E22" s="55"/>
      <c r="F22" s="58"/>
      <c r="G22" s="58"/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</row>
    <row r="23" ht="15.75" customHeight="1">
      <c r="A23" s="53"/>
      <c r="B23" s="55"/>
      <c r="C23" s="55"/>
      <c r="D23" s="55"/>
      <c r="E23" s="55"/>
      <c r="F23" s="58"/>
      <c r="G23" s="58"/>
      <c r="H23" s="59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</row>
    <row r="24" ht="15.75" customHeight="1">
      <c r="A24" s="53"/>
      <c r="B24" s="55"/>
      <c r="C24" s="55"/>
      <c r="D24" s="55"/>
      <c r="E24" s="55"/>
      <c r="F24" s="58"/>
      <c r="G24" s="58"/>
      <c r="H24" s="59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</row>
    <row r="25" ht="15.75" customHeight="1">
      <c r="A25" s="53"/>
      <c r="B25" s="55"/>
      <c r="C25" s="55"/>
      <c r="D25" s="55"/>
      <c r="E25" s="55"/>
      <c r="F25" s="58"/>
      <c r="G25" s="58"/>
      <c r="H25" s="59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ht="15.75" customHeight="1">
      <c r="A26" s="53"/>
      <c r="B26" s="55"/>
      <c r="C26" s="55"/>
      <c r="D26" s="55"/>
      <c r="E26" s="55"/>
      <c r="F26" s="58"/>
      <c r="G26" s="58"/>
      <c r="H26" s="59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</row>
    <row r="27" ht="15.75" customHeight="1">
      <c r="A27" s="53"/>
      <c r="B27" s="55"/>
      <c r="C27" s="55"/>
      <c r="D27" s="55"/>
      <c r="E27" s="55"/>
      <c r="F27" s="58"/>
      <c r="G27" s="58"/>
      <c r="H27" s="59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</row>
    <row r="28" ht="15.75" customHeight="1">
      <c r="A28" s="53"/>
      <c r="B28" s="55"/>
      <c r="C28" s="55"/>
      <c r="D28" s="55"/>
      <c r="E28" s="55"/>
      <c r="F28" s="58"/>
      <c r="G28" s="58"/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</row>
    <row r="29" ht="15.75" customHeight="1">
      <c r="A29" s="53"/>
      <c r="B29" s="55"/>
      <c r="C29" s="55"/>
      <c r="D29" s="55"/>
      <c r="E29" s="55"/>
      <c r="F29" s="58"/>
      <c r="G29" s="58"/>
      <c r="H29" s="59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</row>
    <row r="30" ht="15.75" customHeight="1">
      <c r="A30" s="53"/>
      <c r="B30" s="55"/>
      <c r="C30" s="55"/>
      <c r="D30" s="55"/>
      <c r="E30" s="55"/>
      <c r="F30" s="58"/>
      <c r="G30" s="58"/>
      <c r="H30" s="59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</row>
    <row r="31" ht="15.75" customHeight="1">
      <c r="A31" s="53"/>
      <c r="B31" s="55"/>
      <c r="C31" s="55"/>
      <c r="D31" s="55"/>
      <c r="E31" s="55"/>
      <c r="F31" s="58"/>
      <c r="G31" s="58"/>
      <c r="H31" s="59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</row>
    <row r="32" ht="15.75" customHeight="1">
      <c r="A32" s="53"/>
      <c r="B32" s="55"/>
      <c r="C32" s="55"/>
      <c r="D32" s="55"/>
      <c r="E32" s="55"/>
      <c r="F32" s="58"/>
      <c r="G32" s="58"/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</row>
    <row r="33" ht="15.75" customHeight="1">
      <c r="A33" s="53"/>
      <c r="B33" s="55"/>
      <c r="C33" s="55"/>
      <c r="D33" s="55"/>
      <c r="E33" s="55"/>
      <c r="F33" s="58"/>
      <c r="G33" s="58"/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</row>
    <row r="34" ht="15.75" customHeight="1">
      <c r="A34" s="53"/>
      <c r="B34" s="55"/>
      <c r="C34" s="55"/>
      <c r="D34" s="55"/>
      <c r="E34" s="55"/>
      <c r="F34" s="58"/>
      <c r="G34" s="58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</row>
    <row r="35" ht="15.75" customHeight="1">
      <c r="A35" s="53"/>
      <c r="B35" s="55"/>
      <c r="C35" s="55"/>
      <c r="D35" s="55"/>
      <c r="E35" s="55"/>
      <c r="F35" s="58"/>
      <c r="G35" s="58"/>
      <c r="H35" s="59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</row>
    <row r="36" ht="15.75" customHeight="1">
      <c r="A36" s="53"/>
      <c r="B36" s="55"/>
      <c r="C36" s="55"/>
      <c r="D36" s="55"/>
      <c r="E36" s="55"/>
      <c r="F36" s="58"/>
      <c r="G36" s="58"/>
      <c r="H36" s="59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</row>
    <row r="37" ht="15.75" customHeight="1">
      <c r="A37" s="53"/>
      <c r="B37" s="55"/>
      <c r="C37" s="55"/>
      <c r="D37" s="55"/>
      <c r="E37" s="55"/>
      <c r="F37" s="58"/>
      <c r="G37" s="58"/>
      <c r="H37" s="59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</row>
    <row r="38" ht="15.75" customHeight="1">
      <c r="A38" s="53"/>
      <c r="B38" s="55"/>
      <c r="C38" s="55"/>
      <c r="D38" s="55"/>
      <c r="E38" s="55"/>
      <c r="F38" s="58"/>
      <c r="G38" s="58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</row>
    <row r="39" ht="15.75" customHeight="1">
      <c r="A39" s="53"/>
      <c r="B39" s="55"/>
      <c r="C39" s="55"/>
      <c r="D39" s="55"/>
      <c r="E39" s="55"/>
      <c r="F39" s="58"/>
      <c r="G39" s="58"/>
      <c r="H39" s="59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</row>
    <row r="40" ht="15.75" customHeight="1">
      <c r="A40" s="53"/>
      <c r="B40" s="55"/>
      <c r="C40" s="55"/>
      <c r="D40" s="55"/>
      <c r="E40" s="55"/>
      <c r="F40" s="58"/>
      <c r="G40" s="58"/>
      <c r="H40" s="59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</row>
    <row r="41" ht="15.75" customHeight="1">
      <c r="A41" s="53"/>
      <c r="B41" s="55"/>
      <c r="C41" s="55"/>
      <c r="D41" s="55"/>
      <c r="E41" s="55"/>
      <c r="F41" s="58"/>
      <c r="G41" s="58"/>
      <c r="H41" s="59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</row>
    <row r="42" ht="15.75" customHeight="1">
      <c r="A42" s="53"/>
      <c r="B42" s="55"/>
      <c r="C42" s="55"/>
      <c r="D42" s="55"/>
      <c r="E42" s="55"/>
      <c r="F42" s="58"/>
      <c r="G42" s="58"/>
      <c r="H42" s="59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</row>
    <row r="43" ht="15.75" customHeight="1">
      <c r="A43" s="53"/>
      <c r="B43" s="55"/>
      <c r="C43" s="55"/>
      <c r="D43" s="55"/>
      <c r="E43" s="55"/>
      <c r="F43" s="58"/>
      <c r="G43" s="58"/>
      <c r="H43" s="59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</row>
    <row r="44" ht="15.75" customHeight="1">
      <c r="A44" s="53"/>
      <c r="B44" s="55"/>
      <c r="C44" s="55"/>
      <c r="D44" s="55"/>
      <c r="E44" s="55"/>
      <c r="F44" s="58"/>
      <c r="G44" s="58"/>
      <c r="H44" s="59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</row>
    <row r="45" ht="15.75" customHeight="1">
      <c r="A45" s="53"/>
      <c r="B45" s="55"/>
      <c r="C45" s="55"/>
      <c r="D45" s="55"/>
      <c r="E45" s="55"/>
      <c r="F45" s="58"/>
      <c r="G45" s="58"/>
      <c r="H45" s="59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</row>
    <row r="46" ht="15.75" customHeight="1">
      <c r="A46" s="53"/>
      <c r="B46" s="55"/>
      <c r="C46" s="55"/>
      <c r="D46" s="55"/>
      <c r="E46" s="55"/>
      <c r="F46" s="58"/>
      <c r="G46" s="58"/>
      <c r="H46" s="59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</row>
    <row r="47" ht="15.75" customHeight="1">
      <c r="A47" s="53"/>
      <c r="B47" s="55"/>
      <c r="C47" s="55"/>
      <c r="D47" s="55"/>
      <c r="E47" s="55"/>
      <c r="F47" s="58"/>
      <c r="G47" s="58"/>
      <c r="H47" s="59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</row>
    <row r="48" ht="15.75" customHeight="1">
      <c r="A48" s="53"/>
      <c r="B48" s="55"/>
      <c r="C48" s="55"/>
      <c r="D48" s="55"/>
      <c r="E48" s="55"/>
      <c r="F48" s="58"/>
      <c r="G48" s="58"/>
      <c r="H48" s="59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</row>
    <row r="49" ht="15.75" customHeight="1">
      <c r="A49" s="53"/>
      <c r="B49" s="55"/>
      <c r="C49" s="55"/>
      <c r="D49" s="55"/>
      <c r="E49" s="55"/>
      <c r="F49" s="58"/>
      <c r="G49" s="58"/>
      <c r="H49" s="59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</row>
    <row r="50" ht="15.75" customHeight="1">
      <c r="A50" s="53"/>
      <c r="B50" s="55"/>
      <c r="C50" s="55"/>
      <c r="D50" s="55"/>
      <c r="E50" s="55"/>
      <c r="F50" s="58"/>
      <c r="G50" s="58"/>
      <c r="H50" s="59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</row>
    <row r="51" ht="15.75" customHeight="1">
      <c r="A51" s="53"/>
      <c r="B51" s="55"/>
      <c r="C51" s="55"/>
      <c r="D51" s="55"/>
      <c r="E51" s="55"/>
      <c r="F51" s="58"/>
      <c r="G51" s="58"/>
      <c r="H51" s="59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</row>
    <row r="52" ht="15.75" customHeight="1">
      <c r="A52" s="53"/>
      <c r="B52" s="55"/>
      <c r="C52" s="55"/>
      <c r="D52" s="55"/>
      <c r="E52" s="55"/>
      <c r="F52" s="58"/>
      <c r="G52" s="58"/>
      <c r="H52" s="59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</row>
    <row r="53" ht="15.75" customHeight="1">
      <c r="A53" s="53"/>
      <c r="B53" s="55"/>
      <c r="C53" s="55"/>
      <c r="D53" s="55"/>
      <c r="E53" s="55"/>
      <c r="F53" s="58"/>
      <c r="G53" s="58"/>
      <c r="H53" s="59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</row>
    <row r="54" ht="15.75" customHeight="1">
      <c r="A54" s="53"/>
      <c r="B54" s="55"/>
      <c r="C54" s="55"/>
      <c r="D54" s="55"/>
      <c r="E54" s="55"/>
      <c r="F54" s="58"/>
      <c r="G54" s="58"/>
      <c r="H54" s="59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</row>
    <row r="55" ht="15.75" customHeight="1">
      <c r="A55" s="53"/>
      <c r="B55" s="55"/>
      <c r="C55" s="55"/>
      <c r="D55" s="55"/>
      <c r="E55" s="55"/>
      <c r="F55" s="58"/>
      <c r="G55" s="58"/>
      <c r="H55" s="59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</row>
    <row r="56" ht="15.75" customHeight="1">
      <c r="A56" s="53"/>
      <c r="B56" s="55"/>
      <c r="C56" s="55"/>
      <c r="D56" s="55"/>
      <c r="E56" s="55"/>
      <c r="F56" s="58"/>
      <c r="G56" s="58"/>
      <c r="H56" s="59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</row>
    <row r="57" ht="15.75" customHeight="1">
      <c r="A57" s="53"/>
      <c r="B57" s="55"/>
      <c r="C57" s="55"/>
      <c r="D57" s="55"/>
      <c r="E57" s="55"/>
      <c r="F57" s="58"/>
      <c r="G57" s="58"/>
      <c r="H57" s="59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</row>
    <row r="58" ht="15.75" customHeight="1">
      <c r="A58" s="53"/>
      <c r="B58" s="55"/>
      <c r="C58" s="55"/>
      <c r="D58" s="55"/>
      <c r="E58" s="55"/>
      <c r="F58" s="58"/>
      <c r="G58" s="58"/>
      <c r="H58" s="59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</row>
    <row r="59" ht="15.75" customHeight="1">
      <c r="A59" s="53"/>
      <c r="B59" s="55"/>
      <c r="C59" s="55"/>
      <c r="D59" s="55"/>
      <c r="E59" s="55"/>
      <c r="F59" s="58"/>
      <c r="G59" s="58"/>
      <c r="H59" s="59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</row>
    <row r="60" ht="15.75" customHeight="1">
      <c r="A60" s="53"/>
      <c r="B60" s="55"/>
      <c r="C60" s="55"/>
      <c r="D60" s="55"/>
      <c r="E60" s="55"/>
      <c r="F60" s="58"/>
      <c r="G60" s="58"/>
      <c r="H60" s="59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</row>
    <row r="61" ht="15.75" customHeight="1">
      <c r="A61" s="53"/>
      <c r="B61" s="55"/>
      <c r="C61" s="55"/>
      <c r="D61" s="55"/>
      <c r="E61" s="55"/>
      <c r="F61" s="58"/>
      <c r="G61" s="58"/>
      <c r="H61" s="59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</row>
    <row r="62" ht="15.75" customHeight="1">
      <c r="A62" s="53"/>
      <c r="B62" s="55"/>
      <c r="C62" s="55"/>
      <c r="D62" s="55"/>
      <c r="E62" s="55"/>
      <c r="F62" s="58"/>
      <c r="G62" s="58"/>
      <c r="H62" s="59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</row>
    <row r="63" ht="15.75" customHeight="1">
      <c r="A63" s="53"/>
      <c r="B63" s="55"/>
      <c r="C63" s="55"/>
      <c r="D63" s="55"/>
      <c r="E63" s="55"/>
      <c r="F63" s="58"/>
      <c r="G63" s="58"/>
      <c r="H63" s="59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</row>
    <row r="64" ht="15.75" customHeight="1">
      <c r="A64" s="53"/>
      <c r="B64" s="55"/>
      <c r="C64" s="55"/>
      <c r="D64" s="55"/>
      <c r="E64" s="55"/>
      <c r="F64" s="58"/>
      <c r="G64" s="58"/>
      <c r="H64" s="59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</row>
    <row r="65" ht="15.75" customHeight="1">
      <c r="A65" s="53"/>
      <c r="B65" s="55"/>
      <c r="C65" s="55"/>
      <c r="D65" s="55"/>
      <c r="E65" s="55"/>
      <c r="F65" s="58"/>
      <c r="G65" s="58"/>
      <c r="H65" s="59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</row>
    <row r="66" ht="15.75" customHeight="1">
      <c r="A66" s="53"/>
      <c r="B66" s="55"/>
      <c r="C66" s="55"/>
      <c r="D66" s="55"/>
      <c r="E66" s="55"/>
      <c r="F66" s="58"/>
      <c r="G66" s="58"/>
      <c r="H66" s="59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</row>
    <row r="67" ht="15.75" customHeight="1">
      <c r="A67" s="53"/>
      <c r="B67" s="55"/>
      <c r="C67" s="55"/>
      <c r="D67" s="55"/>
      <c r="E67" s="55"/>
      <c r="F67" s="58"/>
      <c r="G67" s="58"/>
      <c r="H67" s="59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</row>
    <row r="68" ht="15.75" customHeight="1">
      <c r="A68" s="53"/>
      <c r="B68" s="55"/>
      <c r="C68" s="55"/>
      <c r="D68" s="55"/>
      <c r="E68" s="55"/>
      <c r="F68" s="58"/>
      <c r="G68" s="58"/>
      <c r="H68" s="59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</row>
    <row r="69" ht="15.75" customHeight="1">
      <c r="A69" s="53"/>
      <c r="B69" s="55"/>
      <c r="C69" s="55"/>
      <c r="D69" s="55"/>
      <c r="E69" s="55"/>
      <c r="F69" s="58"/>
      <c r="G69" s="58"/>
      <c r="H69" s="59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</row>
    <row r="70" ht="15.75" customHeight="1">
      <c r="A70" s="53"/>
      <c r="B70" s="55"/>
      <c r="C70" s="55"/>
      <c r="D70" s="55"/>
      <c r="E70" s="55"/>
      <c r="F70" s="58"/>
      <c r="G70" s="58"/>
      <c r="H70" s="59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</row>
    <row r="71" ht="15.75" customHeight="1">
      <c r="A71" s="53"/>
      <c r="B71" s="55"/>
      <c r="C71" s="55"/>
      <c r="D71" s="55"/>
      <c r="E71" s="55"/>
      <c r="F71" s="58"/>
      <c r="G71" s="58"/>
      <c r="H71" s="59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</row>
    <row r="72" ht="15.75" customHeight="1">
      <c r="A72" s="53"/>
      <c r="B72" s="55"/>
      <c r="C72" s="55"/>
      <c r="D72" s="55"/>
      <c r="E72" s="55"/>
      <c r="F72" s="58"/>
      <c r="G72" s="58"/>
      <c r="H72" s="59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</row>
    <row r="73" ht="15.75" customHeight="1">
      <c r="A73" s="53"/>
      <c r="B73" s="55"/>
      <c r="C73" s="55"/>
      <c r="D73" s="55"/>
      <c r="E73" s="55"/>
      <c r="F73" s="58"/>
      <c r="G73" s="58"/>
      <c r="H73" s="59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</row>
    <row r="74" ht="15.75" customHeight="1">
      <c r="A74" s="53"/>
      <c r="B74" s="55"/>
      <c r="C74" s="55"/>
      <c r="D74" s="55"/>
      <c r="E74" s="55"/>
      <c r="F74" s="58"/>
      <c r="G74" s="58"/>
      <c r="H74" s="59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</row>
    <row r="75" ht="15.75" customHeight="1">
      <c r="A75" s="53"/>
      <c r="B75" s="55"/>
      <c r="C75" s="55"/>
      <c r="D75" s="55"/>
      <c r="E75" s="55"/>
      <c r="F75" s="58"/>
      <c r="G75" s="58"/>
      <c r="H75" s="59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</row>
    <row r="76" ht="15.75" customHeight="1">
      <c r="A76" s="53"/>
      <c r="B76" s="55"/>
      <c r="C76" s="55"/>
      <c r="D76" s="55"/>
      <c r="E76" s="55"/>
      <c r="F76" s="58"/>
      <c r="G76" s="58"/>
      <c r="H76" s="59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</row>
    <row r="77" ht="15.75" customHeight="1">
      <c r="A77" s="53"/>
      <c r="B77" s="55"/>
      <c r="C77" s="55"/>
      <c r="D77" s="55"/>
      <c r="E77" s="55"/>
      <c r="F77" s="58"/>
      <c r="G77" s="58"/>
      <c r="H77" s="59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</row>
    <row r="78" ht="15.75" customHeight="1">
      <c r="A78" s="53"/>
      <c r="B78" s="55"/>
      <c r="C78" s="55"/>
      <c r="D78" s="55"/>
      <c r="E78" s="55"/>
      <c r="F78" s="58"/>
      <c r="G78" s="58"/>
      <c r="H78" s="59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</row>
    <row r="79" ht="15.75" customHeight="1">
      <c r="A79" s="53"/>
      <c r="B79" s="55"/>
      <c r="C79" s="55"/>
      <c r="D79" s="55"/>
      <c r="E79" s="55"/>
      <c r="F79" s="58"/>
      <c r="G79" s="58"/>
      <c r="H79" s="59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</row>
    <row r="80" ht="15.75" customHeight="1">
      <c r="A80" s="53"/>
      <c r="B80" s="55"/>
      <c r="C80" s="55"/>
      <c r="D80" s="55"/>
      <c r="E80" s="55"/>
      <c r="F80" s="58"/>
      <c r="G80" s="58"/>
      <c r="H80" s="59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</row>
    <row r="81" ht="15.75" customHeight="1">
      <c r="A81" s="53"/>
      <c r="B81" s="55"/>
      <c r="C81" s="55"/>
      <c r="D81" s="55"/>
      <c r="E81" s="55"/>
      <c r="F81" s="58"/>
      <c r="G81" s="58"/>
      <c r="H81" s="59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</row>
    <row r="82" ht="15.75" customHeight="1">
      <c r="A82" s="53"/>
      <c r="B82" s="55"/>
      <c r="C82" s="55"/>
      <c r="D82" s="55"/>
      <c r="E82" s="55"/>
      <c r="F82" s="58"/>
      <c r="G82" s="58"/>
      <c r="H82" s="59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</row>
    <row r="83" ht="15.75" customHeight="1">
      <c r="A83" s="53"/>
      <c r="B83" s="55"/>
      <c r="C83" s="55"/>
      <c r="D83" s="55"/>
      <c r="E83" s="55"/>
      <c r="F83" s="58"/>
      <c r="G83" s="58"/>
      <c r="H83" s="59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</row>
    <row r="84" ht="15.75" customHeight="1">
      <c r="A84" s="53"/>
      <c r="B84" s="55"/>
      <c r="C84" s="55"/>
      <c r="D84" s="55"/>
      <c r="E84" s="55"/>
      <c r="F84" s="58"/>
      <c r="G84" s="58"/>
      <c r="H84" s="59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</row>
    <row r="85" ht="15.75" customHeight="1">
      <c r="A85" s="53"/>
      <c r="B85" s="55"/>
      <c r="C85" s="55"/>
      <c r="D85" s="55"/>
      <c r="E85" s="55"/>
      <c r="F85" s="58"/>
      <c r="G85" s="58"/>
      <c r="H85" s="59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</row>
    <row r="86" ht="15.75" customHeight="1">
      <c r="A86" s="53"/>
      <c r="B86" s="55"/>
      <c r="C86" s="55"/>
      <c r="D86" s="55"/>
      <c r="E86" s="55"/>
      <c r="F86" s="58"/>
      <c r="G86" s="58"/>
      <c r="H86" s="59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</row>
    <row r="87" ht="15.75" customHeight="1">
      <c r="A87" s="53"/>
      <c r="B87" s="55"/>
      <c r="C87" s="55"/>
      <c r="D87" s="55"/>
      <c r="E87" s="55"/>
      <c r="F87" s="58"/>
      <c r="G87" s="58"/>
      <c r="H87" s="59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</row>
    <row r="88" ht="15.75" customHeight="1">
      <c r="A88" s="53"/>
      <c r="B88" s="55"/>
      <c r="C88" s="55"/>
      <c r="D88" s="55"/>
      <c r="E88" s="55"/>
      <c r="F88" s="58"/>
      <c r="G88" s="58"/>
      <c r="H88" s="59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</row>
    <row r="89" ht="15.75" customHeight="1">
      <c r="A89" s="53"/>
      <c r="B89" s="55"/>
      <c r="C89" s="55"/>
      <c r="D89" s="55"/>
      <c r="E89" s="55"/>
      <c r="F89" s="58"/>
      <c r="G89" s="58"/>
      <c r="H89" s="59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</row>
    <row r="90" ht="15.75" customHeight="1">
      <c r="A90" s="53"/>
      <c r="B90" s="55"/>
      <c r="C90" s="55"/>
      <c r="D90" s="55"/>
      <c r="E90" s="55"/>
      <c r="F90" s="58"/>
      <c r="G90" s="58"/>
      <c r="H90" s="59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</row>
    <row r="91" ht="15.75" customHeight="1">
      <c r="A91" s="53"/>
      <c r="B91" s="55"/>
      <c r="C91" s="55"/>
      <c r="D91" s="55"/>
      <c r="E91" s="55"/>
      <c r="F91" s="58"/>
      <c r="G91" s="58"/>
      <c r="H91" s="59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</row>
    <row r="92" ht="15.75" customHeight="1">
      <c r="A92" s="53"/>
      <c r="B92" s="55"/>
      <c r="C92" s="55"/>
      <c r="D92" s="55"/>
      <c r="E92" s="55"/>
      <c r="F92" s="58"/>
      <c r="G92" s="58"/>
      <c r="H92" s="59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</row>
    <row r="93" ht="15.75" customHeight="1">
      <c r="A93" s="53"/>
      <c r="B93" s="55"/>
      <c r="C93" s="55"/>
      <c r="D93" s="55"/>
      <c r="E93" s="55"/>
      <c r="F93" s="58"/>
      <c r="G93" s="58"/>
      <c r="H93" s="59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  <row r="94" ht="15.75" customHeight="1">
      <c r="A94" s="53"/>
      <c r="B94" s="55"/>
      <c r="C94" s="55"/>
      <c r="D94" s="55"/>
      <c r="E94" s="55"/>
      <c r="F94" s="58"/>
      <c r="G94" s="58"/>
      <c r="H94" s="59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  <row r="95" ht="15.75" customHeight="1">
      <c r="A95" s="53"/>
      <c r="B95" s="55"/>
      <c r="C95" s="55"/>
      <c r="D95" s="55"/>
      <c r="E95" s="55"/>
      <c r="F95" s="58"/>
      <c r="G95" s="58"/>
      <c r="H95" s="59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</row>
    <row r="96" ht="15.75" customHeight="1">
      <c r="A96" s="53"/>
      <c r="B96" s="55"/>
      <c r="C96" s="55"/>
      <c r="D96" s="55"/>
      <c r="E96" s="55"/>
      <c r="F96" s="58"/>
      <c r="G96" s="58"/>
      <c r="H96" s="59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</row>
    <row r="97" ht="15.75" customHeight="1">
      <c r="A97" s="53"/>
      <c r="B97" s="55"/>
      <c r="C97" s="55"/>
      <c r="D97" s="55"/>
      <c r="E97" s="55"/>
      <c r="F97" s="58"/>
      <c r="G97" s="58"/>
      <c r="H97" s="59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</row>
    <row r="98" ht="15.75" customHeight="1">
      <c r="A98" s="53"/>
      <c r="B98" s="55"/>
      <c r="C98" s="55"/>
      <c r="D98" s="55"/>
      <c r="E98" s="55"/>
      <c r="F98" s="58"/>
      <c r="G98" s="58"/>
      <c r="H98" s="59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</row>
    <row r="99" ht="15.75" customHeight="1">
      <c r="A99" s="53"/>
      <c r="B99" s="55"/>
      <c r="C99" s="55"/>
      <c r="D99" s="55"/>
      <c r="E99" s="55"/>
      <c r="F99" s="58"/>
      <c r="G99" s="58"/>
      <c r="H99" s="59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</row>
    <row r="100" ht="15.75" customHeight="1">
      <c r="A100" s="53"/>
      <c r="B100" s="55"/>
      <c r="C100" s="55"/>
      <c r="D100" s="55"/>
      <c r="E100" s="55"/>
      <c r="F100" s="58"/>
      <c r="G100" s="58"/>
      <c r="H100" s="59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</row>
    <row r="101" ht="15.75" customHeight="1">
      <c r="A101" s="53"/>
      <c r="B101" s="55"/>
      <c r="C101" s="55"/>
      <c r="D101" s="55"/>
      <c r="E101" s="55"/>
      <c r="F101" s="58"/>
      <c r="G101" s="58"/>
      <c r="H101" s="59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</row>
    <row r="102" ht="15.75" customHeight="1">
      <c r="A102" s="53"/>
      <c r="B102" s="55"/>
      <c r="C102" s="55"/>
      <c r="D102" s="55"/>
      <c r="E102" s="55"/>
      <c r="F102" s="58"/>
      <c r="G102" s="58"/>
      <c r="H102" s="59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</row>
    <row r="103" ht="15.75" customHeight="1">
      <c r="A103" s="53"/>
      <c r="B103" s="55"/>
      <c r="C103" s="55"/>
      <c r="D103" s="55"/>
      <c r="E103" s="55"/>
      <c r="F103" s="58"/>
      <c r="G103" s="58"/>
      <c r="H103" s="59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</row>
    <row r="104" ht="15.75" customHeight="1">
      <c r="A104" s="53"/>
      <c r="B104" s="55"/>
      <c r="C104" s="55"/>
      <c r="D104" s="55"/>
      <c r="E104" s="55"/>
      <c r="F104" s="58"/>
      <c r="G104" s="58"/>
      <c r="H104" s="59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</row>
    <row r="105" ht="15.75" customHeight="1">
      <c r="A105" s="53"/>
      <c r="B105" s="55"/>
      <c r="C105" s="55"/>
      <c r="D105" s="55"/>
      <c r="E105" s="55"/>
      <c r="F105" s="58"/>
      <c r="G105" s="58"/>
      <c r="H105" s="59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</row>
    <row r="106" ht="15.75" customHeight="1">
      <c r="A106" s="53"/>
      <c r="B106" s="55"/>
      <c r="C106" s="55"/>
      <c r="D106" s="55"/>
      <c r="E106" s="55"/>
      <c r="F106" s="58"/>
      <c r="G106" s="58"/>
      <c r="H106" s="59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</row>
    <row r="107" ht="15.75" customHeight="1">
      <c r="A107" s="53"/>
      <c r="B107" s="55"/>
      <c r="C107" s="55"/>
      <c r="D107" s="55"/>
      <c r="E107" s="55"/>
      <c r="F107" s="58"/>
      <c r="G107" s="58"/>
      <c r="H107" s="59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</row>
    <row r="108" ht="15.75" customHeight="1">
      <c r="A108" s="53"/>
      <c r="B108" s="55"/>
      <c r="C108" s="55"/>
      <c r="D108" s="55"/>
      <c r="E108" s="55"/>
      <c r="F108" s="58"/>
      <c r="G108" s="55"/>
      <c r="H108" s="59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</row>
    <row r="109" ht="15.75" customHeight="1">
      <c r="A109" s="53"/>
      <c r="B109" s="55"/>
      <c r="C109" s="55"/>
      <c r="D109" s="55"/>
      <c r="E109" s="55"/>
      <c r="F109" s="58"/>
      <c r="G109" s="55"/>
      <c r="H109" s="59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</row>
    <row r="110" ht="15.75" customHeight="1">
      <c r="A110" s="53"/>
      <c r="B110" s="55"/>
      <c r="C110" s="55"/>
      <c r="D110" s="55"/>
      <c r="E110" s="55"/>
      <c r="F110" s="58"/>
      <c r="G110" s="55"/>
      <c r="H110" s="59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</row>
    <row r="111" ht="15.75" customHeight="1">
      <c r="A111" s="53"/>
      <c r="B111" s="55"/>
      <c r="C111" s="55"/>
      <c r="D111" s="55"/>
      <c r="E111" s="55"/>
      <c r="F111" s="58"/>
      <c r="G111" s="55"/>
      <c r="H111" s="59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</row>
    <row r="112" ht="15.75" customHeight="1">
      <c r="A112" s="53"/>
      <c r="B112" s="55"/>
      <c r="C112" s="55"/>
      <c r="D112" s="55"/>
      <c r="E112" s="55"/>
      <c r="F112" s="58"/>
      <c r="G112" s="55"/>
      <c r="H112" s="59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</row>
    <row r="113" ht="15.75" customHeight="1">
      <c r="A113" s="53"/>
      <c r="B113" s="55"/>
      <c r="C113" s="55"/>
      <c r="D113" s="55"/>
      <c r="E113" s="55"/>
      <c r="F113" s="58"/>
      <c r="G113" s="55"/>
      <c r="H113" s="59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ht="15.75" customHeight="1">
      <c r="A114" s="53"/>
      <c r="B114" s="55"/>
      <c r="C114" s="55"/>
      <c r="D114" s="55"/>
      <c r="E114" s="55"/>
      <c r="F114" s="58"/>
      <c r="G114" s="55"/>
      <c r="H114" s="59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</row>
    <row r="115" ht="15.75" customHeight="1">
      <c r="A115" s="53"/>
      <c r="B115" s="55"/>
      <c r="C115" s="55"/>
      <c r="D115" s="55"/>
      <c r="E115" s="55"/>
      <c r="F115" s="58"/>
      <c r="G115" s="55"/>
      <c r="H115" s="59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</row>
    <row r="116" ht="15.75" customHeight="1">
      <c r="A116" s="53"/>
      <c r="B116" s="55"/>
      <c r="C116" s="55"/>
      <c r="D116" s="55"/>
      <c r="E116" s="55"/>
      <c r="F116" s="58"/>
      <c r="G116" s="55"/>
      <c r="H116" s="59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</row>
    <row r="117" ht="15.75" customHeight="1">
      <c r="A117" s="53"/>
      <c r="B117" s="55"/>
      <c r="C117" s="55"/>
      <c r="D117" s="55"/>
      <c r="E117" s="55"/>
      <c r="F117" s="58"/>
      <c r="G117" s="55"/>
      <c r="H117" s="59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</row>
    <row r="118" ht="15.75" customHeight="1">
      <c r="A118" s="53"/>
      <c r="B118" s="55"/>
      <c r="C118" s="55"/>
      <c r="D118" s="55"/>
      <c r="E118" s="55"/>
      <c r="F118" s="58"/>
      <c r="G118" s="55"/>
      <c r="H118" s="59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</row>
    <row r="119" ht="15.75" customHeight="1">
      <c r="A119" s="53"/>
      <c r="B119" s="55"/>
      <c r="C119" s="55"/>
      <c r="D119" s="55"/>
      <c r="E119" s="55"/>
      <c r="F119" s="58"/>
      <c r="G119" s="55"/>
      <c r="H119" s="59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</row>
    <row r="120" ht="15.75" customHeight="1">
      <c r="A120" s="53"/>
      <c r="B120" s="55"/>
      <c r="C120" s="55"/>
      <c r="D120" s="55"/>
      <c r="E120" s="55"/>
      <c r="F120" s="58"/>
      <c r="G120" s="55"/>
      <c r="H120" s="59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</row>
    <row r="121" ht="15.75" customHeight="1">
      <c r="A121" s="53"/>
      <c r="B121" s="55"/>
      <c r="C121" s="55"/>
      <c r="D121" s="55"/>
      <c r="E121" s="55"/>
      <c r="F121" s="58"/>
      <c r="G121" s="55"/>
      <c r="H121" s="59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</row>
    <row r="122" ht="15.75" customHeight="1">
      <c r="A122" s="53"/>
      <c r="B122" s="55"/>
      <c r="C122" s="55"/>
      <c r="D122" s="55"/>
      <c r="E122" s="55"/>
      <c r="F122" s="58"/>
      <c r="G122" s="55"/>
      <c r="H122" s="59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</row>
    <row r="123" ht="15.75" customHeight="1">
      <c r="A123" s="53"/>
      <c r="B123" s="55"/>
      <c r="C123" s="55"/>
      <c r="D123" s="55"/>
      <c r="E123" s="55"/>
      <c r="F123" s="58"/>
      <c r="G123" s="55"/>
      <c r="H123" s="59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</row>
    <row r="124" ht="15.75" customHeight="1">
      <c r="A124" s="53"/>
      <c r="B124" s="55"/>
      <c r="C124" s="55"/>
      <c r="D124" s="55"/>
      <c r="E124" s="55"/>
      <c r="F124" s="58"/>
      <c r="G124" s="55"/>
      <c r="H124" s="59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</row>
    <row r="125" ht="15.75" customHeight="1">
      <c r="A125" s="53"/>
      <c r="B125" s="55"/>
      <c r="C125" s="55"/>
      <c r="D125" s="55"/>
      <c r="E125" s="55"/>
      <c r="F125" s="58"/>
      <c r="G125" s="55"/>
      <c r="H125" s="59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</row>
    <row r="126" ht="15.75" customHeight="1">
      <c r="A126" s="53"/>
      <c r="B126" s="55"/>
      <c r="C126" s="55"/>
      <c r="D126" s="55"/>
      <c r="E126" s="55"/>
      <c r="F126" s="58"/>
      <c r="G126" s="55"/>
      <c r="H126" s="59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</row>
    <row r="127" ht="15.75" customHeight="1">
      <c r="A127" s="53"/>
      <c r="B127" s="55"/>
      <c r="C127" s="55"/>
      <c r="D127" s="55"/>
      <c r="E127" s="55"/>
      <c r="F127" s="58"/>
      <c r="G127" s="55"/>
      <c r="H127" s="59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</row>
    <row r="128" ht="15.75" customHeight="1">
      <c r="A128" s="53"/>
      <c r="B128" s="55"/>
      <c r="C128" s="55"/>
      <c r="D128" s="55"/>
      <c r="E128" s="55"/>
      <c r="F128" s="58"/>
      <c r="G128" s="55"/>
      <c r="H128" s="59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</row>
    <row r="129" ht="15.75" customHeight="1">
      <c r="A129" s="53"/>
      <c r="B129" s="55"/>
      <c r="C129" s="55"/>
      <c r="D129" s="55"/>
      <c r="E129" s="55"/>
      <c r="F129" s="58"/>
      <c r="G129" s="55"/>
      <c r="H129" s="59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</row>
    <row r="130" ht="15.75" customHeight="1">
      <c r="A130" s="53"/>
      <c r="B130" s="55"/>
      <c r="C130" s="55"/>
      <c r="D130" s="55"/>
      <c r="E130" s="55"/>
      <c r="F130" s="58"/>
      <c r="G130" s="55"/>
      <c r="H130" s="59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</row>
    <row r="131" ht="15.75" customHeight="1">
      <c r="A131" s="53"/>
      <c r="B131" s="55"/>
      <c r="C131" s="55"/>
      <c r="D131" s="55"/>
      <c r="E131" s="55"/>
      <c r="F131" s="58"/>
      <c r="G131" s="55"/>
      <c r="H131" s="59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</row>
    <row r="132" ht="15.75" customHeight="1">
      <c r="A132" s="53"/>
      <c r="B132" s="55"/>
      <c r="C132" s="55"/>
      <c r="D132" s="55"/>
      <c r="E132" s="55"/>
      <c r="F132" s="58"/>
      <c r="G132" s="55"/>
      <c r="H132" s="59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</row>
    <row r="133" ht="15.75" customHeight="1">
      <c r="A133" s="53"/>
      <c r="B133" s="55"/>
      <c r="C133" s="55"/>
      <c r="D133" s="55"/>
      <c r="E133" s="55"/>
      <c r="F133" s="58"/>
      <c r="G133" s="55"/>
      <c r="H133" s="59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</row>
    <row r="134" ht="15.75" customHeight="1">
      <c r="A134" s="53"/>
      <c r="B134" s="55"/>
      <c r="C134" s="55"/>
      <c r="D134" s="55"/>
      <c r="E134" s="55"/>
      <c r="F134" s="58"/>
      <c r="G134" s="58"/>
      <c r="H134" s="59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</row>
    <row r="135" ht="15.75" customHeight="1">
      <c r="A135" s="53"/>
      <c r="B135" s="55"/>
      <c r="C135" s="55"/>
      <c r="D135" s="55"/>
      <c r="E135" s="55"/>
      <c r="F135" s="58"/>
      <c r="G135" s="58"/>
      <c r="H135" s="59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</row>
    <row r="136" ht="15.75" customHeight="1">
      <c r="A136" s="53"/>
      <c r="B136" s="55"/>
      <c r="C136" s="55"/>
      <c r="D136" s="55"/>
      <c r="E136" s="55"/>
      <c r="F136" s="58"/>
      <c r="G136" s="58"/>
      <c r="H136" s="59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</row>
    <row r="137" ht="15.75" customHeight="1">
      <c r="A137" s="53"/>
      <c r="B137" s="55"/>
      <c r="C137" s="55"/>
      <c r="D137" s="55"/>
      <c r="E137" s="55"/>
      <c r="F137" s="58"/>
      <c r="G137" s="58"/>
      <c r="H137" s="59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</row>
    <row r="138" ht="15.75" customHeight="1">
      <c r="A138" s="53"/>
      <c r="B138" s="55"/>
      <c r="C138" s="55"/>
      <c r="D138" s="55"/>
      <c r="E138" s="55"/>
      <c r="F138" s="58"/>
      <c r="G138" s="58"/>
      <c r="H138" s="59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</row>
    <row r="139" ht="15.75" customHeight="1">
      <c r="A139" s="53"/>
      <c r="B139" s="55"/>
      <c r="C139" s="55"/>
      <c r="D139" s="55"/>
      <c r="E139" s="55"/>
      <c r="F139" s="58"/>
      <c r="G139" s="58"/>
      <c r="H139" s="59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</row>
    <row r="140" ht="15.75" customHeight="1">
      <c r="A140" s="53"/>
      <c r="B140" s="55"/>
      <c r="C140" s="55"/>
      <c r="D140" s="55"/>
      <c r="E140" s="55"/>
      <c r="F140" s="58"/>
      <c r="G140" s="58"/>
      <c r="H140" s="59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</row>
    <row r="141" ht="15.75" customHeight="1">
      <c r="A141" s="53"/>
      <c r="B141" s="55"/>
      <c r="C141" s="55"/>
      <c r="D141" s="55"/>
      <c r="E141" s="55"/>
      <c r="F141" s="58"/>
      <c r="G141" s="58"/>
      <c r="H141" s="59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</row>
    <row r="142" ht="15.75" customHeight="1">
      <c r="A142" s="53"/>
      <c r="B142" s="55"/>
      <c r="C142" s="55"/>
      <c r="D142" s="55"/>
      <c r="E142" s="55"/>
      <c r="F142" s="58"/>
      <c r="G142" s="58"/>
      <c r="H142" s="59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</row>
    <row r="143" ht="15.75" customHeight="1">
      <c r="A143" s="53"/>
      <c r="B143" s="55"/>
      <c r="C143" s="55"/>
      <c r="D143" s="55"/>
      <c r="E143" s="55"/>
      <c r="F143" s="58"/>
      <c r="G143" s="58"/>
      <c r="H143" s="59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</row>
    <row r="144" ht="15.75" customHeight="1">
      <c r="A144" s="53"/>
      <c r="B144" s="55"/>
      <c r="C144" s="55"/>
      <c r="D144" s="55"/>
      <c r="E144" s="55"/>
      <c r="F144" s="58"/>
      <c r="G144" s="58"/>
      <c r="H144" s="59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</row>
    <row r="145" ht="15.75" customHeight="1">
      <c r="A145" s="53"/>
      <c r="B145" s="55"/>
      <c r="C145" s="55"/>
      <c r="D145" s="55"/>
      <c r="E145" s="55"/>
      <c r="F145" s="58"/>
      <c r="G145" s="58"/>
      <c r="H145" s="59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</row>
    <row r="146" ht="15.75" customHeight="1">
      <c r="A146" s="53"/>
      <c r="B146" s="55"/>
      <c r="C146" s="55"/>
      <c r="D146" s="55"/>
      <c r="E146" s="55"/>
      <c r="F146" s="58"/>
      <c r="G146" s="58"/>
      <c r="H146" s="59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</row>
    <row r="147" ht="15.75" customHeight="1">
      <c r="A147" s="53"/>
      <c r="B147" s="55"/>
      <c r="C147" s="55"/>
      <c r="D147" s="55"/>
      <c r="E147" s="55"/>
      <c r="F147" s="58"/>
      <c r="G147" s="58"/>
      <c r="H147" s="59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</row>
    <row r="148" ht="15.75" customHeight="1">
      <c r="A148" s="53"/>
      <c r="B148" s="55"/>
      <c r="C148" s="55"/>
      <c r="D148" s="55"/>
      <c r="E148" s="55"/>
      <c r="F148" s="58"/>
      <c r="G148" s="58"/>
      <c r="H148" s="59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</row>
    <row r="149" ht="15.75" customHeight="1">
      <c r="A149" s="53"/>
      <c r="B149" s="55"/>
      <c r="C149" s="55"/>
      <c r="D149" s="55"/>
      <c r="E149" s="55"/>
      <c r="F149" s="58"/>
      <c r="G149" s="58"/>
      <c r="H149" s="59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</row>
    <row r="150" ht="15.75" customHeight="1">
      <c r="A150" s="53"/>
      <c r="B150" s="55"/>
      <c r="C150" s="55"/>
      <c r="D150" s="55"/>
      <c r="E150" s="55"/>
      <c r="F150" s="58"/>
      <c r="G150" s="58"/>
      <c r="H150" s="59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</row>
    <row r="151" ht="15.75" customHeight="1">
      <c r="A151" s="53"/>
      <c r="B151" s="55"/>
      <c r="C151" s="55"/>
      <c r="D151" s="55"/>
      <c r="E151" s="55"/>
      <c r="F151" s="58"/>
      <c r="G151" s="58"/>
      <c r="H151" s="59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</row>
    <row r="152" ht="15.75" customHeight="1">
      <c r="A152" s="53"/>
      <c r="B152" s="55"/>
      <c r="C152" s="55"/>
      <c r="D152" s="55"/>
      <c r="E152" s="55"/>
      <c r="F152" s="58"/>
      <c r="G152" s="58"/>
      <c r="H152" s="59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</row>
    <row r="153" ht="15.75" customHeight="1">
      <c r="A153" s="53"/>
      <c r="B153" s="55"/>
      <c r="C153" s="55"/>
      <c r="D153" s="55"/>
      <c r="E153" s="55"/>
      <c r="F153" s="58"/>
      <c r="G153" s="58"/>
      <c r="H153" s="59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</row>
    <row r="154" ht="15.75" customHeight="1">
      <c r="A154" s="53"/>
      <c r="B154" s="55"/>
      <c r="C154" s="55"/>
      <c r="D154" s="55"/>
      <c r="E154" s="55"/>
      <c r="F154" s="58"/>
      <c r="G154" s="58"/>
      <c r="H154" s="59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</row>
    <row r="155" ht="15.75" customHeight="1">
      <c r="A155" s="53"/>
      <c r="B155" s="55"/>
      <c r="C155" s="55"/>
      <c r="D155" s="55"/>
      <c r="E155" s="55"/>
      <c r="F155" s="58"/>
      <c r="G155" s="58"/>
      <c r="H155" s="59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</row>
    <row r="156" ht="15.75" customHeight="1">
      <c r="A156" s="53"/>
      <c r="B156" s="55"/>
      <c r="C156" s="55"/>
      <c r="D156" s="55"/>
      <c r="E156" s="55"/>
      <c r="F156" s="58"/>
      <c r="G156" s="58"/>
      <c r="H156" s="59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</row>
    <row r="157" ht="15.75" customHeight="1">
      <c r="A157" s="53"/>
      <c r="B157" s="55"/>
      <c r="C157" s="55"/>
      <c r="D157" s="55"/>
      <c r="E157" s="55"/>
      <c r="F157" s="58"/>
      <c r="G157" s="58"/>
      <c r="H157" s="59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</row>
    <row r="158" ht="15.75" customHeight="1">
      <c r="A158" s="53"/>
      <c r="B158" s="55"/>
      <c r="C158" s="55"/>
      <c r="D158" s="55"/>
      <c r="E158" s="55"/>
      <c r="F158" s="58"/>
      <c r="G158" s="58"/>
      <c r="H158" s="59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</row>
    <row r="159" ht="15.75" customHeight="1">
      <c r="A159" s="53"/>
      <c r="B159" s="55"/>
      <c r="C159" s="55"/>
      <c r="D159" s="55"/>
      <c r="E159" s="55"/>
      <c r="F159" s="58"/>
      <c r="G159" s="58"/>
      <c r="H159" s="59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</row>
    <row r="160" ht="15.75" customHeight="1">
      <c r="A160" s="53"/>
      <c r="B160" s="55"/>
      <c r="C160" s="55"/>
      <c r="D160" s="55"/>
      <c r="E160" s="55"/>
      <c r="F160" s="58"/>
      <c r="G160" s="58"/>
      <c r="H160" s="59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</row>
    <row r="161" ht="15.75" customHeight="1">
      <c r="A161" s="53"/>
      <c r="B161" s="55"/>
      <c r="C161" s="55"/>
      <c r="D161" s="55"/>
      <c r="E161" s="55"/>
      <c r="F161" s="58"/>
      <c r="G161" s="58"/>
      <c r="H161" s="59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</row>
    <row r="162" ht="15.75" customHeight="1">
      <c r="A162" s="53"/>
      <c r="B162" s="55"/>
      <c r="C162" s="55"/>
      <c r="D162" s="55"/>
      <c r="E162" s="55"/>
      <c r="F162" s="58"/>
      <c r="G162" s="58"/>
      <c r="H162" s="59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</row>
    <row r="163" ht="15.75" customHeight="1">
      <c r="A163" s="53"/>
      <c r="B163" s="55"/>
      <c r="C163" s="55"/>
      <c r="D163" s="55"/>
      <c r="E163" s="55"/>
      <c r="F163" s="58"/>
      <c r="G163" s="58"/>
      <c r="H163" s="59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</row>
    <row r="164" ht="15.75" customHeight="1">
      <c r="A164" s="53"/>
      <c r="B164" s="55"/>
      <c r="C164" s="55"/>
      <c r="D164" s="55"/>
      <c r="E164" s="55"/>
      <c r="F164" s="58"/>
      <c r="G164" s="58"/>
      <c r="H164" s="59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</row>
    <row r="165" ht="15.75" customHeight="1">
      <c r="A165" s="53"/>
      <c r="B165" s="55"/>
      <c r="C165" s="55"/>
      <c r="D165" s="55"/>
      <c r="E165" s="55"/>
      <c r="F165" s="58"/>
      <c r="G165" s="58"/>
      <c r="H165" s="59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</row>
    <row r="166" ht="15.75" customHeight="1">
      <c r="A166" s="53"/>
      <c r="B166" s="55"/>
      <c r="C166" s="55"/>
      <c r="D166" s="55"/>
      <c r="E166" s="55"/>
      <c r="F166" s="58"/>
      <c r="G166" s="58"/>
      <c r="H166" s="59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</row>
    <row r="167" ht="15.75" customHeight="1">
      <c r="A167" s="53"/>
      <c r="B167" s="55"/>
      <c r="C167" s="55"/>
      <c r="D167" s="55"/>
      <c r="E167" s="55"/>
      <c r="F167" s="58"/>
      <c r="G167" s="58"/>
      <c r="H167" s="59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</row>
    <row r="168" ht="15.75" customHeight="1">
      <c r="A168" s="53"/>
      <c r="B168" s="55"/>
      <c r="C168" s="55"/>
      <c r="D168" s="55"/>
      <c r="E168" s="55"/>
      <c r="F168" s="58"/>
      <c r="G168" s="58"/>
      <c r="H168" s="59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</row>
    <row r="169" ht="15.75" customHeight="1">
      <c r="A169" s="53"/>
      <c r="B169" s="55"/>
      <c r="C169" s="55"/>
      <c r="D169" s="55"/>
      <c r="E169" s="55"/>
      <c r="F169" s="58"/>
      <c r="G169" s="58"/>
      <c r="H169" s="59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</row>
    <row r="170" ht="15.75" customHeight="1">
      <c r="A170" s="53"/>
      <c r="B170" s="55"/>
      <c r="C170" s="55"/>
      <c r="D170" s="55"/>
      <c r="E170" s="55"/>
      <c r="F170" s="58"/>
      <c r="G170" s="58"/>
      <c r="H170" s="59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</row>
    <row r="171" ht="15.75" customHeight="1">
      <c r="A171" s="53"/>
      <c r="B171" s="55"/>
      <c r="C171" s="55"/>
      <c r="D171" s="55"/>
      <c r="E171" s="55"/>
      <c r="F171" s="58"/>
      <c r="G171" s="58"/>
      <c r="H171" s="59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</row>
    <row r="172" ht="15.75" customHeight="1">
      <c r="A172" s="53"/>
      <c r="B172" s="55"/>
      <c r="C172" s="55"/>
      <c r="D172" s="55"/>
      <c r="E172" s="55"/>
      <c r="F172" s="58"/>
      <c r="G172" s="58"/>
      <c r="H172" s="59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</row>
    <row r="173" ht="15.75" customHeight="1">
      <c r="A173" s="53"/>
      <c r="B173" s="55"/>
      <c r="C173" s="55"/>
      <c r="D173" s="55"/>
      <c r="E173" s="55"/>
      <c r="F173" s="58"/>
      <c r="G173" s="58"/>
      <c r="H173" s="59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</row>
    <row r="174" ht="15.75" customHeight="1">
      <c r="A174" s="53"/>
      <c r="B174" s="55"/>
      <c r="C174" s="55"/>
      <c r="D174" s="55"/>
      <c r="E174" s="55"/>
      <c r="F174" s="58"/>
      <c r="G174" s="58"/>
      <c r="H174" s="59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</row>
    <row r="175" ht="15.75" customHeight="1">
      <c r="A175" s="53"/>
      <c r="B175" s="55"/>
      <c r="C175" s="55"/>
      <c r="D175" s="55"/>
      <c r="E175" s="55"/>
      <c r="F175" s="58"/>
      <c r="G175" s="58"/>
      <c r="H175" s="59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</row>
    <row r="176" ht="15.75" customHeight="1">
      <c r="A176" s="53"/>
      <c r="B176" s="55"/>
      <c r="C176" s="55"/>
      <c r="D176" s="55"/>
      <c r="E176" s="55"/>
      <c r="F176" s="58"/>
      <c r="G176" s="58"/>
      <c r="H176" s="59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</row>
    <row r="177" ht="15.75" customHeight="1">
      <c r="A177" s="53"/>
      <c r="B177" s="55"/>
      <c r="C177" s="55"/>
      <c r="D177" s="55"/>
      <c r="E177" s="55"/>
      <c r="F177" s="58"/>
      <c r="G177" s="58"/>
      <c r="H177" s="59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</row>
    <row r="178" ht="15.75" customHeight="1">
      <c r="A178" s="53"/>
      <c r="B178" s="55"/>
      <c r="C178" s="55"/>
      <c r="D178" s="55"/>
      <c r="E178" s="55"/>
      <c r="F178" s="58"/>
      <c r="G178" s="58"/>
      <c r="H178" s="59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</row>
    <row r="179" ht="15.75" customHeight="1">
      <c r="A179" s="53"/>
      <c r="B179" s="55"/>
      <c r="C179" s="55"/>
      <c r="D179" s="55"/>
      <c r="E179" s="55"/>
      <c r="F179" s="58"/>
      <c r="G179" s="58"/>
      <c r="H179" s="59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</row>
    <row r="180" ht="15.75" customHeight="1">
      <c r="A180" s="53"/>
      <c r="B180" s="55"/>
      <c r="C180" s="55"/>
      <c r="D180" s="55"/>
      <c r="E180" s="55"/>
      <c r="F180" s="58"/>
      <c r="G180" s="58"/>
      <c r="H180" s="59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</row>
    <row r="181" ht="15.75" customHeight="1">
      <c r="A181" s="53"/>
      <c r="B181" s="55"/>
      <c r="C181" s="55"/>
      <c r="D181" s="55"/>
      <c r="E181" s="55"/>
      <c r="F181" s="58"/>
      <c r="G181" s="58"/>
      <c r="H181" s="59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</row>
    <row r="182" ht="15.75" customHeight="1">
      <c r="A182" s="53"/>
      <c r="B182" s="55"/>
      <c r="C182" s="55"/>
      <c r="D182" s="55"/>
      <c r="E182" s="55"/>
      <c r="F182" s="58"/>
      <c r="G182" s="58"/>
      <c r="H182" s="59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</row>
    <row r="183" ht="15.75" customHeight="1">
      <c r="A183" s="53"/>
      <c r="B183" s="55"/>
      <c r="C183" s="55"/>
      <c r="D183" s="55"/>
      <c r="E183" s="55"/>
      <c r="F183" s="58"/>
      <c r="G183" s="58"/>
      <c r="H183" s="59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</row>
    <row r="184" ht="15.75" customHeight="1">
      <c r="A184" s="53"/>
      <c r="B184" s="55"/>
      <c r="C184" s="55"/>
      <c r="D184" s="55"/>
      <c r="E184" s="55"/>
      <c r="F184" s="58"/>
      <c r="G184" s="58"/>
      <c r="H184" s="59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</row>
    <row r="185" ht="15.75" customHeight="1">
      <c r="A185" s="53"/>
      <c r="B185" s="55"/>
      <c r="C185" s="55"/>
      <c r="D185" s="55"/>
      <c r="E185" s="55"/>
      <c r="F185" s="58"/>
      <c r="G185" s="58"/>
      <c r="H185" s="59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</row>
    <row r="186" ht="15.75" customHeight="1">
      <c r="A186" s="53"/>
      <c r="B186" s="55"/>
      <c r="C186" s="55"/>
      <c r="D186" s="55"/>
      <c r="E186" s="55"/>
      <c r="F186" s="58"/>
      <c r="G186" s="58"/>
      <c r="H186" s="59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</row>
    <row r="187" ht="15.75" customHeight="1">
      <c r="A187" s="53"/>
      <c r="B187" s="55"/>
      <c r="C187" s="55"/>
      <c r="D187" s="55"/>
      <c r="E187" s="55"/>
      <c r="F187" s="58"/>
      <c r="G187" s="58"/>
      <c r="H187" s="59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</row>
    <row r="188" ht="15.75" customHeight="1">
      <c r="A188" s="53"/>
      <c r="B188" s="55"/>
      <c r="C188" s="55"/>
      <c r="D188" s="55"/>
      <c r="E188" s="55"/>
      <c r="F188" s="58"/>
      <c r="G188" s="58"/>
      <c r="H188" s="59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</row>
    <row r="189" ht="15.75" customHeight="1">
      <c r="A189" s="53"/>
      <c r="B189" s="55"/>
      <c r="C189" s="55"/>
      <c r="D189" s="55"/>
      <c r="E189" s="55"/>
      <c r="F189" s="58"/>
      <c r="G189" s="58"/>
      <c r="H189" s="59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</row>
    <row r="190" ht="15.75" customHeight="1">
      <c r="A190" s="53"/>
      <c r="B190" s="55"/>
      <c r="C190" s="55"/>
      <c r="D190" s="55"/>
      <c r="E190" s="55"/>
      <c r="F190" s="58"/>
      <c r="G190" s="58"/>
      <c r="H190" s="59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</row>
    <row r="191" ht="15.75" customHeight="1">
      <c r="A191" s="53"/>
      <c r="B191" s="55"/>
      <c r="C191" s="55"/>
      <c r="D191" s="55"/>
      <c r="E191" s="55"/>
      <c r="F191" s="58"/>
      <c r="G191" s="58"/>
      <c r="H191" s="59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</row>
    <row r="192" ht="15.75" customHeight="1">
      <c r="A192" s="53"/>
      <c r="B192" s="55"/>
      <c r="C192" s="55"/>
      <c r="D192" s="55"/>
      <c r="E192" s="55"/>
      <c r="F192" s="58"/>
      <c r="G192" s="58"/>
      <c r="H192" s="59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</row>
    <row r="193" ht="15.75" customHeight="1">
      <c r="A193" s="53"/>
      <c r="B193" s="55"/>
      <c r="C193" s="55"/>
      <c r="D193" s="55"/>
      <c r="E193" s="55"/>
      <c r="F193" s="58"/>
      <c r="G193" s="58"/>
      <c r="H193" s="59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</row>
    <row r="194" ht="15.75" customHeight="1">
      <c r="A194" s="53"/>
      <c r="B194" s="55"/>
      <c r="C194" s="55"/>
      <c r="D194" s="55"/>
      <c r="E194" s="55"/>
      <c r="F194" s="58"/>
      <c r="G194" s="58"/>
      <c r="H194" s="59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</row>
    <row r="195" ht="15.75" customHeight="1">
      <c r="A195" s="53"/>
      <c r="B195" s="55"/>
      <c r="C195" s="55"/>
      <c r="D195" s="55"/>
      <c r="E195" s="55"/>
      <c r="F195" s="58"/>
      <c r="G195" s="58"/>
      <c r="H195" s="59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</row>
    <row r="196" ht="15.75" customHeight="1">
      <c r="A196" s="53"/>
      <c r="B196" s="55"/>
      <c r="C196" s="55"/>
      <c r="D196" s="55"/>
      <c r="E196" s="55"/>
      <c r="F196" s="58"/>
      <c r="G196" s="58"/>
      <c r="H196" s="59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</row>
    <row r="197" ht="15.75" customHeight="1">
      <c r="A197" s="53"/>
      <c r="B197" s="55"/>
      <c r="C197" s="55"/>
      <c r="D197" s="55"/>
      <c r="E197" s="55"/>
      <c r="F197" s="58"/>
      <c r="G197" s="58"/>
      <c r="H197" s="59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</row>
    <row r="198" ht="15.75" customHeight="1">
      <c r="A198" s="53"/>
      <c r="B198" s="55"/>
      <c r="C198" s="55"/>
      <c r="D198" s="55"/>
      <c r="E198" s="55"/>
      <c r="F198" s="58"/>
      <c r="G198" s="58"/>
      <c r="H198" s="59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</row>
    <row r="199" ht="15.75" customHeight="1">
      <c r="A199" s="53"/>
      <c r="B199" s="55"/>
      <c r="C199" s="55"/>
      <c r="D199" s="55"/>
      <c r="E199" s="55"/>
      <c r="F199" s="58"/>
      <c r="G199" s="58"/>
      <c r="H199" s="59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</row>
    <row r="200" ht="15.75" customHeight="1">
      <c r="A200" s="64"/>
      <c r="B200" s="64"/>
      <c r="C200" s="67"/>
      <c r="D200" s="67"/>
      <c r="E200" s="67"/>
      <c r="F200" s="66"/>
      <c r="G200" s="67"/>
      <c r="H200" s="68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</row>
    <row r="201" ht="15.75" customHeight="1">
      <c r="A201" s="64"/>
      <c r="B201" s="64"/>
      <c r="C201" s="67"/>
      <c r="D201" s="67"/>
      <c r="E201" s="67"/>
      <c r="F201" s="66"/>
      <c r="G201" s="67"/>
      <c r="H201" s="68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</row>
    <row r="202" ht="15.75" customHeight="1">
      <c r="A202" s="64"/>
      <c r="B202" s="64"/>
      <c r="C202" s="67"/>
      <c r="D202" s="67"/>
      <c r="E202" s="67"/>
      <c r="F202" s="66"/>
      <c r="G202" s="67"/>
      <c r="H202" s="68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</row>
    <row r="203" ht="15.75" customHeight="1">
      <c r="A203" s="64"/>
      <c r="B203" s="64"/>
      <c r="C203" s="67"/>
      <c r="D203" s="67"/>
      <c r="E203" s="67"/>
      <c r="F203" s="66"/>
      <c r="G203" s="67"/>
      <c r="H203" s="68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</row>
    <row r="204" ht="15.75" customHeight="1">
      <c r="A204" s="64"/>
      <c r="B204" s="64"/>
      <c r="C204" s="67"/>
      <c r="D204" s="67"/>
      <c r="E204" s="67"/>
      <c r="F204" s="66"/>
      <c r="G204" s="67"/>
      <c r="H204" s="68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</row>
    <row r="205" ht="15.75" customHeight="1">
      <c r="A205" s="64"/>
      <c r="B205" s="64"/>
      <c r="C205" s="67"/>
      <c r="D205" s="67"/>
      <c r="E205" s="67"/>
      <c r="F205" s="66"/>
      <c r="G205" s="67"/>
      <c r="H205" s="68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</row>
    <row r="206" ht="15.75" customHeight="1">
      <c r="A206" s="64"/>
      <c r="B206" s="64"/>
      <c r="C206" s="67"/>
      <c r="D206" s="67"/>
      <c r="E206" s="67"/>
      <c r="F206" s="66"/>
      <c r="G206" s="67"/>
      <c r="H206" s="68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</row>
    <row r="207" ht="15.75" customHeight="1">
      <c r="A207" s="64"/>
      <c r="B207" s="64"/>
      <c r="C207" s="67"/>
      <c r="D207" s="67"/>
      <c r="E207" s="67"/>
      <c r="F207" s="66"/>
      <c r="G207" s="67"/>
      <c r="H207" s="68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</row>
    <row r="208" ht="15.75" customHeight="1">
      <c r="A208" s="64"/>
      <c r="B208" s="64"/>
      <c r="C208" s="67"/>
      <c r="D208" s="67"/>
      <c r="E208" s="67"/>
      <c r="F208" s="66"/>
      <c r="G208" s="67"/>
      <c r="H208" s="68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</row>
    <row r="209" ht="15.75" customHeight="1">
      <c r="A209" s="64"/>
      <c r="B209" s="64"/>
      <c r="C209" s="67"/>
      <c r="D209" s="67"/>
      <c r="E209" s="67"/>
      <c r="F209" s="66"/>
      <c r="G209" s="67"/>
      <c r="H209" s="68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</row>
    <row r="210" ht="15.75" customHeight="1">
      <c r="A210" s="64"/>
      <c r="B210" s="64"/>
      <c r="C210" s="67"/>
      <c r="D210" s="67"/>
      <c r="E210" s="67"/>
      <c r="F210" s="66"/>
      <c r="G210" s="67"/>
      <c r="H210" s="68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</row>
    <row r="211" ht="15.75" customHeight="1">
      <c r="A211" s="64"/>
      <c r="B211" s="64"/>
      <c r="C211" s="67"/>
      <c r="D211" s="67"/>
      <c r="E211" s="67"/>
      <c r="F211" s="66"/>
      <c r="G211" s="67"/>
      <c r="H211" s="68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</row>
    <row r="212" ht="15.75" customHeight="1">
      <c r="A212" s="64"/>
      <c r="B212" s="64"/>
      <c r="C212" s="67"/>
      <c r="D212" s="67"/>
      <c r="E212" s="67"/>
      <c r="F212" s="66"/>
      <c r="G212" s="67"/>
      <c r="H212" s="68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</row>
    <row r="213" ht="15.75" customHeight="1">
      <c r="A213" s="64"/>
      <c r="B213" s="64"/>
      <c r="C213" s="67"/>
      <c r="D213" s="67"/>
      <c r="E213" s="67"/>
      <c r="F213" s="66"/>
      <c r="G213" s="67"/>
      <c r="H213" s="68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</row>
    <row r="214" ht="15.75" customHeight="1">
      <c r="A214" s="64"/>
      <c r="B214" s="64"/>
      <c r="C214" s="67"/>
      <c r="D214" s="67"/>
      <c r="E214" s="67"/>
      <c r="F214" s="66"/>
      <c r="G214" s="67"/>
      <c r="H214" s="68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</row>
    <row r="215" ht="15.75" customHeight="1">
      <c r="A215" s="64"/>
      <c r="B215" s="64"/>
      <c r="C215" s="67"/>
      <c r="D215" s="67"/>
      <c r="E215" s="67"/>
      <c r="F215" s="66"/>
      <c r="G215" s="67"/>
      <c r="H215" s="68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</row>
    <row r="216" ht="15.75" customHeight="1">
      <c r="A216" s="64"/>
      <c r="B216" s="64"/>
      <c r="C216" s="67"/>
      <c r="D216" s="67"/>
      <c r="E216" s="67"/>
      <c r="F216" s="66"/>
      <c r="G216" s="67"/>
      <c r="H216" s="68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</row>
    <row r="217" ht="15.75" customHeight="1">
      <c r="A217" s="64"/>
      <c r="B217" s="64"/>
      <c r="C217" s="67"/>
      <c r="D217" s="67"/>
      <c r="E217" s="67"/>
      <c r="F217" s="66"/>
      <c r="G217" s="67"/>
      <c r="H217" s="68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</row>
    <row r="218" ht="15.75" customHeight="1">
      <c r="A218" s="64"/>
      <c r="B218" s="64"/>
      <c r="C218" s="67"/>
      <c r="D218" s="67"/>
      <c r="E218" s="67"/>
      <c r="F218" s="66"/>
      <c r="G218" s="67"/>
      <c r="H218" s="68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</row>
    <row r="219" ht="15.75" customHeight="1">
      <c r="A219" s="64"/>
      <c r="B219" s="64"/>
      <c r="C219" s="67"/>
      <c r="D219" s="67"/>
      <c r="E219" s="67"/>
      <c r="F219" s="66"/>
      <c r="G219" s="67"/>
      <c r="H219" s="68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</row>
    <row r="220" ht="15.75" customHeight="1">
      <c r="A220" s="64"/>
      <c r="B220" s="64"/>
      <c r="C220" s="67"/>
      <c r="D220" s="67"/>
      <c r="E220" s="67"/>
      <c r="F220" s="66"/>
      <c r="G220" s="67"/>
      <c r="H220" s="68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</row>
    <row r="221" ht="15.75" customHeight="1">
      <c r="A221" s="64"/>
      <c r="B221" s="64"/>
      <c r="C221" s="67"/>
      <c r="D221" s="67"/>
      <c r="E221" s="67"/>
      <c r="F221" s="66"/>
      <c r="G221" s="67"/>
      <c r="H221" s="68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</row>
    <row r="222" ht="15.75" customHeight="1">
      <c r="A222" s="64"/>
      <c r="B222" s="64"/>
      <c r="C222" s="67"/>
      <c r="D222" s="67"/>
      <c r="E222" s="67"/>
      <c r="F222" s="66"/>
      <c r="G222" s="67"/>
      <c r="H222" s="68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</row>
    <row r="223" ht="15.75" customHeight="1">
      <c r="A223" s="64"/>
      <c r="B223" s="64"/>
      <c r="C223" s="67"/>
      <c r="D223" s="67"/>
      <c r="E223" s="67"/>
      <c r="F223" s="66"/>
      <c r="G223" s="67"/>
      <c r="H223" s="68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</row>
    <row r="224" ht="15.75" customHeight="1">
      <c r="A224" s="64"/>
      <c r="B224" s="64"/>
      <c r="C224" s="67"/>
      <c r="D224" s="67"/>
      <c r="E224" s="67"/>
      <c r="F224" s="66"/>
      <c r="G224" s="67"/>
      <c r="H224" s="68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</row>
    <row r="225" ht="15.75" customHeight="1">
      <c r="A225" s="64"/>
      <c r="B225" s="64"/>
      <c r="C225" s="67"/>
      <c r="D225" s="67"/>
      <c r="E225" s="67"/>
      <c r="F225" s="66"/>
      <c r="G225" s="67"/>
      <c r="H225" s="68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</row>
    <row r="226" ht="15.75" customHeight="1">
      <c r="A226" s="64"/>
      <c r="B226" s="64"/>
      <c r="C226" s="67"/>
      <c r="D226" s="67"/>
      <c r="E226" s="67"/>
      <c r="F226" s="66"/>
      <c r="G226" s="67"/>
      <c r="H226" s="68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</row>
    <row r="227" ht="15.75" customHeight="1">
      <c r="A227" s="64"/>
      <c r="B227" s="64"/>
      <c r="C227" s="67"/>
      <c r="D227" s="67"/>
      <c r="E227" s="67"/>
      <c r="F227" s="66"/>
      <c r="G227" s="67"/>
      <c r="H227" s="68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</row>
    <row r="228" ht="15.75" customHeight="1">
      <c r="A228" s="64"/>
      <c r="B228" s="64"/>
      <c r="C228" s="67"/>
      <c r="D228" s="67"/>
      <c r="E228" s="67"/>
      <c r="F228" s="66"/>
      <c r="G228" s="67"/>
      <c r="H228" s="68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</row>
    <row r="229" ht="15.75" customHeight="1">
      <c r="A229" s="64"/>
      <c r="B229" s="64"/>
      <c r="C229" s="67"/>
      <c r="D229" s="67"/>
      <c r="E229" s="67"/>
      <c r="F229" s="66"/>
      <c r="G229" s="67"/>
      <c r="H229" s="68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</row>
    <row r="230" ht="15.75" customHeight="1">
      <c r="A230" s="64"/>
      <c r="B230" s="64"/>
      <c r="C230" s="67"/>
      <c r="D230" s="67"/>
      <c r="E230" s="67"/>
      <c r="F230" s="66"/>
      <c r="G230" s="67"/>
      <c r="H230" s="68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</row>
    <row r="231" ht="15.75" customHeight="1">
      <c r="A231" s="64"/>
      <c r="B231" s="64"/>
      <c r="C231" s="67"/>
      <c r="D231" s="67"/>
      <c r="E231" s="67"/>
      <c r="F231" s="66"/>
      <c r="G231" s="67"/>
      <c r="H231" s="68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</row>
    <row r="232" ht="15.75" customHeight="1">
      <c r="A232" s="64"/>
      <c r="B232" s="64"/>
      <c r="C232" s="67"/>
      <c r="D232" s="67"/>
      <c r="E232" s="67"/>
      <c r="F232" s="66"/>
      <c r="G232" s="67"/>
      <c r="H232" s="68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</row>
    <row r="233" ht="15.75" customHeight="1">
      <c r="A233" s="64"/>
      <c r="B233" s="64"/>
      <c r="C233" s="67"/>
      <c r="D233" s="67"/>
      <c r="E233" s="67"/>
      <c r="F233" s="66"/>
      <c r="G233" s="67"/>
      <c r="H233" s="68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</row>
    <row r="234" ht="15.75" customHeight="1">
      <c r="A234" s="64"/>
      <c r="B234" s="64"/>
      <c r="C234" s="67"/>
      <c r="D234" s="67"/>
      <c r="E234" s="67"/>
      <c r="F234" s="66"/>
      <c r="G234" s="67"/>
      <c r="H234" s="68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</row>
    <row r="235" ht="15.75" customHeight="1">
      <c r="A235" s="64"/>
      <c r="B235" s="64"/>
      <c r="C235" s="67"/>
      <c r="D235" s="67"/>
      <c r="E235" s="67"/>
      <c r="F235" s="66"/>
      <c r="G235" s="67"/>
      <c r="H235" s="68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</row>
    <row r="236" ht="15.75" customHeight="1">
      <c r="A236" s="64"/>
      <c r="B236" s="64"/>
      <c r="C236" s="67"/>
      <c r="D236" s="67"/>
      <c r="E236" s="67"/>
      <c r="F236" s="66"/>
      <c r="G236" s="67"/>
      <c r="H236" s="68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</row>
    <row r="237" ht="15.75" customHeight="1">
      <c r="A237" s="64"/>
      <c r="B237" s="64"/>
      <c r="C237" s="67"/>
      <c r="D237" s="67"/>
      <c r="E237" s="67"/>
      <c r="F237" s="66"/>
      <c r="G237" s="67"/>
      <c r="H237" s="68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</row>
    <row r="238" ht="15.75" customHeight="1">
      <c r="A238" s="64"/>
      <c r="B238" s="64"/>
      <c r="C238" s="67"/>
      <c r="D238" s="67"/>
      <c r="E238" s="67"/>
      <c r="F238" s="66"/>
      <c r="G238" s="67"/>
      <c r="H238" s="68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</row>
    <row r="239" ht="15.75" customHeight="1">
      <c r="A239" s="64"/>
      <c r="B239" s="64"/>
      <c r="C239" s="67"/>
      <c r="D239" s="67"/>
      <c r="E239" s="67"/>
      <c r="F239" s="66"/>
      <c r="G239" s="67"/>
      <c r="H239" s="68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</row>
    <row r="240" ht="15.75" customHeight="1">
      <c r="A240" s="64"/>
      <c r="B240" s="64"/>
      <c r="C240" s="67"/>
      <c r="D240" s="67"/>
      <c r="E240" s="67"/>
      <c r="F240" s="66"/>
      <c r="G240" s="67"/>
      <c r="H240" s="68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</row>
    <row r="241" ht="15.75" customHeight="1">
      <c r="A241" s="64"/>
      <c r="B241" s="64"/>
      <c r="C241" s="67"/>
      <c r="D241" s="67"/>
      <c r="E241" s="67"/>
      <c r="F241" s="66"/>
      <c r="G241" s="67"/>
      <c r="H241" s="68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</row>
    <row r="242" ht="15.75" customHeight="1">
      <c r="A242" s="64"/>
      <c r="B242" s="64"/>
      <c r="C242" s="67"/>
      <c r="D242" s="67"/>
      <c r="E242" s="67"/>
      <c r="F242" s="66"/>
      <c r="G242" s="67"/>
      <c r="H242" s="68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</row>
    <row r="243" ht="15.75" customHeight="1">
      <c r="A243" s="64"/>
      <c r="B243" s="64"/>
      <c r="C243" s="67"/>
      <c r="D243" s="67"/>
      <c r="E243" s="67"/>
      <c r="F243" s="66"/>
      <c r="G243" s="67"/>
      <c r="H243" s="68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</row>
    <row r="244" ht="15.75" customHeight="1">
      <c r="A244" s="64"/>
      <c r="B244" s="64"/>
      <c r="C244" s="67"/>
      <c r="D244" s="67"/>
      <c r="E244" s="67"/>
      <c r="F244" s="66"/>
      <c r="G244" s="67"/>
      <c r="H244" s="68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</row>
    <row r="245" ht="15.75" customHeight="1">
      <c r="A245" s="64"/>
      <c r="B245" s="64"/>
      <c r="C245" s="67"/>
      <c r="D245" s="67"/>
      <c r="E245" s="67"/>
      <c r="F245" s="66"/>
      <c r="G245" s="67"/>
      <c r="H245" s="68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</row>
    <row r="246" ht="15.75" customHeight="1">
      <c r="A246" s="64"/>
      <c r="B246" s="64"/>
      <c r="C246" s="67"/>
      <c r="D246" s="67"/>
      <c r="E246" s="67"/>
      <c r="F246" s="66"/>
      <c r="G246" s="67"/>
      <c r="H246" s="68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</row>
    <row r="247" ht="15.75" customHeight="1">
      <c r="A247" s="64"/>
      <c r="B247" s="64"/>
      <c r="C247" s="67"/>
      <c r="D247" s="67"/>
      <c r="E247" s="67"/>
      <c r="F247" s="66"/>
      <c r="G247" s="67"/>
      <c r="H247" s="68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</row>
    <row r="248" ht="15.75" customHeight="1">
      <c r="A248" s="64"/>
      <c r="B248" s="64"/>
      <c r="C248" s="67"/>
      <c r="D248" s="67"/>
      <c r="E248" s="67"/>
      <c r="F248" s="66"/>
      <c r="G248" s="67"/>
      <c r="H248" s="68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</row>
    <row r="249" ht="15.75" customHeight="1">
      <c r="A249" s="64"/>
      <c r="B249" s="64"/>
      <c r="C249" s="67"/>
      <c r="D249" s="67"/>
      <c r="E249" s="67"/>
      <c r="F249" s="66"/>
      <c r="G249" s="67"/>
      <c r="H249" s="68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</row>
    <row r="250" ht="15.75" customHeight="1">
      <c r="A250" s="64"/>
      <c r="B250" s="64"/>
      <c r="C250" s="67"/>
      <c r="D250" s="67"/>
      <c r="E250" s="67"/>
      <c r="F250" s="66"/>
      <c r="G250" s="67"/>
      <c r="H250" s="68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</row>
    <row r="251" ht="15.75" customHeight="1">
      <c r="A251" s="64"/>
      <c r="B251" s="64"/>
      <c r="C251" s="67"/>
      <c r="D251" s="67"/>
      <c r="E251" s="67"/>
      <c r="F251" s="66"/>
      <c r="G251" s="67"/>
      <c r="H251" s="68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</row>
    <row r="252" ht="15.75" customHeight="1">
      <c r="A252" s="64"/>
      <c r="B252" s="64"/>
      <c r="C252" s="67"/>
      <c r="D252" s="67"/>
      <c r="E252" s="67"/>
      <c r="F252" s="66"/>
      <c r="G252" s="67"/>
      <c r="H252" s="68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</row>
    <row r="253" ht="15.75" customHeight="1">
      <c r="A253" s="64"/>
      <c r="B253" s="64"/>
      <c r="C253" s="67"/>
      <c r="D253" s="67"/>
      <c r="E253" s="67"/>
      <c r="F253" s="66"/>
      <c r="G253" s="67"/>
      <c r="H253" s="68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</row>
    <row r="254" ht="15.75" customHeight="1">
      <c r="A254" s="64"/>
      <c r="B254" s="64"/>
      <c r="C254" s="67"/>
      <c r="D254" s="67"/>
      <c r="E254" s="67"/>
      <c r="F254" s="66"/>
      <c r="G254" s="67"/>
      <c r="H254" s="68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</row>
    <row r="255" ht="15.75" customHeight="1">
      <c r="A255" s="64"/>
      <c r="B255" s="64"/>
      <c r="C255" s="67"/>
      <c r="D255" s="67"/>
      <c r="E255" s="67"/>
      <c r="F255" s="66"/>
      <c r="G255" s="67"/>
      <c r="H255" s="68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</row>
    <row r="256" ht="15.75" customHeight="1">
      <c r="A256" s="64"/>
      <c r="B256" s="64"/>
      <c r="C256" s="67"/>
      <c r="D256" s="67"/>
      <c r="E256" s="67"/>
      <c r="F256" s="66"/>
      <c r="G256" s="67"/>
      <c r="H256" s="68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</row>
    <row r="257" ht="15.75" customHeight="1">
      <c r="A257" s="64"/>
      <c r="B257" s="64"/>
      <c r="C257" s="67"/>
      <c r="D257" s="67"/>
      <c r="E257" s="67"/>
      <c r="F257" s="66"/>
      <c r="G257" s="67"/>
      <c r="H257" s="68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</row>
    <row r="258" ht="15.75" customHeight="1">
      <c r="A258" s="64"/>
      <c r="B258" s="64"/>
      <c r="C258" s="67"/>
      <c r="D258" s="67"/>
      <c r="E258" s="67"/>
      <c r="F258" s="66"/>
      <c r="G258" s="67"/>
      <c r="H258" s="68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</row>
    <row r="259" ht="15.75" customHeight="1">
      <c r="A259" s="64"/>
      <c r="B259" s="64"/>
      <c r="C259" s="67"/>
      <c r="D259" s="67"/>
      <c r="E259" s="67"/>
      <c r="F259" s="66"/>
      <c r="G259" s="67"/>
      <c r="H259" s="68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</row>
    <row r="260" ht="15.75" customHeight="1">
      <c r="A260" s="64"/>
      <c r="B260" s="64"/>
      <c r="C260" s="67"/>
      <c r="D260" s="67"/>
      <c r="E260" s="67"/>
      <c r="F260" s="66"/>
      <c r="G260" s="67"/>
      <c r="H260" s="68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</row>
    <row r="261" ht="15.75" customHeight="1">
      <c r="A261" s="64"/>
      <c r="B261" s="64"/>
      <c r="C261" s="67"/>
      <c r="D261" s="67"/>
      <c r="E261" s="67"/>
      <c r="F261" s="66"/>
      <c r="G261" s="67"/>
      <c r="H261" s="68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</row>
    <row r="262" ht="15.75" customHeight="1">
      <c r="A262" s="64"/>
      <c r="B262" s="64"/>
      <c r="C262" s="67"/>
      <c r="D262" s="67"/>
      <c r="E262" s="67"/>
      <c r="F262" s="66"/>
      <c r="G262" s="67"/>
      <c r="H262" s="68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</row>
    <row r="263" ht="15.75" customHeight="1">
      <c r="A263" s="64"/>
      <c r="B263" s="64"/>
      <c r="C263" s="67"/>
      <c r="D263" s="67"/>
      <c r="E263" s="67"/>
      <c r="F263" s="66"/>
      <c r="G263" s="67"/>
      <c r="H263" s="68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</row>
    <row r="264" ht="15.75" customHeight="1">
      <c r="A264" s="64"/>
      <c r="B264" s="64"/>
      <c r="C264" s="67"/>
      <c r="D264" s="67"/>
      <c r="E264" s="67"/>
      <c r="F264" s="66"/>
      <c r="G264" s="67"/>
      <c r="H264" s="68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</row>
    <row r="265" ht="15.75" customHeight="1">
      <c r="A265" s="64"/>
      <c r="B265" s="64"/>
      <c r="C265" s="67"/>
      <c r="D265" s="67"/>
      <c r="E265" s="67"/>
      <c r="F265" s="66"/>
      <c r="G265" s="67"/>
      <c r="H265" s="68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</row>
    <row r="266" ht="15.75" customHeight="1">
      <c r="A266" s="64"/>
      <c r="B266" s="64"/>
      <c r="C266" s="67"/>
      <c r="D266" s="67"/>
      <c r="E266" s="67"/>
      <c r="F266" s="66"/>
      <c r="G266" s="67"/>
      <c r="H266" s="68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</row>
    <row r="267" ht="15.75" customHeight="1">
      <c r="A267" s="64"/>
      <c r="B267" s="64"/>
      <c r="C267" s="67"/>
      <c r="D267" s="67"/>
      <c r="E267" s="67"/>
      <c r="F267" s="66"/>
      <c r="G267" s="67"/>
      <c r="H267" s="68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</row>
    <row r="268" ht="15.75" customHeight="1">
      <c r="A268" s="64"/>
      <c r="B268" s="64"/>
      <c r="C268" s="67"/>
      <c r="D268" s="67"/>
      <c r="E268" s="67"/>
      <c r="F268" s="66"/>
      <c r="G268" s="67"/>
      <c r="H268" s="68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</row>
    <row r="269" ht="15.75" customHeight="1">
      <c r="A269" s="64"/>
      <c r="B269" s="64"/>
      <c r="C269" s="67"/>
      <c r="D269" s="67"/>
      <c r="E269" s="67"/>
      <c r="F269" s="66"/>
      <c r="G269" s="67"/>
      <c r="H269" s="68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</row>
    <row r="270" ht="15.75" customHeight="1">
      <c r="A270" s="64"/>
      <c r="B270" s="64"/>
      <c r="C270" s="67"/>
      <c r="D270" s="67"/>
      <c r="E270" s="67"/>
      <c r="F270" s="66"/>
      <c r="G270" s="67"/>
      <c r="H270" s="68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</row>
    <row r="271" ht="15.75" customHeight="1">
      <c r="A271" s="64"/>
      <c r="B271" s="64"/>
      <c r="C271" s="67"/>
      <c r="D271" s="67"/>
      <c r="E271" s="67"/>
      <c r="F271" s="66"/>
      <c r="G271" s="67"/>
      <c r="H271" s="68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</row>
    <row r="272" ht="15.75" customHeight="1">
      <c r="A272" s="64"/>
      <c r="B272" s="64"/>
      <c r="C272" s="67"/>
      <c r="D272" s="67"/>
      <c r="E272" s="67"/>
      <c r="F272" s="66"/>
      <c r="G272" s="67"/>
      <c r="H272" s="68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</row>
    <row r="273" ht="15.75" customHeight="1">
      <c r="A273" s="64"/>
      <c r="B273" s="64"/>
      <c r="C273" s="67"/>
      <c r="D273" s="67"/>
      <c r="E273" s="67"/>
      <c r="F273" s="66"/>
      <c r="G273" s="67"/>
      <c r="H273" s="68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</row>
    <row r="274" ht="15.75" customHeight="1">
      <c r="A274" s="64"/>
      <c r="B274" s="64"/>
      <c r="C274" s="67"/>
      <c r="D274" s="67"/>
      <c r="E274" s="67"/>
      <c r="F274" s="66"/>
      <c r="G274" s="67"/>
      <c r="H274" s="68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</row>
    <row r="275" ht="15.75" customHeight="1">
      <c r="A275" s="64"/>
      <c r="B275" s="64"/>
      <c r="C275" s="67"/>
      <c r="D275" s="67"/>
      <c r="E275" s="67"/>
      <c r="F275" s="66"/>
      <c r="G275" s="67"/>
      <c r="H275" s="68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</row>
    <row r="276" ht="15.75" customHeight="1">
      <c r="A276" s="64"/>
      <c r="B276" s="64"/>
      <c r="C276" s="67"/>
      <c r="D276" s="67"/>
      <c r="E276" s="67"/>
      <c r="F276" s="66"/>
      <c r="G276" s="67"/>
      <c r="H276" s="68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</row>
    <row r="277" ht="15.75" customHeight="1">
      <c r="A277" s="64"/>
      <c r="B277" s="64"/>
      <c r="C277" s="67"/>
      <c r="D277" s="67"/>
      <c r="E277" s="67"/>
      <c r="F277" s="66"/>
      <c r="G277" s="67"/>
      <c r="H277" s="68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</row>
    <row r="278" ht="15.75" customHeight="1">
      <c r="A278" s="64"/>
      <c r="B278" s="64"/>
      <c r="C278" s="67"/>
      <c r="D278" s="67"/>
      <c r="E278" s="67"/>
      <c r="F278" s="66"/>
      <c r="G278" s="67"/>
      <c r="H278" s="68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</row>
    <row r="279" ht="15.75" customHeight="1">
      <c r="A279" s="64"/>
      <c r="B279" s="64"/>
      <c r="C279" s="67"/>
      <c r="D279" s="67"/>
      <c r="E279" s="67"/>
      <c r="F279" s="66"/>
      <c r="G279" s="67"/>
      <c r="H279" s="68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</row>
    <row r="280" ht="15.75" customHeight="1">
      <c r="A280" s="64"/>
      <c r="B280" s="64"/>
      <c r="C280" s="67"/>
      <c r="D280" s="67"/>
      <c r="E280" s="67"/>
      <c r="F280" s="66"/>
      <c r="G280" s="67"/>
      <c r="H280" s="68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</row>
    <row r="281" ht="15.75" customHeight="1">
      <c r="A281" s="64"/>
      <c r="B281" s="64"/>
      <c r="C281" s="67"/>
      <c r="D281" s="67"/>
      <c r="E281" s="67"/>
      <c r="F281" s="66"/>
      <c r="G281" s="67"/>
      <c r="H281" s="68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</row>
    <row r="282" ht="15.75" customHeight="1">
      <c r="A282" s="64"/>
      <c r="B282" s="64"/>
      <c r="C282" s="67"/>
      <c r="D282" s="67"/>
      <c r="E282" s="67"/>
      <c r="F282" s="66"/>
      <c r="G282" s="67"/>
      <c r="H282" s="68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</row>
    <row r="283" ht="15.75" customHeight="1">
      <c r="A283" s="64"/>
      <c r="B283" s="64"/>
      <c r="C283" s="67"/>
      <c r="D283" s="67"/>
      <c r="E283" s="67"/>
      <c r="F283" s="66"/>
      <c r="G283" s="67"/>
      <c r="H283" s="68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</row>
    <row r="284" ht="15.75" customHeight="1">
      <c r="A284" s="64"/>
      <c r="B284" s="64"/>
      <c r="C284" s="67"/>
      <c r="D284" s="67"/>
      <c r="E284" s="67"/>
      <c r="F284" s="66"/>
      <c r="G284" s="67"/>
      <c r="H284" s="68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</row>
    <row r="285" ht="15.75" customHeight="1">
      <c r="A285" s="64"/>
      <c r="B285" s="64"/>
      <c r="C285" s="67"/>
      <c r="D285" s="67"/>
      <c r="E285" s="67"/>
      <c r="F285" s="66"/>
      <c r="G285" s="67"/>
      <c r="H285" s="68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</row>
    <row r="286" ht="15.75" customHeight="1">
      <c r="A286" s="64"/>
      <c r="B286" s="64"/>
      <c r="C286" s="67"/>
      <c r="D286" s="67"/>
      <c r="E286" s="67"/>
      <c r="F286" s="66"/>
      <c r="G286" s="67"/>
      <c r="H286" s="68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</row>
    <row r="287" ht="15.75" customHeight="1">
      <c r="A287" s="64"/>
      <c r="B287" s="64"/>
      <c r="C287" s="67"/>
      <c r="D287" s="67"/>
      <c r="E287" s="67"/>
      <c r="F287" s="66"/>
      <c r="G287" s="67"/>
      <c r="H287" s="68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</row>
    <row r="288" ht="15.75" customHeight="1">
      <c r="A288" s="64"/>
      <c r="B288" s="64"/>
      <c r="C288" s="67"/>
      <c r="D288" s="67"/>
      <c r="E288" s="67"/>
      <c r="F288" s="66"/>
      <c r="G288" s="67"/>
      <c r="H288" s="68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</row>
    <row r="289" ht="15.75" customHeight="1">
      <c r="A289" s="64"/>
      <c r="B289" s="64"/>
      <c r="C289" s="67"/>
      <c r="D289" s="67"/>
      <c r="E289" s="67"/>
      <c r="F289" s="66"/>
      <c r="G289" s="67"/>
      <c r="H289" s="68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</row>
    <row r="290" ht="15.75" customHeight="1">
      <c r="A290" s="64"/>
      <c r="B290" s="64"/>
      <c r="C290" s="67"/>
      <c r="D290" s="67"/>
      <c r="E290" s="67"/>
      <c r="F290" s="66"/>
      <c r="G290" s="67"/>
      <c r="H290" s="68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</row>
    <row r="291" ht="15.75" customHeight="1">
      <c r="A291" s="64"/>
      <c r="B291" s="64"/>
      <c r="C291" s="67"/>
      <c r="D291" s="67"/>
      <c r="E291" s="67"/>
      <c r="F291" s="66"/>
      <c r="G291" s="67"/>
      <c r="H291" s="68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</row>
    <row r="292" ht="15.75" customHeight="1">
      <c r="A292" s="64"/>
      <c r="B292" s="64"/>
      <c r="C292" s="67"/>
      <c r="D292" s="67"/>
      <c r="E292" s="67"/>
      <c r="F292" s="66"/>
      <c r="G292" s="67"/>
      <c r="H292" s="68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</row>
    <row r="293" ht="15.75" customHeight="1">
      <c r="A293" s="64"/>
      <c r="B293" s="64"/>
      <c r="C293" s="67"/>
      <c r="D293" s="67"/>
      <c r="E293" s="67"/>
      <c r="F293" s="66"/>
      <c r="G293" s="67"/>
      <c r="H293" s="68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</row>
    <row r="294" ht="15.75" customHeight="1">
      <c r="A294" s="64"/>
      <c r="B294" s="64"/>
      <c r="C294" s="67"/>
      <c r="D294" s="67"/>
      <c r="E294" s="67"/>
      <c r="F294" s="66"/>
      <c r="G294" s="67"/>
      <c r="H294" s="68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</row>
    <row r="295" ht="15.75" customHeight="1">
      <c r="A295" s="64"/>
      <c r="B295" s="64"/>
      <c r="C295" s="67"/>
      <c r="D295" s="67"/>
      <c r="E295" s="67"/>
      <c r="F295" s="66"/>
      <c r="G295" s="67"/>
      <c r="H295" s="68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</row>
    <row r="296" ht="15.75" customHeight="1">
      <c r="A296" s="64"/>
      <c r="B296" s="64"/>
      <c r="C296" s="67"/>
      <c r="D296" s="67"/>
      <c r="E296" s="67"/>
      <c r="F296" s="66"/>
      <c r="G296" s="67"/>
      <c r="H296" s="68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</row>
    <row r="297" ht="15.75" customHeight="1">
      <c r="A297" s="64"/>
      <c r="B297" s="64"/>
      <c r="C297" s="67"/>
      <c r="D297" s="67"/>
      <c r="E297" s="67"/>
      <c r="F297" s="66"/>
      <c r="G297" s="67"/>
      <c r="H297" s="68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</row>
    <row r="298" ht="15.75" customHeight="1">
      <c r="A298" s="64"/>
      <c r="B298" s="64"/>
      <c r="C298" s="67"/>
      <c r="D298" s="67"/>
      <c r="E298" s="67"/>
      <c r="F298" s="66"/>
      <c r="G298" s="67"/>
      <c r="H298" s="68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</row>
    <row r="299" ht="15.75" customHeight="1">
      <c r="A299" s="64"/>
      <c r="B299" s="64"/>
      <c r="C299" s="67"/>
      <c r="D299" s="67"/>
      <c r="E299" s="67"/>
      <c r="F299" s="66"/>
      <c r="G299" s="67"/>
      <c r="H299" s="68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</row>
    <row r="300" ht="15.75" customHeight="1">
      <c r="A300" s="64"/>
      <c r="B300" s="64"/>
      <c r="C300" s="67"/>
      <c r="D300" s="67"/>
      <c r="E300" s="67"/>
      <c r="F300" s="66"/>
      <c r="G300" s="67"/>
      <c r="H300" s="68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</row>
    <row r="301" ht="15.75" customHeight="1">
      <c r="A301" s="64"/>
      <c r="B301" s="64"/>
      <c r="C301" s="67"/>
      <c r="D301" s="67"/>
      <c r="E301" s="67"/>
      <c r="F301" s="66"/>
      <c r="G301" s="67"/>
      <c r="H301" s="68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</row>
    <row r="302" ht="15.75" customHeight="1">
      <c r="A302" s="64"/>
      <c r="B302" s="64"/>
      <c r="C302" s="67"/>
      <c r="D302" s="67"/>
      <c r="E302" s="67"/>
      <c r="F302" s="66"/>
      <c r="G302" s="67"/>
      <c r="H302" s="68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</row>
    <row r="303" ht="15.75" customHeight="1">
      <c r="A303" s="64"/>
      <c r="B303" s="64"/>
      <c r="C303" s="67"/>
      <c r="D303" s="67"/>
      <c r="E303" s="67"/>
      <c r="F303" s="66"/>
      <c r="G303" s="67"/>
      <c r="H303" s="68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</row>
    <row r="304" ht="15.75" customHeight="1">
      <c r="A304" s="64"/>
      <c r="B304" s="64"/>
      <c r="C304" s="67"/>
      <c r="D304" s="67"/>
      <c r="E304" s="67"/>
      <c r="F304" s="66"/>
      <c r="G304" s="67"/>
      <c r="H304" s="68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</row>
    <row r="305" ht="15.75" customHeight="1">
      <c r="A305" s="64"/>
      <c r="B305" s="64"/>
      <c r="C305" s="67"/>
      <c r="D305" s="67"/>
      <c r="E305" s="67"/>
      <c r="F305" s="66"/>
      <c r="G305" s="67"/>
      <c r="H305" s="68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</row>
    <row r="306" ht="15.75" customHeight="1">
      <c r="A306" s="64"/>
      <c r="B306" s="64"/>
      <c r="C306" s="67"/>
      <c r="D306" s="67"/>
      <c r="E306" s="67"/>
      <c r="F306" s="66"/>
      <c r="G306" s="67"/>
      <c r="H306" s="68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</row>
    <row r="307" ht="15.75" customHeight="1">
      <c r="A307" s="64"/>
      <c r="B307" s="64"/>
      <c r="C307" s="67"/>
      <c r="D307" s="67"/>
      <c r="E307" s="67"/>
      <c r="F307" s="66"/>
      <c r="G307" s="67"/>
      <c r="H307" s="68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</row>
    <row r="308" ht="15.75" customHeight="1">
      <c r="A308" s="64"/>
      <c r="B308" s="64"/>
      <c r="C308" s="67"/>
      <c r="D308" s="67"/>
      <c r="E308" s="67"/>
      <c r="F308" s="66"/>
      <c r="G308" s="67"/>
      <c r="H308" s="68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</row>
    <row r="309" ht="15.75" customHeight="1">
      <c r="A309" s="64"/>
      <c r="B309" s="64"/>
      <c r="C309" s="67"/>
      <c r="D309" s="67"/>
      <c r="E309" s="67"/>
      <c r="F309" s="66"/>
      <c r="G309" s="67"/>
      <c r="H309" s="68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</row>
    <row r="310" ht="15.75" customHeight="1">
      <c r="A310" s="64"/>
      <c r="B310" s="64"/>
      <c r="C310" s="67"/>
      <c r="D310" s="67"/>
      <c r="E310" s="67"/>
      <c r="F310" s="66"/>
      <c r="G310" s="67"/>
      <c r="H310" s="68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</row>
    <row r="311" ht="15.75" customHeight="1">
      <c r="A311" s="64"/>
      <c r="B311" s="64"/>
      <c r="C311" s="67"/>
      <c r="D311" s="67"/>
      <c r="E311" s="67"/>
      <c r="F311" s="66"/>
      <c r="G311" s="67"/>
      <c r="H311" s="68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</row>
    <row r="312" ht="15.75" customHeight="1">
      <c r="A312" s="64"/>
      <c r="B312" s="64"/>
      <c r="C312" s="67"/>
      <c r="D312" s="67"/>
      <c r="E312" s="67"/>
      <c r="F312" s="66"/>
      <c r="G312" s="67"/>
      <c r="H312" s="68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</row>
    <row r="313" ht="15.75" customHeight="1">
      <c r="A313" s="64"/>
      <c r="B313" s="64"/>
      <c r="C313" s="67"/>
      <c r="D313" s="67"/>
      <c r="E313" s="67"/>
      <c r="F313" s="66"/>
      <c r="G313" s="67"/>
      <c r="H313" s="68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</row>
    <row r="314" ht="15.75" customHeight="1">
      <c r="A314" s="64"/>
      <c r="B314" s="64"/>
      <c r="C314" s="67"/>
      <c r="D314" s="67"/>
      <c r="E314" s="67"/>
      <c r="F314" s="66"/>
      <c r="G314" s="67"/>
      <c r="H314" s="68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</row>
    <row r="315" ht="15.75" customHeight="1">
      <c r="A315" s="64"/>
      <c r="B315" s="64"/>
      <c r="C315" s="67"/>
      <c r="D315" s="67"/>
      <c r="E315" s="67"/>
      <c r="F315" s="66"/>
      <c r="G315" s="67"/>
      <c r="H315" s="68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</row>
    <row r="316" ht="15.75" customHeight="1">
      <c r="A316" s="64"/>
      <c r="B316" s="64"/>
      <c r="C316" s="67"/>
      <c r="D316" s="67"/>
      <c r="E316" s="67"/>
      <c r="F316" s="66"/>
      <c r="G316" s="67"/>
      <c r="H316" s="68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</row>
    <row r="317" ht="15.75" customHeight="1">
      <c r="A317" s="64"/>
      <c r="B317" s="64"/>
      <c r="C317" s="67"/>
      <c r="D317" s="67"/>
      <c r="E317" s="67"/>
      <c r="F317" s="66"/>
      <c r="G317" s="67"/>
      <c r="H317" s="68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</row>
    <row r="318" ht="15.75" customHeight="1">
      <c r="A318" s="64"/>
      <c r="B318" s="64"/>
      <c r="C318" s="67"/>
      <c r="D318" s="67"/>
      <c r="E318" s="67"/>
      <c r="F318" s="66"/>
      <c r="G318" s="67"/>
      <c r="H318" s="68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</row>
    <row r="319" ht="15.75" customHeight="1">
      <c r="A319" s="64"/>
      <c r="B319" s="64"/>
      <c r="C319" s="67"/>
      <c r="D319" s="67"/>
      <c r="E319" s="67"/>
      <c r="F319" s="66"/>
      <c r="G319" s="67"/>
      <c r="H319" s="68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</row>
    <row r="320" ht="15.75" customHeight="1">
      <c r="A320" s="64"/>
      <c r="B320" s="64"/>
      <c r="C320" s="67"/>
      <c r="D320" s="67"/>
      <c r="E320" s="67"/>
      <c r="F320" s="66"/>
      <c r="G320" s="67"/>
      <c r="H320" s="68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</row>
    <row r="321" ht="15.75" customHeight="1">
      <c r="A321" s="64"/>
      <c r="B321" s="64"/>
      <c r="C321" s="67"/>
      <c r="D321" s="67"/>
      <c r="E321" s="67"/>
      <c r="F321" s="66"/>
      <c r="G321" s="67"/>
      <c r="H321" s="68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</row>
    <row r="322" ht="15.75" customHeight="1">
      <c r="A322" s="64"/>
      <c r="B322" s="64"/>
      <c r="C322" s="67"/>
      <c r="D322" s="67"/>
      <c r="E322" s="67"/>
      <c r="F322" s="66"/>
      <c r="G322" s="67"/>
      <c r="H322" s="68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</row>
    <row r="323" ht="15.75" customHeight="1">
      <c r="A323" s="64"/>
      <c r="B323" s="64"/>
      <c r="C323" s="67"/>
      <c r="D323" s="67"/>
      <c r="E323" s="67"/>
      <c r="F323" s="66"/>
      <c r="G323" s="67"/>
      <c r="H323" s="68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</row>
    <row r="324" ht="15.75" customHeight="1">
      <c r="A324" s="64"/>
      <c r="B324" s="64"/>
      <c r="C324" s="67"/>
      <c r="D324" s="67"/>
      <c r="E324" s="67"/>
      <c r="F324" s="66"/>
      <c r="G324" s="67"/>
      <c r="H324" s="68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</row>
    <row r="325" ht="15.75" customHeight="1">
      <c r="A325" s="64"/>
      <c r="B325" s="64"/>
      <c r="C325" s="67"/>
      <c r="D325" s="67"/>
      <c r="E325" s="67"/>
      <c r="F325" s="66"/>
      <c r="G325" s="67"/>
      <c r="H325" s="68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</row>
    <row r="326" ht="15.75" customHeight="1">
      <c r="A326" s="64"/>
      <c r="B326" s="64"/>
      <c r="C326" s="67"/>
      <c r="D326" s="67"/>
      <c r="E326" s="67"/>
      <c r="F326" s="66"/>
      <c r="G326" s="67"/>
      <c r="H326" s="68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</row>
    <row r="327" ht="15.75" customHeight="1">
      <c r="A327" s="64"/>
      <c r="B327" s="64"/>
      <c r="C327" s="67"/>
      <c r="D327" s="67"/>
      <c r="E327" s="67"/>
      <c r="F327" s="66"/>
      <c r="G327" s="67"/>
      <c r="H327" s="68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</row>
    <row r="328" ht="15.75" customHeight="1">
      <c r="A328" s="64"/>
      <c r="B328" s="64"/>
      <c r="C328" s="67"/>
      <c r="D328" s="67"/>
      <c r="E328" s="67"/>
      <c r="F328" s="66"/>
      <c r="G328" s="67"/>
      <c r="H328" s="68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</row>
    <row r="329" ht="15.75" customHeight="1">
      <c r="A329" s="64"/>
      <c r="B329" s="64"/>
      <c r="C329" s="67"/>
      <c r="D329" s="67"/>
      <c r="E329" s="67"/>
      <c r="F329" s="66"/>
      <c r="G329" s="67"/>
      <c r="H329" s="68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</row>
    <row r="330" ht="15.75" customHeight="1">
      <c r="A330" s="64"/>
      <c r="B330" s="64"/>
      <c r="C330" s="67"/>
      <c r="D330" s="67"/>
      <c r="E330" s="67"/>
      <c r="F330" s="66"/>
      <c r="G330" s="67"/>
      <c r="H330" s="68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</row>
    <row r="331" ht="15.75" customHeight="1">
      <c r="A331" s="64"/>
      <c r="B331" s="64"/>
      <c r="C331" s="67"/>
      <c r="D331" s="67"/>
      <c r="E331" s="67"/>
      <c r="F331" s="66"/>
      <c r="G331" s="67"/>
      <c r="H331" s="68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</row>
    <row r="332" ht="15.75" customHeight="1">
      <c r="A332" s="64"/>
      <c r="B332" s="64"/>
      <c r="C332" s="67"/>
      <c r="D332" s="67"/>
      <c r="E332" s="67"/>
      <c r="F332" s="66"/>
      <c r="G332" s="67"/>
      <c r="H332" s="68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</row>
    <row r="333" ht="15.75" customHeight="1">
      <c r="A333" s="64"/>
      <c r="B333" s="64"/>
      <c r="C333" s="67"/>
      <c r="D333" s="67"/>
      <c r="E333" s="67"/>
      <c r="F333" s="66"/>
      <c r="G333" s="67"/>
      <c r="H333" s="68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</row>
    <row r="334" ht="15.75" customHeight="1">
      <c r="A334" s="64"/>
      <c r="B334" s="64"/>
      <c r="C334" s="67"/>
      <c r="D334" s="67"/>
      <c r="E334" s="67"/>
      <c r="F334" s="66"/>
      <c r="G334" s="67"/>
      <c r="H334" s="68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</row>
    <row r="335" ht="15.75" customHeight="1">
      <c r="A335" s="64"/>
      <c r="B335" s="64"/>
      <c r="C335" s="67"/>
      <c r="D335" s="67"/>
      <c r="E335" s="67"/>
      <c r="F335" s="66"/>
      <c r="G335" s="67"/>
      <c r="H335" s="68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</row>
    <row r="336" ht="15.75" customHeight="1">
      <c r="A336" s="64"/>
      <c r="B336" s="64"/>
      <c r="C336" s="67"/>
      <c r="D336" s="67"/>
      <c r="E336" s="67"/>
      <c r="F336" s="66"/>
      <c r="G336" s="67"/>
      <c r="H336" s="68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</row>
    <row r="337" ht="15.75" customHeight="1">
      <c r="A337" s="64"/>
      <c r="B337" s="64"/>
      <c r="C337" s="67"/>
      <c r="D337" s="67"/>
      <c r="E337" s="67"/>
      <c r="F337" s="66"/>
      <c r="G337" s="67"/>
      <c r="H337" s="68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</row>
    <row r="338" ht="15.75" customHeight="1">
      <c r="A338" s="64"/>
      <c r="B338" s="64"/>
      <c r="C338" s="67"/>
      <c r="D338" s="67"/>
      <c r="E338" s="67"/>
      <c r="F338" s="66"/>
      <c r="G338" s="67"/>
      <c r="H338" s="68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</row>
    <row r="339" ht="15.75" customHeight="1">
      <c r="A339" s="64"/>
      <c r="B339" s="64"/>
      <c r="C339" s="67"/>
      <c r="D339" s="67"/>
      <c r="E339" s="67"/>
      <c r="F339" s="66"/>
      <c r="G339" s="67"/>
      <c r="H339" s="68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</row>
    <row r="340" ht="15.75" customHeight="1">
      <c r="A340" s="64"/>
      <c r="B340" s="64"/>
      <c r="C340" s="67"/>
      <c r="D340" s="67"/>
      <c r="E340" s="67"/>
      <c r="F340" s="66"/>
      <c r="G340" s="67"/>
      <c r="H340" s="68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</row>
    <row r="341" ht="15.75" customHeight="1">
      <c r="A341" s="64"/>
      <c r="B341" s="64"/>
      <c r="C341" s="67"/>
      <c r="D341" s="67"/>
      <c r="E341" s="67"/>
      <c r="F341" s="66"/>
      <c r="G341" s="67"/>
      <c r="H341" s="68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</row>
    <row r="342" ht="15.75" customHeight="1">
      <c r="A342" s="64"/>
      <c r="B342" s="64"/>
      <c r="C342" s="67"/>
      <c r="D342" s="67"/>
      <c r="E342" s="67"/>
      <c r="F342" s="66"/>
      <c r="G342" s="67"/>
      <c r="H342" s="68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</row>
    <row r="343" ht="15.75" customHeight="1">
      <c r="A343" s="64"/>
      <c r="B343" s="64"/>
      <c r="C343" s="67"/>
      <c r="D343" s="67"/>
      <c r="E343" s="67"/>
      <c r="F343" s="66"/>
      <c r="G343" s="67"/>
      <c r="H343" s="68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</row>
    <row r="344" ht="15.75" customHeight="1">
      <c r="A344" s="64"/>
      <c r="B344" s="64"/>
      <c r="C344" s="67"/>
      <c r="D344" s="67"/>
      <c r="E344" s="67"/>
      <c r="F344" s="66"/>
      <c r="G344" s="67"/>
      <c r="H344" s="68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</row>
    <row r="345" ht="15.75" customHeight="1">
      <c r="A345" s="64"/>
      <c r="B345" s="64"/>
      <c r="C345" s="67"/>
      <c r="D345" s="67"/>
      <c r="E345" s="67"/>
      <c r="F345" s="66"/>
      <c r="G345" s="67"/>
      <c r="H345" s="68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</row>
    <row r="346" ht="15.75" customHeight="1">
      <c r="A346" s="64"/>
      <c r="B346" s="64"/>
      <c r="C346" s="67"/>
      <c r="D346" s="67"/>
      <c r="E346" s="67"/>
      <c r="F346" s="66"/>
      <c r="G346" s="67"/>
      <c r="H346" s="68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</row>
    <row r="347" ht="15.75" customHeight="1">
      <c r="A347" s="64"/>
      <c r="B347" s="64"/>
      <c r="C347" s="67"/>
      <c r="D347" s="67"/>
      <c r="E347" s="67"/>
      <c r="F347" s="66"/>
      <c r="G347" s="67"/>
      <c r="H347" s="68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</row>
    <row r="348" ht="15.75" customHeight="1">
      <c r="A348" s="64"/>
      <c r="B348" s="64"/>
      <c r="C348" s="67"/>
      <c r="D348" s="67"/>
      <c r="E348" s="67"/>
      <c r="F348" s="66"/>
      <c r="G348" s="67"/>
      <c r="H348" s="68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</row>
    <row r="349" ht="15.75" customHeight="1">
      <c r="A349" s="64"/>
      <c r="B349" s="64"/>
      <c r="C349" s="67"/>
      <c r="D349" s="67"/>
      <c r="E349" s="67"/>
      <c r="F349" s="66"/>
      <c r="G349" s="67"/>
      <c r="H349" s="68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</row>
    <row r="350" ht="15.75" customHeight="1">
      <c r="A350" s="64"/>
      <c r="B350" s="64"/>
      <c r="C350" s="67"/>
      <c r="D350" s="67"/>
      <c r="E350" s="67"/>
      <c r="F350" s="66"/>
      <c r="G350" s="67"/>
      <c r="H350" s="68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</row>
    <row r="351" ht="15.75" customHeight="1">
      <c r="A351" s="64"/>
      <c r="B351" s="64"/>
      <c r="C351" s="67"/>
      <c r="D351" s="67"/>
      <c r="E351" s="67"/>
      <c r="F351" s="66"/>
      <c r="G351" s="67"/>
      <c r="H351" s="68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</row>
    <row r="352" ht="15.75" customHeight="1">
      <c r="A352" s="64"/>
      <c r="B352" s="64"/>
      <c r="C352" s="67"/>
      <c r="D352" s="67"/>
      <c r="E352" s="67"/>
      <c r="F352" s="66"/>
      <c r="G352" s="67"/>
      <c r="H352" s="68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</row>
    <row r="353" ht="15.75" customHeight="1">
      <c r="A353" s="64"/>
      <c r="B353" s="64"/>
      <c r="C353" s="67"/>
      <c r="D353" s="67"/>
      <c r="E353" s="67"/>
      <c r="F353" s="66"/>
      <c r="G353" s="67"/>
      <c r="H353" s="68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</row>
    <row r="354" ht="15.75" customHeight="1">
      <c r="A354" s="64"/>
      <c r="B354" s="64"/>
      <c r="C354" s="67"/>
      <c r="D354" s="67"/>
      <c r="E354" s="67"/>
      <c r="F354" s="66"/>
      <c r="G354" s="67"/>
      <c r="H354" s="68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</row>
    <row r="355" ht="15.75" customHeight="1">
      <c r="A355" s="64"/>
      <c r="B355" s="64"/>
      <c r="C355" s="67"/>
      <c r="D355" s="67"/>
      <c r="E355" s="67"/>
      <c r="F355" s="66"/>
      <c r="G355" s="67"/>
      <c r="H355" s="68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</row>
    <row r="356" ht="15.75" customHeight="1">
      <c r="A356" s="64"/>
      <c r="B356" s="64"/>
      <c r="C356" s="67"/>
      <c r="D356" s="67"/>
      <c r="E356" s="67"/>
      <c r="F356" s="66"/>
      <c r="G356" s="67"/>
      <c r="H356" s="68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</row>
    <row r="357" ht="15.75" customHeight="1">
      <c r="A357" s="64"/>
      <c r="B357" s="64"/>
      <c r="C357" s="67"/>
      <c r="D357" s="67"/>
      <c r="E357" s="67"/>
      <c r="F357" s="66"/>
      <c r="G357" s="67"/>
      <c r="H357" s="68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</row>
    <row r="358" ht="15.75" customHeight="1">
      <c r="A358" s="64"/>
      <c r="B358" s="64"/>
      <c r="C358" s="67"/>
      <c r="D358" s="67"/>
      <c r="E358" s="67"/>
      <c r="F358" s="66"/>
      <c r="G358" s="67"/>
      <c r="H358" s="68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</row>
    <row r="359" ht="15.75" customHeight="1">
      <c r="A359" s="64"/>
      <c r="B359" s="64"/>
      <c r="C359" s="67"/>
      <c r="D359" s="67"/>
      <c r="E359" s="67"/>
      <c r="F359" s="66"/>
      <c r="G359" s="67"/>
      <c r="H359" s="68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</row>
    <row r="360" ht="15.75" customHeight="1">
      <c r="A360" s="64"/>
      <c r="B360" s="64"/>
      <c r="C360" s="67"/>
      <c r="D360" s="67"/>
      <c r="E360" s="67"/>
      <c r="F360" s="66"/>
      <c r="G360" s="67"/>
      <c r="H360" s="68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</row>
    <row r="361" ht="15.75" customHeight="1">
      <c r="A361" s="64"/>
      <c r="B361" s="64"/>
      <c r="C361" s="67"/>
      <c r="D361" s="67"/>
      <c r="E361" s="67"/>
      <c r="F361" s="66"/>
      <c r="G361" s="67"/>
      <c r="H361" s="68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</row>
    <row r="362" ht="15.75" customHeight="1">
      <c r="A362" s="64"/>
      <c r="B362" s="64"/>
      <c r="C362" s="67"/>
      <c r="D362" s="67"/>
      <c r="E362" s="67"/>
      <c r="F362" s="66"/>
      <c r="G362" s="67"/>
      <c r="H362" s="68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</row>
    <row r="363" ht="15.75" customHeight="1">
      <c r="A363" s="64"/>
      <c r="B363" s="64"/>
      <c r="C363" s="67"/>
      <c r="D363" s="67"/>
      <c r="E363" s="67"/>
      <c r="F363" s="66"/>
      <c r="G363" s="67"/>
      <c r="H363" s="68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</row>
    <row r="364" ht="15.75" customHeight="1">
      <c r="A364" s="64"/>
      <c r="B364" s="64"/>
      <c r="C364" s="67"/>
      <c r="D364" s="67"/>
      <c r="E364" s="67"/>
      <c r="F364" s="66"/>
      <c r="G364" s="67"/>
      <c r="H364" s="68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</row>
    <row r="365" ht="15.75" customHeight="1">
      <c r="A365" s="64"/>
      <c r="B365" s="64"/>
      <c r="C365" s="67"/>
      <c r="D365" s="67"/>
      <c r="E365" s="67"/>
      <c r="F365" s="66"/>
      <c r="G365" s="67"/>
      <c r="H365" s="68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</row>
    <row r="366" ht="15.75" customHeight="1">
      <c r="A366" s="64"/>
      <c r="B366" s="64"/>
      <c r="C366" s="67"/>
      <c r="D366" s="67"/>
      <c r="E366" s="67"/>
      <c r="F366" s="66"/>
      <c r="G366" s="67"/>
      <c r="H366" s="68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</row>
    <row r="367" ht="15.75" customHeight="1">
      <c r="A367" s="64"/>
      <c r="B367" s="64"/>
      <c r="C367" s="67"/>
      <c r="D367" s="67"/>
      <c r="E367" s="67"/>
      <c r="F367" s="66"/>
      <c r="G367" s="67"/>
      <c r="H367" s="68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</row>
    <row r="368" ht="15.75" customHeight="1">
      <c r="A368" s="64"/>
      <c r="B368" s="64"/>
      <c r="C368" s="67"/>
      <c r="D368" s="67"/>
      <c r="E368" s="67"/>
      <c r="F368" s="66"/>
      <c r="G368" s="67"/>
      <c r="H368" s="68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</row>
    <row r="369" ht="15.75" customHeight="1">
      <c r="A369" s="64"/>
      <c r="B369" s="64"/>
      <c r="C369" s="67"/>
      <c r="D369" s="67"/>
      <c r="E369" s="67"/>
      <c r="F369" s="66"/>
      <c r="G369" s="67"/>
      <c r="H369" s="68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</row>
    <row r="370" ht="15.75" customHeight="1">
      <c r="A370" s="64"/>
      <c r="B370" s="64"/>
      <c r="C370" s="67"/>
      <c r="D370" s="67"/>
      <c r="E370" s="67"/>
      <c r="F370" s="66"/>
      <c r="G370" s="67"/>
      <c r="H370" s="68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</row>
    <row r="371" ht="15.75" customHeight="1">
      <c r="A371" s="64"/>
      <c r="B371" s="64"/>
      <c r="C371" s="67"/>
      <c r="D371" s="67"/>
      <c r="E371" s="67"/>
      <c r="F371" s="66"/>
      <c r="G371" s="67"/>
      <c r="H371" s="68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</row>
    <row r="372" ht="15.75" customHeight="1">
      <c r="A372" s="64"/>
      <c r="B372" s="64"/>
      <c r="C372" s="67"/>
      <c r="D372" s="67"/>
      <c r="E372" s="67"/>
      <c r="F372" s="66"/>
      <c r="G372" s="67"/>
      <c r="H372" s="68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</row>
    <row r="373" ht="15.75" customHeight="1">
      <c r="A373" s="64"/>
      <c r="B373" s="64"/>
      <c r="C373" s="67"/>
      <c r="D373" s="67"/>
      <c r="E373" s="67"/>
      <c r="F373" s="66"/>
      <c r="G373" s="67"/>
      <c r="H373" s="68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</row>
    <row r="374" ht="15.75" customHeight="1">
      <c r="A374" s="64"/>
      <c r="B374" s="64"/>
      <c r="C374" s="67"/>
      <c r="D374" s="67"/>
      <c r="E374" s="67"/>
      <c r="F374" s="66"/>
      <c r="G374" s="67"/>
      <c r="H374" s="68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</row>
    <row r="375" ht="15.75" customHeight="1">
      <c r="A375" s="64"/>
      <c r="B375" s="64"/>
      <c r="C375" s="67"/>
      <c r="D375" s="67"/>
      <c r="E375" s="67"/>
      <c r="F375" s="66"/>
      <c r="G375" s="67"/>
      <c r="H375" s="68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</row>
    <row r="376" ht="15.75" customHeight="1">
      <c r="A376" s="64"/>
      <c r="B376" s="64"/>
      <c r="C376" s="67"/>
      <c r="D376" s="67"/>
      <c r="E376" s="67"/>
      <c r="F376" s="66"/>
      <c r="G376" s="67"/>
      <c r="H376" s="68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</row>
    <row r="377" ht="15.75" customHeight="1">
      <c r="A377" s="64"/>
      <c r="B377" s="64"/>
      <c r="C377" s="67"/>
      <c r="D377" s="67"/>
      <c r="E377" s="67"/>
      <c r="F377" s="66"/>
      <c r="G377" s="67"/>
      <c r="H377" s="68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</row>
    <row r="378" ht="15.75" customHeight="1">
      <c r="A378" s="64"/>
      <c r="B378" s="64"/>
      <c r="C378" s="67"/>
      <c r="D378" s="67"/>
      <c r="E378" s="67"/>
      <c r="F378" s="66"/>
      <c r="G378" s="67"/>
      <c r="H378" s="68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</row>
    <row r="379" ht="15.75" customHeight="1">
      <c r="A379" s="64"/>
      <c r="B379" s="64"/>
      <c r="C379" s="67"/>
      <c r="D379" s="67"/>
      <c r="E379" s="67"/>
      <c r="F379" s="66"/>
      <c r="G379" s="67"/>
      <c r="H379" s="68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</row>
    <row r="380" ht="15.75" customHeight="1">
      <c r="A380" s="64"/>
      <c r="B380" s="64"/>
      <c r="C380" s="67"/>
      <c r="D380" s="67"/>
      <c r="E380" s="67"/>
      <c r="F380" s="66"/>
      <c r="G380" s="67"/>
      <c r="H380" s="68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</row>
    <row r="381" ht="15.75" customHeight="1">
      <c r="A381" s="64"/>
      <c r="B381" s="64"/>
      <c r="C381" s="67"/>
      <c r="D381" s="67"/>
      <c r="E381" s="67"/>
      <c r="F381" s="66"/>
      <c r="G381" s="67"/>
      <c r="H381" s="68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</row>
    <row r="382" ht="15.75" customHeight="1">
      <c r="A382" s="64"/>
      <c r="B382" s="64"/>
      <c r="C382" s="67"/>
      <c r="D382" s="67"/>
      <c r="E382" s="67"/>
      <c r="F382" s="66"/>
      <c r="G382" s="67"/>
      <c r="H382" s="68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</row>
    <row r="383" ht="15.75" customHeight="1">
      <c r="A383" s="64"/>
      <c r="B383" s="64"/>
      <c r="C383" s="67"/>
      <c r="D383" s="67"/>
      <c r="E383" s="67"/>
      <c r="F383" s="66"/>
      <c r="G383" s="67"/>
      <c r="H383" s="68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</row>
    <row r="384" ht="15.75" customHeight="1">
      <c r="A384" s="64"/>
      <c r="B384" s="64"/>
      <c r="C384" s="67"/>
      <c r="D384" s="67"/>
      <c r="E384" s="67"/>
      <c r="F384" s="66"/>
      <c r="G384" s="67"/>
      <c r="H384" s="68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</row>
    <row r="385" ht="15.75" customHeight="1">
      <c r="A385" s="64"/>
      <c r="B385" s="64"/>
      <c r="C385" s="67"/>
      <c r="D385" s="67"/>
      <c r="E385" s="67"/>
      <c r="F385" s="66"/>
      <c r="G385" s="67"/>
      <c r="H385" s="68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</row>
    <row r="386" ht="15.75" customHeight="1">
      <c r="A386" s="64"/>
      <c r="B386" s="64"/>
      <c r="C386" s="67"/>
      <c r="D386" s="67"/>
      <c r="E386" s="67"/>
      <c r="F386" s="66"/>
      <c r="G386" s="67"/>
      <c r="H386" s="68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</row>
    <row r="387" ht="15.75" customHeight="1">
      <c r="A387" s="64"/>
      <c r="B387" s="64"/>
      <c r="C387" s="67"/>
      <c r="D387" s="67"/>
      <c r="E387" s="67"/>
      <c r="F387" s="66"/>
      <c r="G387" s="67"/>
      <c r="H387" s="68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</row>
    <row r="388" ht="15.75" customHeight="1">
      <c r="A388" s="64"/>
      <c r="B388" s="64"/>
      <c r="C388" s="67"/>
      <c r="D388" s="67"/>
      <c r="E388" s="67"/>
      <c r="F388" s="66"/>
      <c r="G388" s="67"/>
      <c r="H388" s="68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</row>
    <row r="389" ht="15.75" customHeight="1">
      <c r="A389" s="64"/>
      <c r="B389" s="64"/>
      <c r="C389" s="67"/>
      <c r="D389" s="67"/>
      <c r="E389" s="67"/>
      <c r="F389" s="66"/>
      <c r="G389" s="67"/>
      <c r="H389" s="68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</row>
    <row r="390" ht="15.75" customHeight="1">
      <c r="A390" s="64"/>
      <c r="B390" s="64"/>
      <c r="C390" s="67"/>
      <c r="D390" s="67"/>
      <c r="E390" s="67"/>
      <c r="F390" s="66"/>
      <c r="G390" s="67"/>
      <c r="H390" s="68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</row>
    <row r="391" ht="15.75" customHeight="1">
      <c r="A391" s="64"/>
      <c r="B391" s="64"/>
      <c r="C391" s="67"/>
      <c r="D391" s="67"/>
      <c r="E391" s="67"/>
      <c r="F391" s="66"/>
      <c r="G391" s="67"/>
      <c r="H391" s="68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</row>
    <row r="392" ht="15.75" customHeight="1">
      <c r="A392" s="64"/>
      <c r="B392" s="64"/>
      <c r="C392" s="67"/>
      <c r="D392" s="67"/>
      <c r="E392" s="67"/>
      <c r="F392" s="66"/>
      <c r="G392" s="67"/>
      <c r="H392" s="68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</row>
    <row r="393" ht="15.75" customHeight="1">
      <c r="A393" s="64"/>
      <c r="B393" s="64"/>
      <c r="C393" s="67"/>
      <c r="D393" s="67"/>
      <c r="E393" s="67"/>
      <c r="F393" s="66"/>
      <c r="G393" s="67"/>
      <c r="H393" s="68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</row>
    <row r="394" ht="15.75" customHeight="1">
      <c r="A394" s="64"/>
      <c r="B394" s="64"/>
      <c r="C394" s="67"/>
      <c r="D394" s="67"/>
      <c r="E394" s="67"/>
      <c r="F394" s="66"/>
      <c r="G394" s="67"/>
      <c r="H394" s="68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</row>
    <row r="395" ht="15.75" customHeight="1">
      <c r="A395" s="64"/>
      <c r="B395" s="64"/>
      <c r="C395" s="67"/>
      <c r="D395" s="67"/>
      <c r="E395" s="67"/>
      <c r="F395" s="66"/>
      <c r="G395" s="67"/>
      <c r="H395" s="68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</row>
    <row r="396" ht="15.75" customHeight="1">
      <c r="A396" s="64"/>
      <c r="B396" s="64"/>
      <c r="C396" s="67"/>
      <c r="D396" s="67"/>
      <c r="E396" s="67"/>
      <c r="F396" s="66"/>
      <c r="G396" s="67"/>
      <c r="H396" s="68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</row>
    <row r="397" ht="15.75" customHeight="1">
      <c r="A397" s="64"/>
      <c r="B397" s="64"/>
      <c r="C397" s="67"/>
      <c r="D397" s="67"/>
      <c r="E397" s="67"/>
      <c r="F397" s="66"/>
      <c r="G397" s="67"/>
      <c r="H397" s="68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</row>
    <row r="398" ht="15.75" customHeight="1">
      <c r="A398" s="64"/>
      <c r="B398" s="64"/>
      <c r="C398" s="67"/>
      <c r="D398" s="67"/>
      <c r="E398" s="67"/>
      <c r="F398" s="66"/>
      <c r="G398" s="67"/>
      <c r="H398" s="68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</row>
    <row r="399" ht="15.75" customHeight="1">
      <c r="A399" s="64"/>
      <c r="B399" s="64"/>
      <c r="C399" s="67"/>
      <c r="D399" s="67"/>
      <c r="E399" s="67"/>
      <c r="F399" s="66"/>
      <c r="G399" s="67"/>
      <c r="H399" s="68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</row>
    <row r="400" ht="15.75" customHeight="1">
      <c r="A400" s="64"/>
      <c r="B400" s="64"/>
      <c r="C400" s="67"/>
      <c r="D400" s="67"/>
      <c r="E400" s="67"/>
      <c r="F400" s="66"/>
      <c r="G400" s="67"/>
      <c r="H400" s="68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</row>
    <row r="401" ht="15.75" customHeight="1">
      <c r="A401" s="64"/>
      <c r="B401" s="64"/>
      <c r="C401" s="67"/>
      <c r="D401" s="67"/>
      <c r="E401" s="67"/>
      <c r="F401" s="66"/>
      <c r="G401" s="67"/>
      <c r="H401" s="68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</row>
    <row r="402" ht="15.75" customHeight="1">
      <c r="A402" s="64"/>
      <c r="B402" s="64"/>
      <c r="C402" s="67"/>
      <c r="D402" s="67"/>
      <c r="E402" s="67"/>
      <c r="F402" s="66"/>
      <c r="G402" s="67"/>
      <c r="H402" s="68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</row>
    <row r="403" ht="15.75" customHeight="1">
      <c r="A403" s="64"/>
      <c r="B403" s="64"/>
      <c r="C403" s="67"/>
      <c r="D403" s="67"/>
      <c r="E403" s="67"/>
      <c r="F403" s="66"/>
      <c r="G403" s="67"/>
      <c r="H403" s="68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</row>
    <row r="404" ht="15.75" customHeight="1">
      <c r="A404" s="64"/>
      <c r="B404" s="64"/>
      <c r="C404" s="67"/>
      <c r="D404" s="67"/>
      <c r="E404" s="67"/>
      <c r="F404" s="66"/>
      <c r="G404" s="67"/>
      <c r="H404" s="68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</row>
    <row r="405" ht="15.75" customHeight="1">
      <c r="A405" s="64"/>
      <c r="B405" s="64"/>
      <c r="C405" s="67"/>
      <c r="D405" s="67"/>
      <c r="E405" s="67"/>
      <c r="F405" s="66"/>
      <c r="G405" s="67"/>
      <c r="H405" s="68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</row>
    <row r="406" ht="15.75" customHeight="1">
      <c r="A406" s="64"/>
      <c r="B406" s="64"/>
      <c r="C406" s="67"/>
      <c r="D406" s="67"/>
      <c r="E406" s="67"/>
      <c r="F406" s="66"/>
      <c r="G406" s="67"/>
      <c r="H406" s="68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</row>
    <row r="407" ht="15.75" customHeight="1">
      <c r="A407" s="64"/>
      <c r="B407" s="64"/>
      <c r="C407" s="67"/>
      <c r="D407" s="67"/>
      <c r="E407" s="67"/>
      <c r="F407" s="66"/>
      <c r="G407" s="67"/>
      <c r="H407" s="68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</row>
    <row r="408" ht="15.75" customHeight="1">
      <c r="A408" s="64"/>
      <c r="B408" s="64"/>
      <c r="C408" s="67"/>
      <c r="D408" s="67"/>
      <c r="E408" s="67"/>
      <c r="F408" s="66"/>
      <c r="G408" s="67"/>
      <c r="H408" s="68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</row>
    <row r="409" ht="15.75" customHeight="1">
      <c r="A409" s="64"/>
      <c r="B409" s="64"/>
      <c r="C409" s="67"/>
      <c r="D409" s="67"/>
      <c r="E409" s="67"/>
      <c r="F409" s="66"/>
      <c r="G409" s="67"/>
      <c r="H409" s="68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</row>
    <row r="410" ht="15.75" customHeight="1">
      <c r="A410" s="64"/>
      <c r="B410" s="64"/>
      <c r="C410" s="67"/>
      <c r="D410" s="67"/>
      <c r="E410" s="67"/>
      <c r="F410" s="66"/>
      <c r="G410" s="67"/>
      <c r="H410" s="68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</row>
    <row r="411" ht="15.75" customHeight="1">
      <c r="A411" s="64"/>
      <c r="B411" s="64"/>
      <c r="C411" s="67"/>
      <c r="D411" s="67"/>
      <c r="E411" s="67"/>
      <c r="F411" s="66"/>
      <c r="G411" s="67"/>
      <c r="H411" s="68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</row>
    <row r="412" ht="15.75" customHeight="1">
      <c r="A412" s="64"/>
      <c r="B412" s="64"/>
      <c r="C412" s="67"/>
      <c r="D412" s="67"/>
      <c r="E412" s="67"/>
      <c r="F412" s="66"/>
      <c r="G412" s="67"/>
      <c r="H412" s="68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</row>
    <row r="413" ht="15.75" customHeight="1">
      <c r="A413" s="64"/>
      <c r="B413" s="64"/>
      <c r="C413" s="67"/>
      <c r="D413" s="67"/>
      <c r="E413" s="67"/>
      <c r="F413" s="66"/>
      <c r="G413" s="67"/>
      <c r="H413" s="68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</row>
    <row r="414" ht="15.75" customHeight="1">
      <c r="A414" s="64"/>
      <c r="B414" s="64"/>
      <c r="C414" s="67"/>
      <c r="D414" s="67"/>
      <c r="E414" s="67"/>
      <c r="F414" s="66"/>
      <c r="G414" s="67"/>
      <c r="H414" s="68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</row>
    <row r="415" ht="15.75" customHeight="1">
      <c r="A415" s="64"/>
      <c r="B415" s="64"/>
      <c r="C415" s="67"/>
      <c r="D415" s="67"/>
      <c r="E415" s="67"/>
      <c r="F415" s="66"/>
      <c r="G415" s="67"/>
      <c r="H415" s="68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</row>
    <row r="416" ht="15.75" customHeight="1">
      <c r="A416" s="64"/>
      <c r="B416" s="64"/>
      <c r="C416" s="67"/>
      <c r="D416" s="67"/>
      <c r="E416" s="67"/>
      <c r="F416" s="66"/>
      <c r="G416" s="67"/>
      <c r="H416" s="68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</row>
    <row r="417" ht="15.75" customHeight="1">
      <c r="A417" s="64"/>
      <c r="B417" s="64"/>
      <c r="C417" s="67"/>
      <c r="D417" s="67"/>
      <c r="E417" s="67"/>
      <c r="F417" s="66"/>
      <c r="G417" s="67"/>
      <c r="H417" s="68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</row>
    <row r="418" ht="15.75" customHeight="1">
      <c r="A418" s="64"/>
      <c r="B418" s="64"/>
      <c r="C418" s="67"/>
      <c r="D418" s="67"/>
      <c r="E418" s="67"/>
      <c r="F418" s="66"/>
      <c r="G418" s="67"/>
      <c r="H418" s="68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</row>
    <row r="419" ht="15.75" customHeight="1">
      <c r="A419" s="64"/>
      <c r="B419" s="64"/>
      <c r="C419" s="67"/>
      <c r="D419" s="67"/>
      <c r="E419" s="67"/>
      <c r="F419" s="66"/>
      <c r="G419" s="67"/>
      <c r="H419" s="68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</row>
    <row r="420" ht="15.75" customHeight="1">
      <c r="A420" s="64"/>
      <c r="B420" s="64"/>
      <c r="C420" s="67"/>
      <c r="D420" s="67"/>
      <c r="E420" s="67"/>
      <c r="F420" s="66"/>
      <c r="G420" s="67"/>
      <c r="H420" s="68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</row>
    <row r="421" ht="15.75" customHeight="1">
      <c r="A421" s="64"/>
      <c r="B421" s="64"/>
      <c r="C421" s="67"/>
      <c r="D421" s="67"/>
      <c r="E421" s="67"/>
      <c r="F421" s="66"/>
      <c r="G421" s="67"/>
      <c r="H421" s="68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</row>
    <row r="422" ht="15.75" customHeight="1">
      <c r="A422" s="64"/>
      <c r="B422" s="64"/>
      <c r="C422" s="67"/>
      <c r="D422" s="67"/>
      <c r="E422" s="67"/>
      <c r="F422" s="66"/>
      <c r="G422" s="67"/>
      <c r="H422" s="68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</row>
    <row r="423" ht="15.75" customHeight="1">
      <c r="A423" s="64"/>
      <c r="B423" s="64"/>
      <c r="C423" s="67"/>
      <c r="D423" s="67"/>
      <c r="E423" s="67"/>
      <c r="F423" s="66"/>
      <c r="G423" s="67"/>
      <c r="H423" s="68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</row>
    <row r="424" ht="15.75" customHeight="1">
      <c r="A424" s="64"/>
      <c r="B424" s="64"/>
      <c r="C424" s="67"/>
      <c r="D424" s="67"/>
      <c r="E424" s="67"/>
      <c r="F424" s="66"/>
      <c r="G424" s="67"/>
      <c r="H424" s="68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</row>
    <row r="425" ht="15.75" customHeight="1">
      <c r="A425" s="64"/>
      <c r="B425" s="64"/>
      <c r="C425" s="67"/>
      <c r="D425" s="67"/>
      <c r="E425" s="67"/>
      <c r="F425" s="66"/>
      <c r="G425" s="67"/>
      <c r="H425" s="68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</row>
    <row r="426" ht="15.75" customHeight="1">
      <c r="A426" s="64"/>
      <c r="B426" s="64"/>
      <c r="C426" s="67"/>
      <c r="D426" s="67"/>
      <c r="E426" s="67"/>
      <c r="F426" s="66"/>
      <c r="G426" s="67"/>
      <c r="H426" s="68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</row>
    <row r="427" ht="15.75" customHeight="1">
      <c r="A427" s="64"/>
      <c r="B427" s="64"/>
      <c r="C427" s="67"/>
      <c r="D427" s="67"/>
      <c r="E427" s="67"/>
      <c r="F427" s="66"/>
      <c r="G427" s="67"/>
      <c r="H427" s="68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</row>
    <row r="428" ht="15.75" customHeight="1">
      <c r="A428" s="64"/>
      <c r="B428" s="64"/>
      <c r="C428" s="67"/>
      <c r="D428" s="67"/>
      <c r="E428" s="67"/>
      <c r="F428" s="66"/>
      <c r="G428" s="67"/>
      <c r="H428" s="68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</row>
    <row r="429" ht="15.75" customHeight="1">
      <c r="A429" s="64"/>
      <c r="B429" s="64"/>
      <c r="C429" s="67"/>
      <c r="D429" s="67"/>
      <c r="E429" s="67"/>
      <c r="F429" s="66"/>
      <c r="G429" s="67"/>
      <c r="H429" s="68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</row>
    <row r="430" ht="15.75" customHeight="1">
      <c r="A430" s="64"/>
      <c r="B430" s="64"/>
      <c r="C430" s="67"/>
      <c r="D430" s="67"/>
      <c r="E430" s="67"/>
      <c r="F430" s="66"/>
      <c r="G430" s="67"/>
      <c r="H430" s="68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</row>
    <row r="431" ht="15.75" customHeight="1">
      <c r="A431" s="64"/>
      <c r="B431" s="64"/>
      <c r="C431" s="67"/>
      <c r="D431" s="67"/>
      <c r="E431" s="67"/>
      <c r="F431" s="66"/>
      <c r="G431" s="67"/>
      <c r="H431" s="68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</row>
    <row r="432" ht="15.75" customHeight="1">
      <c r="A432" s="64"/>
      <c r="B432" s="64"/>
      <c r="C432" s="67"/>
      <c r="D432" s="67"/>
      <c r="E432" s="67"/>
      <c r="F432" s="66"/>
      <c r="G432" s="67"/>
      <c r="H432" s="68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</row>
    <row r="433" ht="15.75" customHeight="1">
      <c r="A433" s="64"/>
      <c r="B433" s="64"/>
      <c r="C433" s="67"/>
      <c r="D433" s="67"/>
      <c r="E433" s="67"/>
      <c r="F433" s="66"/>
      <c r="G433" s="67"/>
      <c r="H433" s="68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</row>
    <row r="434" ht="15.75" customHeight="1">
      <c r="A434" s="64"/>
      <c r="B434" s="64"/>
      <c r="C434" s="67"/>
      <c r="D434" s="67"/>
      <c r="E434" s="67"/>
      <c r="F434" s="66"/>
      <c r="G434" s="67"/>
      <c r="H434" s="68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</row>
    <row r="435" ht="15.75" customHeight="1">
      <c r="A435" s="64"/>
      <c r="B435" s="64"/>
      <c r="C435" s="67"/>
      <c r="D435" s="67"/>
      <c r="E435" s="67"/>
      <c r="F435" s="66"/>
      <c r="G435" s="67"/>
      <c r="H435" s="68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</row>
    <row r="436" ht="15.75" customHeight="1">
      <c r="A436" s="64"/>
      <c r="B436" s="64"/>
      <c r="C436" s="67"/>
      <c r="D436" s="67"/>
      <c r="E436" s="67"/>
      <c r="F436" s="66"/>
      <c r="G436" s="67"/>
      <c r="H436" s="68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</row>
    <row r="437" ht="15.75" customHeight="1">
      <c r="A437" s="64"/>
      <c r="B437" s="64"/>
      <c r="C437" s="67"/>
      <c r="D437" s="67"/>
      <c r="E437" s="67"/>
      <c r="F437" s="66"/>
      <c r="G437" s="67"/>
      <c r="H437" s="68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</row>
    <row r="438" ht="15.75" customHeight="1">
      <c r="A438" s="64"/>
      <c r="B438" s="64"/>
      <c r="C438" s="67"/>
      <c r="D438" s="67"/>
      <c r="E438" s="67"/>
      <c r="F438" s="66"/>
      <c r="G438" s="67"/>
      <c r="H438" s="68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</row>
    <row r="439" ht="15.75" customHeight="1">
      <c r="A439" s="64"/>
      <c r="B439" s="64"/>
      <c r="C439" s="67"/>
      <c r="D439" s="67"/>
      <c r="E439" s="67"/>
      <c r="F439" s="66"/>
      <c r="G439" s="67"/>
      <c r="H439" s="68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</row>
    <row r="440" ht="15.75" customHeight="1">
      <c r="A440" s="64"/>
      <c r="B440" s="64"/>
      <c r="C440" s="67"/>
      <c r="D440" s="67"/>
      <c r="E440" s="67"/>
      <c r="F440" s="66"/>
      <c r="G440" s="67"/>
      <c r="H440" s="68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</row>
    <row r="441" ht="15.75" customHeight="1">
      <c r="A441" s="64"/>
      <c r="B441" s="64"/>
      <c r="C441" s="67"/>
      <c r="D441" s="67"/>
      <c r="E441" s="67"/>
      <c r="F441" s="66"/>
      <c r="G441" s="67"/>
      <c r="H441" s="68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</row>
    <row r="442" ht="15.75" customHeight="1">
      <c r="A442" s="64"/>
      <c r="B442" s="64"/>
      <c r="C442" s="67"/>
      <c r="D442" s="67"/>
      <c r="E442" s="67"/>
      <c r="F442" s="66"/>
      <c r="G442" s="67"/>
      <c r="H442" s="68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</row>
    <row r="443" ht="15.75" customHeight="1">
      <c r="A443" s="64"/>
      <c r="B443" s="64"/>
      <c r="C443" s="67"/>
      <c r="D443" s="67"/>
      <c r="E443" s="67"/>
      <c r="F443" s="66"/>
      <c r="G443" s="67"/>
      <c r="H443" s="68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</row>
    <row r="444" ht="15.75" customHeight="1">
      <c r="A444" s="64"/>
      <c r="B444" s="64"/>
      <c r="C444" s="67"/>
      <c r="D444" s="67"/>
      <c r="E444" s="67"/>
      <c r="F444" s="66"/>
      <c r="G444" s="67"/>
      <c r="H444" s="68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</row>
    <row r="445" ht="15.75" customHeight="1">
      <c r="A445" s="64"/>
      <c r="B445" s="64"/>
      <c r="C445" s="67"/>
      <c r="D445" s="67"/>
      <c r="E445" s="67"/>
      <c r="F445" s="66"/>
      <c r="G445" s="67"/>
      <c r="H445" s="68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</row>
    <row r="446" ht="15.75" customHeight="1">
      <c r="A446" s="64"/>
      <c r="B446" s="64"/>
      <c r="C446" s="67"/>
      <c r="D446" s="67"/>
      <c r="E446" s="67"/>
      <c r="F446" s="66"/>
      <c r="G446" s="67"/>
      <c r="H446" s="68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</row>
    <row r="447" ht="15.75" customHeight="1">
      <c r="A447" s="64"/>
      <c r="B447" s="64"/>
      <c r="C447" s="67"/>
      <c r="D447" s="67"/>
      <c r="E447" s="67"/>
      <c r="F447" s="66"/>
      <c r="G447" s="67"/>
      <c r="H447" s="68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</row>
    <row r="448" ht="15.75" customHeight="1">
      <c r="A448" s="64"/>
      <c r="B448" s="64"/>
      <c r="C448" s="67"/>
      <c r="D448" s="67"/>
      <c r="E448" s="67"/>
      <c r="F448" s="66"/>
      <c r="G448" s="67"/>
      <c r="H448" s="68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</row>
    <row r="449" ht="15.75" customHeight="1">
      <c r="A449" s="64"/>
      <c r="B449" s="64"/>
      <c r="C449" s="67"/>
      <c r="D449" s="67"/>
      <c r="E449" s="67"/>
      <c r="F449" s="66"/>
      <c r="G449" s="67"/>
      <c r="H449" s="68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</row>
    <row r="450" ht="15.75" customHeight="1">
      <c r="A450" s="64"/>
      <c r="B450" s="64"/>
      <c r="C450" s="67"/>
      <c r="D450" s="67"/>
      <c r="E450" s="67"/>
      <c r="F450" s="66"/>
      <c r="G450" s="67"/>
      <c r="H450" s="68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</row>
    <row r="451" ht="15.75" customHeight="1">
      <c r="A451" s="64"/>
      <c r="B451" s="64"/>
      <c r="C451" s="67"/>
      <c r="D451" s="67"/>
      <c r="E451" s="67"/>
      <c r="F451" s="66"/>
      <c r="G451" s="67"/>
      <c r="H451" s="68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</row>
    <row r="452" ht="15.75" customHeight="1">
      <c r="A452" s="64"/>
      <c r="B452" s="64"/>
      <c r="C452" s="67"/>
      <c r="D452" s="67"/>
      <c r="E452" s="67"/>
      <c r="F452" s="66"/>
      <c r="G452" s="67"/>
      <c r="H452" s="68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</row>
    <row r="453" ht="15.75" customHeight="1">
      <c r="A453" s="64"/>
      <c r="B453" s="64"/>
      <c r="C453" s="67"/>
      <c r="D453" s="67"/>
      <c r="E453" s="67"/>
      <c r="F453" s="66"/>
      <c r="G453" s="67"/>
      <c r="H453" s="68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</row>
    <row r="454" ht="15.75" customHeight="1">
      <c r="A454" s="64"/>
      <c r="B454" s="64"/>
      <c r="C454" s="67"/>
      <c r="D454" s="67"/>
      <c r="E454" s="67"/>
      <c r="F454" s="66"/>
      <c r="G454" s="67"/>
      <c r="H454" s="68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</row>
    <row r="455" ht="15.75" customHeight="1">
      <c r="A455" s="64"/>
      <c r="B455" s="64"/>
      <c r="C455" s="67"/>
      <c r="D455" s="67"/>
      <c r="E455" s="67"/>
      <c r="F455" s="66"/>
      <c r="G455" s="67"/>
      <c r="H455" s="68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</row>
    <row r="456" ht="15.75" customHeight="1">
      <c r="A456" s="64"/>
      <c r="B456" s="64"/>
      <c r="C456" s="67"/>
      <c r="D456" s="67"/>
      <c r="E456" s="67"/>
      <c r="F456" s="66"/>
      <c r="G456" s="67"/>
      <c r="H456" s="68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</row>
    <row r="457" ht="15.75" customHeight="1">
      <c r="A457" s="64"/>
      <c r="B457" s="64"/>
      <c r="C457" s="67"/>
      <c r="D457" s="67"/>
      <c r="E457" s="67"/>
      <c r="F457" s="66"/>
      <c r="G457" s="67"/>
      <c r="H457" s="68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</row>
    <row r="458" ht="15.75" customHeight="1">
      <c r="A458" s="64"/>
      <c r="B458" s="64"/>
      <c r="C458" s="67"/>
      <c r="D458" s="67"/>
      <c r="E458" s="67"/>
      <c r="F458" s="66"/>
      <c r="G458" s="67"/>
      <c r="H458" s="68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</row>
    <row r="459" ht="15.75" customHeight="1">
      <c r="A459" s="64"/>
      <c r="B459" s="64"/>
      <c r="C459" s="67"/>
      <c r="D459" s="67"/>
      <c r="E459" s="67"/>
      <c r="F459" s="66"/>
      <c r="G459" s="67"/>
      <c r="H459" s="68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</row>
    <row r="460" ht="15.75" customHeight="1">
      <c r="A460" s="64"/>
      <c r="B460" s="64"/>
      <c r="C460" s="67"/>
      <c r="D460" s="67"/>
      <c r="E460" s="67"/>
      <c r="F460" s="66"/>
      <c r="G460" s="67"/>
      <c r="H460" s="68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</row>
    <row r="461" ht="15.75" customHeight="1">
      <c r="A461" s="64"/>
      <c r="B461" s="64"/>
      <c r="C461" s="67"/>
      <c r="D461" s="67"/>
      <c r="E461" s="67"/>
      <c r="F461" s="66"/>
      <c r="G461" s="67"/>
      <c r="H461" s="68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</row>
    <row r="462" ht="15.75" customHeight="1">
      <c r="A462" s="64"/>
      <c r="B462" s="64"/>
      <c r="C462" s="67"/>
      <c r="D462" s="67"/>
      <c r="E462" s="67"/>
      <c r="F462" s="66"/>
      <c r="G462" s="67"/>
      <c r="H462" s="68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</row>
    <row r="463" ht="15.75" customHeight="1">
      <c r="A463" s="64"/>
      <c r="B463" s="64"/>
      <c r="C463" s="67"/>
      <c r="D463" s="67"/>
      <c r="E463" s="67"/>
      <c r="F463" s="66"/>
      <c r="G463" s="67"/>
      <c r="H463" s="68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</row>
    <row r="464" ht="15.75" customHeight="1">
      <c r="A464" s="64"/>
      <c r="B464" s="64"/>
      <c r="C464" s="67"/>
      <c r="D464" s="67"/>
      <c r="E464" s="67"/>
      <c r="F464" s="66"/>
      <c r="G464" s="67"/>
      <c r="H464" s="68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</row>
    <row r="465" ht="15.75" customHeight="1">
      <c r="A465" s="64"/>
      <c r="B465" s="64"/>
      <c r="C465" s="67"/>
      <c r="D465" s="67"/>
      <c r="E465" s="67"/>
      <c r="F465" s="66"/>
      <c r="G465" s="67"/>
      <c r="H465" s="68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</row>
    <row r="466" ht="15.75" customHeight="1">
      <c r="A466" s="64"/>
      <c r="B466" s="64"/>
      <c r="C466" s="67"/>
      <c r="D466" s="67"/>
      <c r="E466" s="67"/>
      <c r="F466" s="66"/>
      <c r="G466" s="67"/>
      <c r="H466" s="68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</row>
    <row r="467" ht="15.75" customHeight="1">
      <c r="A467" s="64"/>
      <c r="B467" s="64"/>
      <c r="C467" s="67"/>
      <c r="D467" s="67"/>
      <c r="E467" s="67"/>
      <c r="F467" s="66"/>
      <c r="G467" s="67"/>
      <c r="H467" s="68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</row>
    <row r="468" ht="15.75" customHeight="1">
      <c r="A468" s="64"/>
      <c r="B468" s="64"/>
      <c r="C468" s="67"/>
      <c r="D468" s="67"/>
      <c r="E468" s="67"/>
      <c r="F468" s="66"/>
      <c r="G468" s="67"/>
      <c r="H468" s="68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</row>
    <row r="469" ht="15.75" customHeight="1">
      <c r="A469" s="64"/>
      <c r="B469" s="64"/>
      <c r="C469" s="67"/>
      <c r="D469" s="67"/>
      <c r="E469" s="67"/>
      <c r="F469" s="66"/>
      <c r="G469" s="67"/>
      <c r="H469" s="68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</row>
    <row r="470" ht="15.75" customHeight="1">
      <c r="A470" s="64"/>
      <c r="B470" s="64"/>
      <c r="C470" s="67"/>
      <c r="D470" s="67"/>
      <c r="E470" s="67"/>
      <c r="F470" s="66"/>
      <c r="G470" s="67"/>
      <c r="H470" s="68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</row>
    <row r="471" ht="15.75" customHeight="1">
      <c r="A471" s="64"/>
      <c r="B471" s="64"/>
      <c r="C471" s="67"/>
      <c r="D471" s="67"/>
      <c r="E471" s="67"/>
      <c r="F471" s="66"/>
      <c r="G471" s="67"/>
      <c r="H471" s="68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</row>
    <row r="472" ht="15.75" customHeight="1">
      <c r="A472" s="64"/>
      <c r="B472" s="64"/>
      <c r="C472" s="67"/>
      <c r="D472" s="67"/>
      <c r="E472" s="67"/>
      <c r="F472" s="66"/>
      <c r="G472" s="67"/>
      <c r="H472" s="68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</row>
    <row r="473" ht="15.75" customHeight="1">
      <c r="A473" s="64"/>
      <c r="B473" s="64"/>
      <c r="C473" s="67"/>
      <c r="D473" s="67"/>
      <c r="E473" s="67"/>
      <c r="F473" s="66"/>
      <c r="G473" s="67"/>
      <c r="H473" s="68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</row>
    <row r="474" ht="15.75" customHeight="1">
      <c r="A474" s="64"/>
      <c r="B474" s="64"/>
      <c r="C474" s="67"/>
      <c r="D474" s="67"/>
      <c r="E474" s="67"/>
      <c r="F474" s="66"/>
      <c r="G474" s="67"/>
      <c r="H474" s="68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</row>
    <row r="475" ht="15.75" customHeight="1">
      <c r="A475" s="64"/>
      <c r="B475" s="64"/>
      <c r="C475" s="67"/>
      <c r="D475" s="67"/>
      <c r="E475" s="67"/>
      <c r="F475" s="66"/>
      <c r="G475" s="67"/>
      <c r="H475" s="68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</row>
    <row r="476" ht="15.75" customHeight="1">
      <c r="A476" s="64"/>
      <c r="B476" s="64"/>
      <c r="C476" s="67"/>
      <c r="D476" s="67"/>
      <c r="E476" s="67"/>
      <c r="F476" s="66"/>
      <c r="G476" s="67"/>
      <c r="H476" s="68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</row>
    <row r="477" ht="15.75" customHeight="1">
      <c r="A477" s="64"/>
      <c r="B477" s="64"/>
      <c r="C477" s="67"/>
      <c r="D477" s="67"/>
      <c r="E477" s="67"/>
      <c r="F477" s="66"/>
      <c r="G477" s="67"/>
      <c r="H477" s="68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</row>
    <row r="478" ht="15.75" customHeight="1">
      <c r="A478" s="64"/>
      <c r="B478" s="64"/>
      <c r="C478" s="67"/>
      <c r="D478" s="67"/>
      <c r="E478" s="67"/>
      <c r="F478" s="66"/>
      <c r="G478" s="67"/>
      <c r="H478" s="68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</row>
    <row r="479" ht="15.75" customHeight="1">
      <c r="A479" s="64"/>
      <c r="B479" s="64"/>
      <c r="C479" s="67"/>
      <c r="D479" s="67"/>
      <c r="E479" s="67"/>
      <c r="F479" s="66"/>
      <c r="G479" s="67"/>
      <c r="H479" s="68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</row>
    <row r="480" ht="15.75" customHeight="1">
      <c r="A480" s="64"/>
      <c r="B480" s="64"/>
      <c r="C480" s="67"/>
      <c r="D480" s="67"/>
      <c r="E480" s="67"/>
      <c r="F480" s="66"/>
      <c r="G480" s="67"/>
      <c r="H480" s="68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</row>
    <row r="481" ht="15.75" customHeight="1">
      <c r="A481" s="64"/>
      <c r="B481" s="64"/>
      <c r="C481" s="67"/>
      <c r="D481" s="67"/>
      <c r="E481" s="67"/>
      <c r="F481" s="66"/>
      <c r="G481" s="67"/>
      <c r="H481" s="68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</row>
    <row r="482" ht="15.75" customHeight="1">
      <c r="A482" s="64"/>
      <c r="B482" s="64"/>
      <c r="C482" s="67"/>
      <c r="D482" s="67"/>
      <c r="E482" s="67"/>
      <c r="F482" s="66"/>
      <c r="G482" s="67"/>
      <c r="H482" s="68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</row>
    <row r="483" ht="15.75" customHeight="1">
      <c r="A483" s="64"/>
      <c r="B483" s="64"/>
      <c r="C483" s="67"/>
      <c r="D483" s="67"/>
      <c r="E483" s="67"/>
      <c r="F483" s="66"/>
      <c r="G483" s="67"/>
      <c r="H483" s="68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</row>
    <row r="484" ht="15.75" customHeight="1">
      <c r="A484" s="64"/>
      <c r="B484" s="64"/>
      <c r="C484" s="67"/>
      <c r="D484" s="67"/>
      <c r="E484" s="67"/>
      <c r="F484" s="66"/>
      <c r="G484" s="67"/>
      <c r="H484" s="68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</row>
    <row r="485" ht="15.75" customHeight="1">
      <c r="A485" s="64"/>
      <c r="B485" s="64"/>
      <c r="C485" s="67"/>
      <c r="D485" s="67"/>
      <c r="E485" s="67"/>
      <c r="F485" s="66"/>
      <c r="G485" s="67"/>
      <c r="H485" s="68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</row>
    <row r="486" ht="15.75" customHeight="1">
      <c r="A486" s="64"/>
      <c r="B486" s="64"/>
      <c r="C486" s="67"/>
      <c r="D486" s="67"/>
      <c r="E486" s="67"/>
      <c r="F486" s="66"/>
      <c r="G486" s="67"/>
      <c r="H486" s="68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</row>
    <row r="487" ht="15.75" customHeight="1">
      <c r="A487" s="64"/>
      <c r="B487" s="64"/>
      <c r="C487" s="67"/>
      <c r="D487" s="67"/>
      <c r="E487" s="67"/>
      <c r="F487" s="66"/>
      <c r="G487" s="67"/>
      <c r="H487" s="68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</row>
    <row r="488" ht="15.75" customHeight="1">
      <c r="A488" s="64"/>
      <c r="B488" s="64"/>
      <c r="C488" s="67"/>
      <c r="D488" s="67"/>
      <c r="E488" s="67"/>
      <c r="F488" s="66"/>
      <c r="G488" s="67"/>
      <c r="H488" s="68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</row>
    <row r="489" ht="15.75" customHeight="1">
      <c r="A489" s="64"/>
      <c r="B489" s="64"/>
      <c r="C489" s="67"/>
      <c r="D489" s="67"/>
      <c r="E489" s="67"/>
      <c r="F489" s="66"/>
      <c r="G489" s="67"/>
      <c r="H489" s="68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</row>
    <row r="490" ht="15.75" customHeight="1">
      <c r="A490" s="64"/>
      <c r="B490" s="64"/>
      <c r="C490" s="67"/>
      <c r="D490" s="67"/>
      <c r="E490" s="67"/>
      <c r="F490" s="66"/>
      <c r="G490" s="67"/>
      <c r="H490" s="68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</row>
    <row r="491" ht="15.75" customHeight="1">
      <c r="A491" s="64"/>
      <c r="B491" s="64"/>
      <c r="C491" s="67"/>
      <c r="D491" s="67"/>
      <c r="E491" s="67"/>
      <c r="F491" s="66"/>
      <c r="G491" s="67"/>
      <c r="H491" s="68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</row>
    <row r="492" ht="15.75" customHeight="1">
      <c r="A492" s="64"/>
      <c r="B492" s="64"/>
      <c r="C492" s="67"/>
      <c r="D492" s="67"/>
      <c r="E492" s="67"/>
      <c r="F492" s="66"/>
      <c r="G492" s="67"/>
      <c r="H492" s="68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</row>
    <row r="493" ht="15.75" customHeight="1">
      <c r="A493" s="64"/>
      <c r="B493" s="64"/>
      <c r="C493" s="67"/>
      <c r="D493" s="67"/>
      <c r="E493" s="67"/>
      <c r="F493" s="66"/>
      <c r="G493" s="67"/>
      <c r="H493" s="68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</row>
    <row r="494" ht="15.75" customHeight="1">
      <c r="A494" s="64"/>
      <c r="B494" s="64"/>
      <c r="C494" s="67"/>
      <c r="D494" s="67"/>
      <c r="E494" s="67"/>
      <c r="F494" s="66"/>
      <c r="G494" s="67"/>
      <c r="H494" s="68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</row>
    <row r="495" ht="15.75" customHeight="1">
      <c r="A495" s="64"/>
      <c r="B495" s="64"/>
      <c r="C495" s="67"/>
      <c r="D495" s="67"/>
      <c r="E495" s="67"/>
      <c r="F495" s="66"/>
      <c r="G495" s="67"/>
      <c r="H495" s="68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</row>
    <row r="496" ht="15.75" customHeight="1">
      <c r="A496" s="64"/>
      <c r="B496" s="64"/>
      <c r="C496" s="67"/>
      <c r="D496" s="67"/>
      <c r="E496" s="67"/>
      <c r="F496" s="66"/>
      <c r="G496" s="67"/>
      <c r="H496" s="68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</row>
    <row r="497" ht="15.75" customHeight="1">
      <c r="A497" s="64"/>
      <c r="B497" s="64"/>
      <c r="C497" s="67"/>
      <c r="D497" s="67"/>
      <c r="E497" s="67"/>
      <c r="F497" s="66"/>
      <c r="G497" s="67"/>
      <c r="H497" s="68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</row>
    <row r="498" ht="15.75" customHeight="1">
      <c r="A498" s="64"/>
      <c r="B498" s="64"/>
      <c r="C498" s="67"/>
      <c r="D498" s="67"/>
      <c r="E498" s="67"/>
      <c r="F498" s="66"/>
      <c r="G498" s="67"/>
      <c r="H498" s="68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</row>
    <row r="499" ht="15.75" customHeight="1">
      <c r="A499" s="64"/>
      <c r="B499" s="64"/>
      <c r="C499" s="67"/>
      <c r="D499" s="67"/>
      <c r="E499" s="67"/>
      <c r="F499" s="66"/>
      <c r="G499" s="67"/>
      <c r="H499" s="68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</row>
    <row r="500" ht="15.75" customHeight="1">
      <c r="A500" s="64"/>
      <c r="B500" s="64"/>
      <c r="C500" s="67"/>
      <c r="D500" s="67"/>
      <c r="E500" s="67"/>
      <c r="F500" s="66"/>
      <c r="G500" s="67"/>
      <c r="H500" s="68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</row>
    <row r="501" ht="15.75" customHeight="1">
      <c r="A501" s="64"/>
      <c r="B501" s="64"/>
      <c r="C501" s="67"/>
      <c r="D501" s="67"/>
      <c r="E501" s="67"/>
      <c r="F501" s="66"/>
      <c r="G501" s="67"/>
      <c r="H501" s="68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</row>
    <row r="502" ht="15.75" customHeight="1">
      <c r="A502" s="64"/>
      <c r="B502" s="64"/>
      <c r="C502" s="67"/>
      <c r="D502" s="67"/>
      <c r="E502" s="67"/>
      <c r="F502" s="66"/>
      <c r="G502" s="67"/>
      <c r="H502" s="68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</row>
    <row r="503" ht="15.75" customHeight="1">
      <c r="A503" s="64"/>
      <c r="B503" s="64"/>
      <c r="C503" s="67"/>
      <c r="D503" s="67"/>
      <c r="E503" s="67"/>
      <c r="F503" s="66"/>
      <c r="G503" s="67"/>
      <c r="H503" s="68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</row>
    <row r="504" ht="15.75" customHeight="1">
      <c r="A504" s="64"/>
      <c r="B504" s="64"/>
      <c r="C504" s="67"/>
      <c r="D504" s="67"/>
      <c r="E504" s="67"/>
      <c r="F504" s="66"/>
      <c r="G504" s="67"/>
      <c r="H504" s="68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</row>
    <row r="505" ht="15.75" customHeight="1">
      <c r="A505" s="64"/>
      <c r="B505" s="64"/>
      <c r="C505" s="67"/>
      <c r="D505" s="67"/>
      <c r="E505" s="67"/>
      <c r="F505" s="66"/>
      <c r="G505" s="67"/>
      <c r="H505" s="68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</row>
    <row r="506" ht="15.75" customHeight="1">
      <c r="A506" s="64"/>
      <c r="B506" s="64"/>
      <c r="C506" s="67"/>
      <c r="D506" s="67"/>
      <c r="E506" s="67"/>
      <c r="F506" s="66"/>
      <c r="G506" s="67"/>
      <c r="H506" s="68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</row>
    <row r="507" ht="15.75" customHeight="1">
      <c r="A507" s="64"/>
      <c r="B507" s="64"/>
      <c r="C507" s="67"/>
      <c r="D507" s="67"/>
      <c r="E507" s="67"/>
      <c r="F507" s="66"/>
      <c r="G507" s="67"/>
      <c r="H507" s="68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</row>
    <row r="508" ht="15.75" customHeight="1">
      <c r="A508" s="64"/>
      <c r="B508" s="64"/>
      <c r="C508" s="67"/>
      <c r="D508" s="67"/>
      <c r="E508" s="67"/>
      <c r="F508" s="66"/>
      <c r="G508" s="67"/>
      <c r="H508" s="68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</row>
    <row r="509" ht="15.75" customHeight="1">
      <c r="A509" s="64"/>
      <c r="B509" s="64"/>
      <c r="C509" s="67"/>
      <c r="D509" s="67"/>
      <c r="E509" s="67"/>
      <c r="F509" s="66"/>
      <c r="G509" s="67"/>
      <c r="H509" s="68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</row>
    <row r="510" ht="15.75" customHeight="1">
      <c r="A510" s="64"/>
      <c r="B510" s="64"/>
      <c r="C510" s="67"/>
      <c r="D510" s="67"/>
      <c r="E510" s="67"/>
      <c r="F510" s="66"/>
      <c r="G510" s="67"/>
      <c r="H510" s="68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</row>
    <row r="511" ht="15.75" customHeight="1">
      <c r="A511" s="64"/>
      <c r="B511" s="64"/>
      <c r="C511" s="67"/>
      <c r="D511" s="67"/>
      <c r="E511" s="67"/>
      <c r="F511" s="66"/>
      <c r="G511" s="67"/>
      <c r="H511" s="68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</row>
    <row r="512" ht="15.75" customHeight="1">
      <c r="A512" s="64"/>
      <c r="B512" s="64"/>
      <c r="C512" s="67"/>
      <c r="D512" s="67"/>
      <c r="E512" s="67"/>
      <c r="F512" s="66"/>
      <c r="G512" s="67"/>
      <c r="H512" s="68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</row>
    <row r="513" ht="15.75" customHeight="1">
      <c r="A513" s="64"/>
      <c r="B513" s="64"/>
      <c r="C513" s="67"/>
      <c r="D513" s="67"/>
      <c r="E513" s="67"/>
      <c r="F513" s="66"/>
      <c r="G513" s="67"/>
      <c r="H513" s="68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</row>
    <row r="514" ht="15.75" customHeight="1">
      <c r="A514" s="64"/>
      <c r="B514" s="64"/>
      <c r="C514" s="67"/>
      <c r="D514" s="67"/>
      <c r="E514" s="67"/>
      <c r="F514" s="66"/>
      <c r="G514" s="67"/>
      <c r="H514" s="68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</row>
    <row r="515" ht="15.75" customHeight="1">
      <c r="A515" s="64"/>
      <c r="B515" s="64"/>
      <c r="C515" s="67"/>
      <c r="D515" s="67"/>
      <c r="E515" s="67"/>
      <c r="F515" s="66"/>
      <c r="G515" s="67"/>
      <c r="H515" s="68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</row>
    <row r="516" ht="15.75" customHeight="1">
      <c r="A516" s="64"/>
      <c r="B516" s="64"/>
      <c r="C516" s="67"/>
      <c r="D516" s="67"/>
      <c r="E516" s="67"/>
      <c r="F516" s="66"/>
      <c r="G516" s="67"/>
      <c r="H516" s="68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</row>
    <row r="517" ht="15.75" customHeight="1">
      <c r="A517" s="64"/>
      <c r="B517" s="64"/>
      <c r="C517" s="67"/>
      <c r="D517" s="67"/>
      <c r="E517" s="67"/>
      <c r="F517" s="66"/>
      <c r="G517" s="67"/>
      <c r="H517" s="68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</row>
    <row r="518" ht="15.75" customHeight="1">
      <c r="A518" s="64"/>
      <c r="B518" s="64"/>
      <c r="C518" s="67"/>
      <c r="D518" s="67"/>
      <c r="E518" s="67"/>
      <c r="F518" s="66"/>
      <c r="G518" s="67"/>
      <c r="H518" s="68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</row>
    <row r="519" ht="15.75" customHeight="1">
      <c r="A519" s="64"/>
      <c r="B519" s="64"/>
      <c r="C519" s="67"/>
      <c r="D519" s="67"/>
      <c r="E519" s="67"/>
      <c r="F519" s="66"/>
      <c r="G519" s="67"/>
      <c r="H519" s="68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</row>
    <row r="520" ht="15.75" customHeight="1">
      <c r="A520" s="64"/>
      <c r="B520" s="64"/>
      <c r="C520" s="67"/>
      <c r="D520" s="67"/>
      <c r="E520" s="67"/>
      <c r="F520" s="66"/>
      <c r="G520" s="67"/>
      <c r="H520" s="68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</row>
    <row r="521" ht="15.75" customHeight="1">
      <c r="A521" s="64"/>
      <c r="B521" s="64"/>
      <c r="C521" s="67"/>
      <c r="D521" s="67"/>
      <c r="E521" s="67"/>
      <c r="F521" s="66"/>
      <c r="G521" s="67"/>
      <c r="H521" s="68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</row>
    <row r="522" ht="15.75" customHeight="1">
      <c r="A522" s="64"/>
      <c r="B522" s="64"/>
      <c r="C522" s="67"/>
      <c r="D522" s="67"/>
      <c r="E522" s="67"/>
      <c r="F522" s="66"/>
      <c r="G522" s="67"/>
      <c r="H522" s="68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</row>
    <row r="523" ht="15.75" customHeight="1">
      <c r="A523" s="64"/>
      <c r="B523" s="64"/>
      <c r="C523" s="67"/>
      <c r="D523" s="67"/>
      <c r="E523" s="67"/>
      <c r="F523" s="66"/>
      <c r="G523" s="67"/>
      <c r="H523" s="68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</row>
    <row r="524" ht="15.75" customHeight="1">
      <c r="A524" s="64"/>
      <c r="B524" s="64"/>
      <c r="C524" s="67"/>
      <c r="D524" s="67"/>
      <c r="E524" s="67"/>
      <c r="F524" s="66"/>
      <c r="G524" s="67"/>
      <c r="H524" s="68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</row>
    <row r="525" ht="15.75" customHeight="1">
      <c r="A525" s="64"/>
      <c r="B525" s="64"/>
      <c r="C525" s="67"/>
      <c r="D525" s="67"/>
      <c r="E525" s="67"/>
      <c r="F525" s="66"/>
      <c r="G525" s="67"/>
      <c r="H525" s="68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</row>
    <row r="526" ht="15.75" customHeight="1">
      <c r="A526" s="64"/>
      <c r="B526" s="64"/>
      <c r="C526" s="67"/>
      <c r="D526" s="67"/>
      <c r="E526" s="67"/>
      <c r="F526" s="66"/>
      <c r="G526" s="67"/>
      <c r="H526" s="68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</row>
    <row r="527" ht="15.75" customHeight="1">
      <c r="A527" s="64"/>
      <c r="B527" s="64"/>
      <c r="C527" s="67"/>
      <c r="D527" s="67"/>
      <c r="E527" s="67"/>
      <c r="F527" s="66"/>
      <c r="G527" s="67"/>
      <c r="H527" s="68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</row>
    <row r="528" ht="15.75" customHeight="1">
      <c r="A528" s="64"/>
      <c r="B528" s="64"/>
      <c r="C528" s="67"/>
      <c r="D528" s="67"/>
      <c r="E528" s="67"/>
      <c r="F528" s="66"/>
      <c r="G528" s="67"/>
      <c r="H528" s="68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</row>
    <row r="529" ht="15.75" customHeight="1">
      <c r="A529" s="64"/>
      <c r="B529" s="64"/>
      <c r="C529" s="67"/>
      <c r="D529" s="67"/>
      <c r="E529" s="67"/>
      <c r="F529" s="66"/>
      <c r="G529" s="67"/>
      <c r="H529" s="68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</row>
    <row r="530" ht="15.75" customHeight="1">
      <c r="A530" s="64"/>
      <c r="B530" s="64"/>
      <c r="C530" s="67"/>
      <c r="D530" s="67"/>
      <c r="E530" s="67"/>
      <c r="F530" s="66"/>
      <c r="G530" s="67"/>
      <c r="H530" s="68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</row>
    <row r="531" ht="15.75" customHeight="1">
      <c r="A531" s="64"/>
      <c r="B531" s="64"/>
      <c r="C531" s="67"/>
      <c r="D531" s="67"/>
      <c r="E531" s="67"/>
      <c r="F531" s="66"/>
      <c r="G531" s="67"/>
      <c r="H531" s="68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</row>
    <row r="532" ht="15.75" customHeight="1">
      <c r="A532" s="64"/>
      <c r="B532" s="64"/>
      <c r="C532" s="67"/>
      <c r="D532" s="67"/>
      <c r="E532" s="67"/>
      <c r="F532" s="66"/>
      <c r="G532" s="67"/>
      <c r="H532" s="68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</row>
    <row r="533" ht="15.75" customHeight="1">
      <c r="A533" s="64"/>
      <c r="B533" s="64"/>
      <c r="C533" s="67"/>
      <c r="D533" s="67"/>
      <c r="E533" s="67"/>
      <c r="F533" s="66"/>
      <c r="G533" s="67"/>
      <c r="H533" s="68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</row>
    <row r="534" ht="15.75" customHeight="1">
      <c r="A534" s="64"/>
      <c r="B534" s="64"/>
      <c r="C534" s="67"/>
      <c r="D534" s="67"/>
      <c r="E534" s="67"/>
      <c r="F534" s="66"/>
      <c r="G534" s="67"/>
      <c r="H534" s="68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</row>
    <row r="535" ht="15.75" customHeight="1">
      <c r="A535" s="64"/>
      <c r="B535" s="64"/>
      <c r="C535" s="67"/>
      <c r="D535" s="67"/>
      <c r="E535" s="67"/>
      <c r="F535" s="66"/>
      <c r="G535" s="67"/>
      <c r="H535" s="68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</row>
    <row r="536" ht="15.75" customHeight="1">
      <c r="A536" s="64"/>
      <c r="B536" s="64"/>
      <c r="C536" s="67"/>
      <c r="D536" s="67"/>
      <c r="E536" s="67"/>
      <c r="F536" s="66"/>
      <c r="G536" s="67"/>
      <c r="H536" s="68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</row>
    <row r="537" ht="15.75" customHeight="1">
      <c r="A537" s="64"/>
      <c r="B537" s="64"/>
      <c r="C537" s="67"/>
      <c r="D537" s="67"/>
      <c r="E537" s="67"/>
      <c r="F537" s="66"/>
      <c r="G537" s="67"/>
      <c r="H537" s="68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</row>
    <row r="538" ht="15.75" customHeight="1">
      <c r="A538" s="64"/>
      <c r="B538" s="64"/>
      <c r="C538" s="67"/>
      <c r="D538" s="67"/>
      <c r="E538" s="67"/>
      <c r="F538" s="66"/>
      <c r="G538" s="67"/>
      <c r="H538" s="68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</row>
    <row r="539" ht="15.75" customHeight="1">
      <c r="A539" s="64"/>
      <c r="B539" s="64"/>
      <c r="C539" s="67"/>
      <c r="D539" s="67"/>
      <c r="E539" s="67"/>
      <c r="F539" s="66"/>
      <c r="G539" s="67"/>
      <c r="H539" s="68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</row>
    <row r="540" ht="15.75" customHeight="1">
      <c r="A540" s="64"/>
      <c r="B540" s="64"/>
      <c r="C540" s="67"/>
      <c r="D540" s="67"/>
      <c r="E540" s="67"/>
      <c r="F540" s="66"/>
      <c r="G540" s="67"/>
      <c r="H540" s="68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</row>
    <row r="541" ht="15.75" customHeight="1">
      <c r="A541" s="64"/>
      <c r="B541" s="64"/>
      <c r="C541" s="67"/>
      <c r="D541" s="67"/>
      <c r="E541" s="67"/>
      <c r="F541" s="66"/>
      <c r="G541" s="67"/>
      <c r="H541" s="68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</row>
    <row r="542" ht="15.75" customHeight="1">
      <c r="A542" s="64"/>
      <c r="B542" s="64"/>
      <c r="C542" s="67"/>
      <c r="D542" s="67"/>
      <c r="E542" s="67"/>
      <c r="F542" s="66"/>
      <c r="G542" s="67"/>
      <c r="H542" s="68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</row>
    <row r="543" ht="15.75" customHeight="1">
      <c r="A543" s="64"/>
      <c r="B543" s="64"/>
      <c r="C543" s="67"/>
      <c r="D543" s="67"/>
      <c r="E543" s="67"/>
      <c r="F543" s="66"/>
      <c r="G543" s="67"/>
      <c r="H543" s="68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</row>
    <row r="544" ht="15.75" customHeight="1">
      <c r="A544" s="64"/>
      <c r="B544" s="64"/>
      <c r="C544" s="67"/>
      <c r="D544" s="67"/>
      <c r="E544" s="67"/>
      <c r="F544" s="66"/>
      <c r="G544" s="67"/>
      <c r="H544" s="68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</row>
    <row r="545" ht="15.75" customHeight="1">
      <c r="A545" s="64"/>
      <c r="B545" s="64"/>
      <c r="C545" s="67"/>
      <c r="D545" s="67"/>
      <c r="E545" s="67"/>
      <c r="F545" s="66"/>
      <c r="G545" s="67"/>
      <c r="H545" s="68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</row>
    <row r="546" ht="15.75" customHeight="1">
      <c r="A546" s="64"/>
      <c r="B546" s="64"/>
      <c r="C546" s="67"/>
      <c r="D546" s="67"/>
      <c r="E546" s="67"/>
      <c r="F546" s="66"/>
      <c r="G546" s="67"/>
      <c r="H546" s="68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</row>
    <row r="547" ht="15.75" customHeight="1">
      <c r="A547" s="64"/>
      <c r="B547" s="64"/>
      <c r="C547" s="67"/>
      <c r="D547" s="67"/>
      <c r="E547" s="67"/>
      <c r="F547" s="66"/>
      <c r="G547" s="67"/>
      <c r="H547" s="68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</row>
    <row r="548" ht="15.75" customHeight="1">
      <c r="A548" s="64"/>
      <c r="B548" s="64"/>
      <c r="C548" s="67"/>
      <c r="D548" s="67"/>
      <c r="E548" s="67"/>
      <c r="F548" s="66"/>
      <c r="G548" s="67"/>
      <c r="H548" s="68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</row>
    <row r="549" ht="15.75" customHeight="1">
      <c r="A549" s="64"/>
      <c r="B549" s="64"/>
      <c r="C549" s="67"/>
      <c r="D549" s="67"/>
      <c r="E549" s="67"/>
      <c r="F549" s="66"/>
      <c r="G549" s="67"/>
      <c r="H549" s="68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</row>
    <row r="550" ht="15.75" customHeight="1">
      <c r="A550" s="64"/>
      <c r="B550" s="64"/>
      <c r="C550" s="67"/>
      <c r="D550" s="67"/>
      <c r="E550" s="67"/>
      <c r="F550" s="66"/>
      <c r="G550" s="67"/>
      <c r="H550" s="68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</row>
    <row r="551" ht="15.75" customHeight="1">
      <c r="A551" s="64"/>
      <c r="B551" s="64"/>
      <c r="C551" s="67"/>
      <c r="D551" s="67"/>
      <c r="E551" s="67"/>
      <c r="F551" s="66"/>
      <c r="G551" s="67"/>
      <c r="H551" s="68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</row>
    <row r="552" ht="15.75" customHeight="1">
      <c r="A552" s="64"/>
      <c r="B552" s="64"/>
      <c r="C552" s="67"/>
      <c r="D552" s="67"/>
      <c r="E552" s="67"/>
      <c r="F552" s="66"/>
      <c r="G552" s="67"/>
      <c r="H552" s="68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</row>
    <row r="553" ht="15.75" customHeight="1">
      <c r="A553" s="64"/>
      <c r="B553" s="64"/>
      <c r="C553" s="67"/>
      <c r="D553" s="67"/>
      <c r="E553" s="67"/>
      <c r="F553" s="66"/>
      <c r="G553" s="67"/>
      <c r="H553" s="68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</row>
    <row r="554" ht="15.75" customHeight="1">
      <c r="A554" s="64"/>
      <c r="B554" s="64"/>
      <c r="C554" s="67"/>
      <c r="D554" s="67"/>
      <c r="E554" s="67"/>
      <c r="F554" s="66"/>
      <c r="G554" s="67"/>
      <c r="H554" s="68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</row>
    <row r="555" ht="15.75" customHeight="1">
      <c r="A555" s="64"/>
      <c r="B555" s="64"/>
      <c r="C555" s="67"/>
      <c r="D555" s="67"/>
      <c r="E555" s="67"/>
      <c r="F555" s="66"/>
      <c r="G555" s="67"/>
      <c r="H555" s="68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</row>
    <row r="556" ht="15.75" customHeight="1">
      <c r="A556" s="64"/>
      <c r="B556" s="64"/>
      <c r="C556" s="67"/>
      <c r="D556" s="67"/>
      <c r="E556" s="67"/>
      <c r="F556" s="66"/>
      <c r="G556" s="67"/>
      <c r="H556" s="68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</row>
    <row r="557" ht="15.75" customHeight="1">
      <c r="A557" s="64"/>
      <c r="B557" s="64"/>
      <c r="C557" s="67"/>
      <c r="D557" s="67"/>
      <c r="E557" s="67"/>
      <c r="F557" s="66"/>
      <c r="G557" s="67"/>
      <c r="H557" s="68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</row>
    <row r="558" ht="15.75" customHeight="1">
      <c r="A558" s="64"/>
      <c r="B558" s="64"/>
      <c r="C558" s="67"/>
      <c r="D558" s="67"/>
      <c r="E558" s="67"/>
      <c r="F558" s="66"/>
      <c r="G558" s="67"/>
      <c r="H558" s="68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</row>
    <row r="559" ht="15.75" customHeight="1">
      <c r="A559" s="64"/>
      <c r="B559" s="64"/>
      <c r="C559" s="67"/>
      <c r="D559" s="67"/>
      <c r="E559" s="67"/>
      <c r="F559" s="66"/>
      <c r="G559" s="67"/>
      <c r="H559" s="68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</row>
    <row r="560" ht="15.75" customHeight="1">
      <c r="A560" s="64"/>
      <c r="B560" s="64"/>
      <c r="C560" s="67"/>
      <c r="D560" s="67"/>
      <c r="E560" s="67"/>
      <c r="F560" s="66"/>
      <c r="G560" s="67"/>
      <c r="H560" s="68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</row>
    <row r="561" ht="15.75" customHeight="1">
      <c r="A561" s="64"/>
      <c r="B561" s="64"/>
      <c r="C561" s="67"/>
      <c r="D561" s="67"/>
      <c r="E561" s="67"/>
      <c r="F561" s="66"/>
      <c r="G561" s="67"/>
      <c r="H561" s="68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</row>
    <row r="562" ht="15.75" customHeight="1">
      <c r="A562" s="64"/>
      <c r="B562" s="64"/>
      <c r="C562" s="67"/>
      <c r="D562" s="67"/>
      <c r="E562" s="67"/>
      <c r="F562" s="66"/>
      <c r="G562" s="67"/>
      <c r="H562" s="68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</row>
    <row r="563" ht="15.75" customHeight="1">
      <c r="A563" s="64"/>
      <c r="B563" s="64"/>
      <c r="C563" s="67"/>
      <c r="D563" s="67"/>
      <c r="E563" s="67"/>
      <c r="F563" s="66"/>
      <c r="G563" s="67"/>
      <c r="H563" s="68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</row>
    <row r="564" ht="15.75" customHeight="1">
      <c r="A564" s="64"/>
      <c r="B564" s="64"/>
      <c r="C564" s="67"/>
      <c r="D564" s="67"/>
      <c r="E564" s="67"/>
      <c r="F564" s="66"/>
      <c r="G564" s="67"/>
      <c r="H564" s="68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</row>
    <row r="565" ht="15.75" customHeight="1">
      <c r="A565" s="64"/>
      <c r="B565" s="64"/>
      <c r="C565" s="67"/>
      <c r="D565" s="67"/>
      <c r="E565" s="67"/>
      <c r="F565" s="66"/>
      <c r="G565" s="67"/>
      <c r="H565" s="68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</row>
    <row r="566" ht="15.75" customHeight="1">
      <c r="A566" s="64"/>
      <c r="B566" s="64"/>
      <c r="C566" s="67"/>
      <c r="D566" s="67"/>
      <c r="E566" s="67"/>
      <c r="F566" s="66"/>
      <c r="G566" s="67"/>
      <c r="H566" s="68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</row>
    <row r="567" ht="15.75" customHeight="1">
      <c r="A567" s="64"/>
      <c r="B567" s="64"/>
      <c r="C567" s="67"/>
      <c r="D567" s="67"/>
      <c r="E567" s="67"/>
      <c r="F567" s="66"/>
      <c r="G567" s="67"/>
      <c r="H567" s="68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</row>
    <row r="568" ht="15.75" customHeight="1">
      <c r="A568" s="64"/>
      <c r="B568" s="64"/>
      <c r="C568" s="67"/>
      <c r="D568" s="67"/>
      <c r="E568" s="67"/>
      <c r="F568" s="66"/>
      <c r="G568" s="67"/>
      <c r="H568" s="68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</row>
    <row r="569" ht="15.75" customHeight="1">
      <c r="A569" s="64"/>
      <c r="B569" s="64"/>
      <c r="C569" s="67"/>
      <c r="D569" s="67"/>
      <c r="E569" s="67"/>
      <c r="F569" s="66"/>
      <c r="G569" s="67"/>
      <c r="H569" s="68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</row>
    <row r="570" ht="15.75" customHeight="1">
      <c r="A570" s="64"/>
      <c r="B570" s="64"/>
      <c r="C570" s="67"/>
      <c r="D570" s="67"/>
      <c r="E570" s="67"/>
      <c r="F570" s="66"/>
      <c r="G570" s="67"/>
      <c r="H570" s="68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</row>
    <row r="571" ht="15.75" customHeight="1">
      <c r="A571" s="64"/>
      <c r="B571" s="64"/>
      <c r="C571" s="67"/>
      <c r="D571" s="67"/>
      <c r="E571" s="67"/>
      <c r="F571" s="66"/>
      <c r="G571" s="67"/>
      <c r="H571" s="68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</row>
    <row r="572" ht="15.75" customHeight="1">
      <c r="A572" s="64"/>
      <c r="B572" s="64"/>
      <c r="C572" s="67"/>
      <c r="D572" s="67"/>
      <c r="E572" s="67"/>
      <c r="F572" s="66"/>
      <c r="G572" s="67"/>
      <c r="H572" s="68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</row>
    <row r="573" ht="15.75" customHeight="1">
      <c r="A573" s="64"/>
      <c r="B573" s="64"/>
      <c r="C573" s="67"/>
      <c r="D573" s="67"/>
      <c r="E573" s="67"/>
      <c r="F573" s="66"/>
      <c r="G573" s="67"/>
      <c r="H573" s="68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</row>
    <row r="574" ht="15.75" customHeight="1">
      <c r="A574" s="64"/>
      <c r="B574" s="64"/>
      <c r="C574" s="67"/>
      <c r="D574" s="67"/>
      <c r="E574" s="67"/>
      <c r="F574" s="66"/>
      <c r="G574" s="67"/>
      <c r="H574" s="68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</row>
    <row r="575" ht="15.75" customHeight="1">
      <c r="A575" s="64"/>
      <c r="B575" s="64"/>
      <c r="C575" s="67"/>
      <c r="D575" s="67"/>
      <c r="E575" s="67"/>
      <c r="F575" s="66"/>
      <c r="G575" s="67"/>
      <c r="H575" s="68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</row>
    <row r="576" ht="15.75" customHeight="1">
      <c r="A576" s="64"/>
      <c r="B576" s="64"/>
      <c r="C576" s="67"/>
      <c r="D576" s="67"/>
      <c r="E576" s="67"/>
      <c r="F576" s="66"/>
      <c r="G576" s="67"/>
      <c r="H576" s="68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</row>
    <row r="577" ht="15.75" customHeight="1">
      <c r="A577" s="64"/>
      <c r="B577" s="64"/>
      <c r="C577" s="67"/>
      <c r="D577" s="67"/>
      <c r="E577" s="67"/>
      <c r="F577" s="66"/>
      <c r="G577" s="67"/>
      <c r="H577" s="68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</row>
    <row r="578" ht="15.75" customHeight="1">
      <c r="A578" s="64"/>
      <c r="B578" s="64"/>
      <c r="C578" s="67"/>
      <c r="D578" s="67"/>
      <c r="E578" s="67"/>
      <c r="F578" s="66"/>
      <c r="G578" s="67"/>
      <c r="H578" s="68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</row>
    <row r="579" ht="15.75" customHeight="1">
      <c r="A579" s="64"/>
      <c r="B579" s="64"/>
      <c r="C579" s="67"/>
      <c r="D579" s="67"/>
      <c r="E579" s="67"/>
      <c r="F579" s="66"/>
      <c r="G579" s="67"/>
      <c r="H579" s="68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</row>
    <row r="580" ht="15.75" customHeight="1">
      <c r="A580" s="64"/>
      <c r="B580" s="64"/>
      <c r="C580" s="67"/>
      <c r="D580" s="67"/>
      <c r="E580" s="67"/>
      <c r="F580" s="66"/>
      <c r="G580" s="67"/>
      <c r="H580" s="68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</row>
    <row r="581" ht="15.75" customHeight="1">
      <c r="A581" s="64"/>
      <c r="B581" s="64"/>
      <c r="C581" s="67"/>
      <c r="D581" s="67"/>
      <c r="E581" s="67"/>
      <c r="F581" s="66"/>
      <c r="G581" s="67"/>
      <c r="H581" s="68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</row>
    <row r="582" ht="15.75" customHeight="1">
      <c r="A582" s="64"/>
      <c r="B582" s="64"/>
      <c r="C582" s="67"/>
      <c r="D582" s="67"/>
      <c r="E582" s="67"/>
      <c r="F582" s="66"/>
      <c r="G582" s="67"/>
      <c r="H582" s="68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</row>
    <row r="583" ht="15.75" customHeight="1">
      <c r="A583" s="64"/>
      <c r="B583" s="64"/>
      <c r="C583" s="67"/>
      <c r="D583" s="67"/>
      <c r="E583" s="67"/>
      <c r="F583" s="66"/>
      <c r="G583" s="67"/>
      <c r="H583" s="68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</row>
    <row r="584" ht="15.75" customHeight="1">
      <c r="A584" s="64"/>
      <c r="B584" s="64"/>
      <c r="C584" s="67"/>
      <c r="D584" s="67"/>
      <c r="E584" s="67"/>
      <c r="F584" s="66"/>
      <c r="G584" s="67"/>
      <c r="H584" s="68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</row>
    <row r="585" ht="15.75" customHeight="1">
      <c r="A585" s="64"/>
      <c r="B585" s="64"/>
      <c r="C585" s="67"/>
      <c r="D585" s="67"/>
      <c r="E585" s="67"/>
      <c r="F585" s="66"/>
      <c r="G585" s="67"/>
      <c r="H585" s="68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</row>
    <row r="586" ht="15.75" customHeight="1">
      <c r="A586" s="64"/>
      <c r="B586" s="64"/>
      <c r="C586" s="67"/>
      <c r="D586" s="67"/>
      <c r="E586" s="67"/>
      <c r="F586" s="66"/>
      <c r="G586" s="67"/>
      <c r="H586" s="68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</row>
    <row r="587" ht="15.75" customHeight="1">
      <c r="A587" s="64"/>
      <c r="B587" s="64"/>
      <c r="C587" s="67"/>
      <c r="D587" s="67"/>
      <c r="E587" s="67"/>
      <c r="F587" s="66"/>
      <c r="G587" s="67"/>
      <c r="H587" s="68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</row>
    <row r="588" ht="15.75" customHeight="1">
      <c r="A588" s="64"/>
      <c r="B588" s="64"/>
      <c r="C588" s="67"/>
      <c r="D588" s="67"/>
      <c r="E588" s="67"/>
      <c r="F588" s="66"/>
      <c r="G588" s="67"/>
      <c r="H588" s="68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</row>
    <row r="589" ht="15.75" customHeight="1">
      <c r="A589" s="64"/>
      <c r="B589" s="64"/>
      <c r="C589" s="67"/>
      <c r="D589" s="67"/>
      <c r="E589" s="67"/>
      <c r="F589" s="66"/>
      <c r="G589" s="67"/>
      <c r="H589" s="68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</row>
    <row r="590" ht="15.75" customHeight="1">
      <c r="A590" s="64"/>
      <c r="B590" s="64"/>
      <c r="C590" s="67"/>
      <c r="D590" s="67"/>
      <c r="E590" s="67"/>
      <c r="F590" s="66"/>
      <c r="G590" s="67"/>
      <c r="H590" s="68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</row>
    <row r="591" ht="15.75" customHeight="1">
      <c r="A591" s="64"/>
      <c r="B591" s="64"/>
      <c r="C591" s="67"/>
      <c r="D591" s="67"/>
      <c r="E591" s="67"/>
      <c r="F591" s="66"/>
      <c r="G591" s="67"/>
      <c r="H591" s="68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</row>
    <row r="592" ht="15.75" customHeight="1">
      <c r="A592" s="64"/>
      <c r="B592" s="64"/>
      <c r="C592" s="67"/>
      <c r="D592" s="67"/>
      <c r="E592" s="67"/>
      <c r="F592" s="66"/>
      <c r="G592" s="67"/>
      <c r="H592" s="68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</row>
    <row r="593" ht="15.75" customHeight="1">
      <c r="A593" s="64"/>
      <c r="B593" s="64"/>
      <c r="C593" s="67"/>
      <c r="D593" s="67"/>
      <c r="E593" s="67"/>
      <c r="F593" s="66"/>
      <c r="G593" s="67"/>
      <c r="H593" s="68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</row>
    <row r="594" ht="15.75" customHeight="1">
      <c r="A594" s="64"/>
      <c r="B594" s="64"/>
      <c r="C594" s="67"/>
      <c r="D594" s="67"/>
      <c r="E594" s="67"/>
      <c r="F594" s="66"/>
      <c r="G594" s="67"/>
      <c r="H594" s="68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</row>
    <row r="595" ht="15.75" customHeight="1">
      <c r="A595" s="64"/>
      <c r="B595" s="64"/>
      <c r="C595" s="67"/>
      <c r="D595" s="67"/>
      <c r="E595" s="67"/>
      <c r="F595" s="66"/>
      <c r="G595" s="67"/>
      <c r="H595" s="68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</row>
    <row r="596" ht="15.75" customHeight="1">
      <c r="A596" s="64"/>
      <c r="B596" s="64"/>
      <c r="C596" s="67"/>
      <c r="D596" s="67"/>
      <c r="E596" s="67"/>
      <c r="F596" s="66"/>
      <c r="G596" s="67"/>
      <c r="H596" s="68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</row>
    <row r="597" ht="15.75" customHeight="1">
      <c r="A597" s="64"/>
      <c r="B597" s="64"/>
      <c r="C597" s="67"/>
      <c r="D597" s="67"/>
      <c r="E597" s="67"/>
      <c r="F597" s="66"/>
      <c r="G597" s="67"/>
      <c r="H597" s="68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</row>
    <row r="598" ht="15.75" customHeight="1">
      <c r="A598" s="64"/>
      <c r="B598" s="64"/>
      <c r="C598" s="67"/>
      <c r="D598" s="67"/>
      <c r="E598" s="67"/>
      <c r="F598" s="66"/>
      <c r="G598" s="67"/>
      <c r="H598" s="68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</row>
    <row r="599" ht="15.75" customHeight="1">
      <c r="A599" s="64"/>
      <c r="B599" s="64"/>
      <c r="C599" s="67"/>
      <c r="D599" s="67"/>
      <c r="E599" s="67"/>
      <c r="F599" s="66"/>
      <c r="G599" s="67"/>
      <c r="H599" s="68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</row>
    <row r="600" ht="15.75" customHeight="1">
      <c r="A600" s="64"/>
      <c r="B600" s="64"/>
      <c r="C600" s="67"/>
      <c r="D600" s="67"/>
      <c r="E600" s="67"/>
      <c r="F600" s="66"/>
      <c r="G600" s="67"/>
      <c r="H600" s="68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</row>
    <row r="601" ht="15.75" customHeight="1">
      <c r="A601" s="64"/>
      <c r="B601" s="64"/>
      <c r="C601" s="67"/>
      <c r="D601" s="67"/>
      <c r="E601" s="67"/>
      <c r="F601" s="66"/>
      <c r="G601" s="67"/>
      <c r="H601" s="68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</row>
    <row r="602" ht="15.75" customHeight="1">
      <c r="A602" s="64"/>
      <c r="B602" s="64"/>
      <c r="C602" s="67"/>
      <c r="D602" s="67"/>
      <c r="E602" s="67"/>
      <c r="F602" s="66"/>
      <c r="G602" s="67"/>
      <c r="H602" s="68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</row>
    <row r="603" ht="15.75" customHeight="1">
      <c r="A603" s="64"/>
      <c r="B603" s="64"/>
      <c r="C603" s="67"/>
      <c r="D603" s="67"/>
      <c r="E603" s="67"/>
      <c r="F603" s="66"/>
      <c r="G603" s="67"/>
      <c r="H603" s="68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</row>
    <row r="604" ht="15.75" customHeight="1">
      <c r="A604" s="64"/>
      <c r="B604" s="64"/>
      <c r="C604" s="67"/>
      <c r="D604" s="67"/>
      <c r="E604" s="67"/>
      <c r="F604" s="66"/>
      <c r="G604" s="67"/>
      <c r="H604" s="68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</row>
    <row r="605" ht="15.75" customHeight="1">
      <c r="A605" s="64"/>
      <c r="B605" s="64"/>
      <c r="C605" s="67"/>
      <c r="D605" s="67"/>
      <c r="E605" s="67"/>
      <c r="F605" s="66"/>
      <c r="G605" s="67"/>
      <c r="H605" s="68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</row>
    <row r="606" ht="15.75" customHeight="1">
      <c r="A606" s="64"/>
      <c r="B606" s="64"/>
      <c r="C606" s="67"/>
      <c r="D606" s="67"/>
      <c r="E606" s="67"/>
      <c r="F606" s="66"/>
      <c r="G606" s="67"/>
      <c r="H606" s="68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</row>
    <row r="607" ht="15.75" customHeight="1">
      <c r="A607" s="64"/>
      <c r="B607" s="64"/>
      <c r="C607" s="67"/>
      <c r="D607" s="67"/>
      <c r="E607" s="67"/>
      <c r="F607" s="66"/>
      <c r="G607" s="67"/>
      <c r="H607" s="68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</row>
    <row r="608" ht="15.75" customHeight="1">
      <c r="A608" s="64"/>
      <c r="B608" s="64"/>
      <c r="C608" s="67"/>
      <c r="D608" s="67"/>
      <c r="E608" s="67"/>
      <c r="F608" s="66"/>
      <c r="G608" s="67"/>
      <c r="H608" s="68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</row>
    <row r="609" ht="15.75" customHeight="1">
      <c r="A609" s="64"/>
      <c r="B609" s="64"/>
      <c r="C609" s="67"/>
      <c r="D609" s="67"/>
      <c r="E609" s="67"/>
      <c r="F609" s="66"/>
      <c r="G609" s="67"/>
      <c r="H609" s="68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</row>
    <row r="610" ht="15.75" customHeight="1">
      <c r="A610" s="64"/>
      <c r="B610" s="64"/>
      <c r="C610" s="67"/>
      <c r="D610" s="67"/>
      <c r="E610" s="67"/>
      <c r="F610" s="66"/>
      <c r="G610" s="67"/>
      <c r="H610" s="68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</row>
    <row r="611" ht="15.75" customHeight="1">
      <c r="A611" s="64"/>
      <c r="B611" s="64"/>
      <c r="C611" s="67"/>
      <c r="D611" s="67"/>
      <c r="E611" s="67"/>
      <c r="F611" s="66"/>
      <c r="G611" s="67"/>
      <c r="H611" s="68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</row>
    <row r="612" ht="15.75" customHeight="1">
      <c r="A612" s="64"/>
      <c r="B612" s="64"/>
      <c r="C612" s="67"/>
      <c r="D612" s="67"/>
      <c r="E612" s="67"/>
      <c r="F612" s="66"/>
      <c r="G612" s="67"/>
      <c r="H612" s="68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</row>
    <row r="613" ht="15.75" customHeight="1">
      <c r="A613" s="64"/>
      <c r="B613" s="64"/>
      <c r="C613" s="67"/>
      <c r="D613" s="67"/>
      <c r="E613" s="67"/>
      <c r="F613" s="66"/>
      <c r="G613" s="67"/>
      <c r="H613" s="68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</row>
    <row r="614" ht="15.75" customHeight="1">
      <c r="A614" s="64"/>
      <c r="B614" s="64"/>
      <c r="C614" s="67"/>
      <c r="D614" s="67"/>
      <c r="E614" s="67"/>
      <c r="F614" s="66"/>
      <c r="G614" s="67"/>
      <c r="H614" s="68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</row>
    <row r="615" ht="15.75" customHeight="1">
      <c r="A615" s="64"/>
      <c r="B615" s="64"/>
      <c r="C615" s="67"/>
      <c r="D615" s="67"/>
      <c r="E615" s="67"/>
      <c r="F615" s="66"/>
      <c r="G615" s="67"/>
      <c r="H615" s="68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</row>
    <row r="616" ht="15.75" customHeight="1">
      <c r="A616" s="64"/>
      <c r="B616" s="64"/>
      <c r="C616" s="67"/>
      <c r="D616" s="67"/>
      <c r="E616" s="67"/>
      <c r="F616" s="66"/>
      <c r="G616" s="67"/>
      <c r="H616" s="68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</row>
    <row r="617" ht="15.75" customHeight="1">
      <c r="A617" s="64"/>
      <c r="B617" s="64"/>
      <c r="C617" s="67"/>
      <c r="D617" s="67"/>
      <c r="E617" s="67"/>
      <c r="F617" s="66"/>
      <c r="G617" s="67"/>
      <c r="H617" s="68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</row>
    <row r="618" ht="15.75" customHeight="1">
      <c r="A618" s="64"/>
      <c r="B618" s="64"/>
      <c r="C618" s="67"/>
      <c r="D618" s="67"/>
      <c r="E618" s="67"/>
      <c r="F618" s="66"/>
      <c r="G618" s="67"/>
      <c r="H618" s="68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</row>
    <row r="619" ht="15.75" customHeight="1">
      <c r="A619" s="64"/>
      <c r="B619" s="64"/>
      <c r="C619" s="67"/>
      <c r="D619" s="67"/>
      <c r="E619" s="67"/>
      <c r="F619" s="66"/>
      <c r="G619" s="67"/>
      <c r="H619" s="68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</row>
    <row r="620" ht="15.75" customHeight="1">
      <c r="A620" s="64"/>
      <c r="B620" s="64"/>
      <c r="C620" s="67"/>
      <c r="D620" s="67"/>
      <c r="E620" s="67"/>
      <c r="F620" s="66"/>
      <c r="G620" s="67"/>
      <c r="H620" s="68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</row>
    <row r="621" ht="15.75" customHeight="1">
      <c r="A621" s="64"/>
      <c r="B621" s="64"/>
      <c r="C621" s="67"/>
      <c r="D621" s="67"/>
      <c r="E621" s="67"/>
      <c r="F621" s="66"/>
      <c r="G621" s="67"/>
      <c r="H621" s="68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</row>
    <row r="622" ht="15.75" customHeight="1">
      <c r="A622" s="64"/>
      <c r="B622" s="64"/>
      <c r="C622" s="67"/>
      <c r="D622" s="67"/>
      <c r="E622" s="67"/>
      <c r="F622" s="66"/>
      <c r="G622" s="67"/>
      <c r="H622" s="68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</row>
    <row r="623" ht="15.75" customHeight="1">
      <c r="A623" s="64"/>
      <c r="B623" s="64"/>
      <c r="C623" s="67"/>
      <c r="D623" s="67"/>
      <c r="E623" s="67"/>
      <c r="F623" s="66"/>
      <c r="G623" s="67"/>
      <c r="H623" s="68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</row>
    <row r="624" ht="15.75" customHeight="1">
      <c r="A624" s="64"/>
      <c r="B624" s="64"/>
      <c r="C624" s="67"/>
      <c r="D624" s="67"/>
      <c r="E624" s="67"/>
      <c r="F624" s="66"/>
      <c r="G624" s="67"/>
      <c r="H624" s="68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</row>
    <row r="625" ht="15.75" customHeight="1">
      <c r="A625" s="64"/>
      <c r="B625" s="64"/>
      <c r="C625" s="67"/>
      <c r="D625" s="67"/>
      <c r="E625" s="67"/>
      <c r="F625" s="66"/>
      <c r="G625" s="67"/>
      <c r="H625" s="68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</row>
    <row r="626" ht="15.75" customHeight="1">
      <c r="A626" s="64"/>
      <c r="B626" s="64"/>
      <c r="C626" s="67"/>
      <c r="D626" s="67"/>
      <c r="E626" s="67"/>
      <c r="F626" s="66"/>
      <c r="G626" s="67"/>
      <c r="H626" s="68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</row>
    <row r="627" ht="15.75" customHeight="1">
      <c r="A627" s="64"/>
      <c r="B627" s="64"/>
      <c r="C627" s="67"/>
      <c r="D627" s="67"/>
      <c r="E627" s="67"/>
      <c r="F627" s="66"/>
      <c r="G627" s="67"/>
      <c r="H627" s="68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</row>
    <row r="628" ht="15.75" customHeight="1">
      <c r="A628" s="64"/>
      <c r="B628" s="64"/>
      <c r="C628" s="67"/>
      <c r="D628" s="67"/>
      <c r="E628" s="67"/>
      <c r="F628" s="66"/>
      <c r="G628" s="67"/>
      <c r="H628" s="68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</row>
    <row r="629" ht="15.75" customHeight="1">
      <c r="A629" s="64"/>
      <c r="B629" s="64"/>
      <c r="C629" s="67"/>
      <c r="D629" s="67"/>
      <c r="E629" s="67"/>
      <c r="F629" s="66"/>
      <c r="G629" s="67"/>
      <c r="H629" s="68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</row>
    <row r="630" ht="15.75" customHeight="1">
      <c r="A630" s="64"/>
      <c r="B630" s="64"/>
      <c r="C630" s="67"/>
      <c r="D630" s="67"/>
      <c r="E630" s="67"/>
      <c r="F630" s="66"/>
      <c r="G630" s="67"/>
      <c r="H630" s="68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</row>
    <row r="631" ht="15.75" customHeight="1">
      <c r="A631" s="64"/>
      <c r="B631" s="64"/>
      <c r="C631" s="67"/>
      <c r="D631" s="67"/>
      <c r="E631" s="67"/>
      <c r="F631" s="66"/>
      <c r="G631" s="67"/>
      <c r="H631" s="68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</row>
    <row r="632" ht="15.75" customHeight="1">
      <c r="A632" s="64"/>
      <c r="B632" s="64"/>
      <c r="C632" s="67"/>
      <c r="D632" s="67"/>
      <c r="E632" s="67"/>
      <c r="F632" s="66"/>
      <c r="G632" s="67"/>
      <c r="H632" s="68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</row>
    <row r="633" ht="15.75" customHeight="1">
      <c r="A633" s="64"/>
      <c r="B633" s="64"/>
      <c r="C633" s="67"/>
      <c r="D633" s="67"/>
      <c r="E633" s="67"/>
      <c r="F633" s="66"/>
      <c r="G633" s="67"/>
      <c r="H633" s="68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</row>
    <row r="634" ht="15.75" customHeight="1">
      <c r="A634" s="64"/>
      <c r="B634" s="64"/>
      <c r="C634" s="67"/>
      <c r="D634" s="67"/>
      <c r="E634" s="67"/>
      <c r="F634" s="66"/>
      <c r="G634" s="67"/>
      <c r="H634" s="68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</row>
    <row r="635" ht="15.75" customHeight="1">
      <c r="A635" s="64"/>
      <c r="B635" s="64"/>
      <c r="C635" s="67"/>
      <c r="D635" s="67"/>
      <c r="E635" s="67"/>
      <c r="F635" s="66"/>
      <c r="G635" s="67"/>
      <c r="H635" s="68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</row>
    <row r="636" ht="15.75" customHeight="1">
      <c r="A636" s="64"/>
      <c r="B636" s="64"/>
      <c r="C636" s="67"/>
      <c r="D636" s="67"/>
      <c r="E636" s="67"/>
      <c r="F636" s="66"/>
      <c r="G636" s="67"/>
      <c r="H636" s="68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</row>
    <row r="637" ht="15.75" customHeight="1">
      <c r="A637" s="64"/>
      <c r="B637" s="64"/>
      <c r="C637" s="67"/>
      <c r="D637" s="67"/>
      <c r="E637" s="67"/>
      <c r="F637" s="66"/>
      <c r="G637" s="67"/>
      <c r="H637" s="68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</row>
    <row r="638" ht="15.75" customHeight="1">
      <c r="A638" s="64"/>
      <c r="B638" s="64"/>
      <c r="C638" s="67"/>
      <c r="D638" s="67"/>
      <c r="E638" s="67"/>
      <c r="F638" s="66"/>
      <c r="G638" s="67"/>
      <c r="H638" s="68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</row>
    <row r="639" ht="15.75" customHeight="1">
      <c r="A639" s="64"/>
      <c r="B639" s="64"/>
      <c r="C639" s="67"/>
      <c r="D639" s="67"/>
      <c r="E639" s="67"/>
      <c r="F639" s="66"/>
      <c r="G639" s="67"/>
      <c r="H639" s="68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</row>
    <row r="640" ht="15.75" customHeight="1">
      <c r="A640" s="64"/>
      <c r="B640" s="64"/>
      <c r="C640" s="67"/>
      <c r="D640" s="67"/>
      <c r="E640" s="67"/>
      <c r="F640" s="66"/>
      <c r="G640" s="67"/>
      <c r="H640" s="68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</row>
    <row r="641" ht="15.75" customHeight="1">
      <c r="A641" s="64"/>
      <c r="B641" s="64"/>
      <c r="C641" s="67"/>
      <c r="D641" s="67"/>
      <c r="E641" s="67"/>
      <c r="F641" s="66"/>
      <c r="G641" s="67"/>
      <c r="H641" s="68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</row>
    <row r="642" ht="15.75" customHeight="1">
      <c r="A642" s="64"/>
      <c r="B642" s="64"/>
      <c r="C642" s="67"/>
      <c r="D642" s="67"/>
      <c r="E642" s="67"/>
      <c r="F642" s="66"/>
      <c r="G642" s="67"/>
      <c r="H642" s="68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</row>
    <row r="643" ht="15.75" customHeight="1">
      <c r="A643" s="64"/>
      <c r="B643" s="64"/>
      <c r="C643" s="67"/>
      <c r="D643" s="67"/>
      <c r="E643" s="67"/>
      <c r="F643" s="66"/>
      <c r="G643" s="67"/>
      <c r="H643" s="68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</row>
    <row r="644" ht="15.75" customHeight="1">
      <c r="A644" s="64"/>
      <c r="B644" s="64"/>
      <c r="C644" s="67"/>
      <c r="D644" s="67"/>
      <c r="E644" s="67"/>
      <c r="F644" s="66"/>
      <c r="G644" s="67"/>
      <c r="H644" s="68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</row>
    <row r="645" ht="15.75" customHeight="1">
      <c r="A645" s="64"/>
      <c r="B645" s="64"/>
      <c r="C645" s="67"/>
      <c r="D645" s="67"/>
      <c r="E645" s="67"/>
      <c r="F645" s="66"/>
      <c r="G645" s="67"/>
      <c r="H645" s="68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</row>
    <row r="646" ht="15.75" customHeight="1">
      <c r="A646" s="64"/>
      <c r="B646" s="64"/>
      <c r="C646" s="67"/>
      <c r="D646" s="67"/>
      <c r="E646" s="67"/>
      <c r="F646" s="66"/>
      <c r="G646" s="67"/>
      <c r="H646" s="68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</row>
    <row r="647" ht="15.75" customHeight="1">
      <c r="A647" s="64"/>
      <c r="B647" s="64"/>
      <c r="C647" s="67"/>
      <c r="D647" s="67"/>
      <c r="E647" s="67"/>
      <c r="F647" s="66"/>
      <c r="G647" s="67"/>
      <c r="H647" s="68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</row>
    <row r="648" ht="15.75" customHeight="1">
      <c r="A648" s="64"/>
      <c r="B648" s="64"/>
      <c r="C648" s="67"/>
      <c r="D648" s="67"/>
      <c r="E648" s="67"/>
      <c r="F648" s="66"/>
      <c r="G648" s="67"/>
      <c r="H648" s="68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</row>
    <row r="649" ht="15.75" customHeight="1">
      <c r="A649" s="64"/>
      <c r="B649" s="64"/>
      <c r="C649" s="67"/>
      <c r="D649" s="67"/>
      <c r="E649" s="67"/>
      <c r="F649" s="66"/>
      <c r="G649" s="67"/>
      <c r="H649" s="68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</row>
    <row r="650" ht="15.75" customHeight="1">
      <c r="A650" s="64"/>
      <c r="B650" s="64"/>
      <c r="C650" s="67"/>
      <c r="D650" s="67"/>
      <c r="E650" s="67"/>
      <c r="F650" s="66"/>
      <c r="G650" s="67"/>
      <c r="H650" s="68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</row>
    <row r="651" ht="15.75" customHeight="1">
      <c r="A651" s="64"/>
      <c r="B651" s="64"/>
      <c r="C651" s="67"/>
      <c r="D651" s="67"/>
      <c r="E651" s="67"/>
      <c r="F651" s="66"/>
      <c r="G651" s="67"/>
      <c r="H651" s="68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</row>
    <row r="652" ht="15.75" customHeight="1">
      <c r="A652" s="64"/>
      <c r="B652" s="64"/>
      <c r="C652" s="67"/>
      <c r="D652" s="67"/>
      <c r="E652" s="67"/>
      <c r="F652" s="66"/>
      <c r="G652" s="67"/>
      <c r="H652" s="68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</row>
    <row r="653" ht="15.75" customHeight="1">
      <c r="A653" s="64"/>
      <c r="B653" s="64"/>
      <c r="C653" s="67"/>
      <c r="D653" s="67"/>
      <c r="E653" s="67"/>
      <c r="F653" s="66"/>
      <c r="G653" s="67"/>
      <c r="H653" s="68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</row>
    <row r="654" ht="15.75" customHeight="1">
      <c r="A654" s="64"/>
      <c r="B654" s="64"/>
      <c r="C654" s="67"/>
      <c r="D654" s="67"/>
      <c r="E654" s="67"/>
      <c r="F654" s="66"/>
      <c r="G654" s="67"/>
      <c r="H654" s="68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</row>
    <row r="655" ht="15.75" customHeight="1">
      <c r="A655" s="64"/>
      <c r="B655" s="64"/>
      <c r="C655" s="67"/>
      <c r="D655" s="67"/>
      <c r="E655" s="67"/>
      <c r="F655" s="66"/>
      <c r="G655" s="67"/>
      <c r="H655" s="68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</row>
    <row r="656" ht="15.75" customHeight="1">
      <c r="A656" s="64"/>
      <c r="B656" s="64"/>
      <c r="C656" s="67"/>
      <c r="D656" s="67"/>
      <c r="E656" s="67"/>
      <c r="F656" s="66"/>
      <c r="G656" s="67"/>
      <c r="H656" s="68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</row>
    <row r="657" ht="15.75" customHeight="1">
      <c r="A657" s="64"/>
      <c r="B657" s="64"/>
      <c r="C657" s="67"/>
      <c r="D657" s="67"/>
      <c r="E657" s="67"/>
      <c r="F657" s="66"/>
      <c r="G657" s="67"/>
      <c r="H657" s="68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</row>
    <row r="658" ht="15.75" customHeight="1">
      <c r="A658" s="64"/>
      <c r="B658" s="64"/>
      <c r="C658" s="67"/>
      <c r="D658" s="67"/>
      <c r="E658" s="67"/>
      <c r="F658" s="66"/>
      <c r="G658" s="67"/>
      <c r="H658" s="68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</row>
    <row r="659" ht="15.75" customHeight="1">
      <c r="A659" s="64"/>
      <c r="B659" s="64"/>
      <c r="C659" s="67"/>
      <c r="D659" s="67"/>
      <c r="E659" s="67"/>
      <c r="F659" s="66"/>
      <c r="G659" s="67"/>
      <c r="H659" s="68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</row>
    <row r="660" ht="15.75" customHeight="1">
      <c r="A660" s="64"/>
      <c r="B660" s="64"/>
      <c r="C660" s="67"/>
      <c r="D660" s="67"/>
      <c r="E660" s="67"/>
      <c r="F660" s="66"/>
      <c r="G660" s="67"/>
      <c r="H660" s="68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</row>
    <row r="661" ht="15.75" customHeight="1">
      <c r="A661" s="64"/>
      <c r="B661" s="64"/>
      <c r="C661" s="67"/>
      <c r="D661" s="67"/>
      <c r="E661" s="67"/>
      <c r="F661" s="66"/>
      <c r="G661" s="67"/>
      <c r="H661" s="68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</row>
    <row r="662" ht="15.75" customHeight="1">
      <c r="A662" s="64"/>
      <c r="B662" s="64"/>
      <c r="C662" s="67"/>
      <c r="D662" s="67"/>
      <c r="E662" s="67"/>
      <c r="F662" s="66"/>
      <c r="G662" s="67"/>
      <c r="H662" s="68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</row>
    <row r="663" ht="15.75" customHeight="1">
      <c r="A663" s="64"/>
      <c r="B663" s="64"/>
      <c r="C663" s="67"/>
      <c r="D663" s="67"/>
      <c r="E663" s="67"/>
      <c r="F663" s="66"/>
      <c r="G663" s="67"/>
      <c r="H663" s="68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</row>
    <row r="664" ht="15.75" customHeight="1">
      <c r="A664" s="64"/>
      <c r="B664" s="64"/>
      <c r="C664" s="67"/>
      <c r="D664" s="67"/>
      <c r="E664" s="67"/>
      <c r="F664" s="66"/>
      <c r="G664" s="67"/>
      <c r="H664" s="68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</row>
    <row r="665" ht="15.75" customHeight="1">
      <c r="A665" s="64"/>
      <c r="B665" s="64"/>
      <c r="C665" s="67"/>
      <c r="D665" s="67"/>
      <c r="E665" s="67"/>
      <c r="F665" s="66"/>
      <c r="G665" s="67"/>
      <c r="H665" s="68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</row>
    <row r="666" ht="15.75" customHeight="1">
      <c r="A666" s="64"/>
      <c r="B666" s="64"/>
      <c r="C666" s="67"/>
      <c r="D666" s="67"/>
      <c r="E666" s="67"/>
      <c r="F666" s="66"/>
      <c r="G666" s="67"/>
      <c r="H666" s="68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</row>
    <row r="667" ht="15.75" customHeight="1">
      <c r="A667" s="64"/>
      <c r="B667" s="64"/>
      <c r="C667" s="67"/>
      <c r="D667" s="67"/>
      <c r="E667" s="67"/>
      <c r="F667" s="66"/>
      <c r="G667" s="67"/>
      <c r="H667" s="68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</row>
    <row r="668" ht="15.75" customHeight="1">
      <c r="A668" s="64"/>
      <c r="B668" s="64"/>
      <c r="C668" s="67"/>
      <c r="D668" s="67"/>
      <c r="E668" s="67"/>
      <c r="F668" s="66"/>
      <c r="G668" s="67"/>
      <c r="H668" s="68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</row>
    <row r="669" ht="15.75" customHeight="1">
      <c r="A669" s="64"/>
      <c r="B669" s="64"/>
      <c r="C669" s="67"/>
      <c r="D669" s="67"/>
      <c r="E669" s="67"/>
      <c r="F669" s="66"/>
      <c r="G669" s="67"/>
      <c r="H669" s="68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</row>
    <row r="670" ht="15.75" customHeight="1">
      <c r="A670" s="64"/>
      <c r="B670" s="64"/>
      <c r="C670" s="67"/>
      <c r="D670" s="67"/>
      <c r="E670" s="67"/>
      <c r="F670" s="66"/>
      <c r="G670" s="67"/>
      <c r="H670" s="68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</row>
    <row r="671" ht="15.75" customHeight="1">
      <c r="A671" s="64"/>
      <c r="B671" s="64"/>
      <c r="C671" s="67"/>
      <c r="D671" s="67"/>
      <c r="E671" s="67"/>
      <c r="F671" s="66"/>
      <c r="G671" s="67"/>
      <c r="H671" s="68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</row>
    <row r="672" ht="15.75" customHeight="1">
      <c r="A672" s="64"/>
      <c r="B672" s="64"/>
      <c r="C672" s="67"/>
      <c r="D672" s="67"/>
      <c r="E672" s="67"/>
      <c r="F672" s="66"/>
      <c r="G672" s="67"/>
      <c r="H672" s="68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</row>
    <row r="673" ht="15.75" customHeight="1">
      <c r="A673" s="64"/>
      <c r="B673" s="64"/>
      <c r="C673" s="67"/>
      <c r="D673" s="67"/>
      <c r="E673" s="67"/>
      <c r="F673" s="66"/>
      <c r="G673" s="67"/>
      <c r="H673" s="68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</row>
    <row r="674" ht="15.75" customHeight="1">
      <c r="A674" s="64"/>
      <c r="B674" s="64"/>
      <c r="C674" s="67"/>
      <c r="D674" s="67"/>
      <c r="E674" s="67"/>
      <c r="F674" s="66"/>
      <c r="G674" s="67"/>
      <c r="H674" s="68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</row>
    <row r="675" ht="15.75" customHeight="1">
      <c r="A675" s="64"/>
      <c r="B675" s="64"/>
      <c r="C675" s="67"/>
      <c r="D675" s="67"/>
      <c r="E675" s="67"/>
      <c r="F675" s="66"/>
      <c r="G675" s="67"/>
      <c r="H675" s="68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</row>
    <row r="676" ht="15.75" customHeight="1">
      <c r="A676" s="64"/>
      <c r="B676" s="64"/>
      <c r="C676" s="67"/>
      <c r="D676" s="67"/>
      <c r="E676" s="67"/>
      <c r="F676" s="66"/>
      <c r="G676" s="67"/>
      <c r="H676" s="68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</row>
    <row r="677" ht="15.75" customHeight="1">
      <c r="A677" s="64"/>
      <c r="B677" s="64"/>
      <c r="C677" s="67"/>
      <c r="D677" s="67"/>
      <c r="E677" s="67"/>
      <c r="F677" s="66"/>
      <c r="G677" s="67"/>
      <c r="H677" s="68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</row>
    <row r="678" ht="15.75" customHeight="1">
      <c r="A678" s="64"/>
      <c r="B678" s="64"/>
      <c r="C678" s="67"/>
      <c r="D678" s="67"/>
      <c r="E678" s="67"/>
      <c r="F678" s="66"/>
      <c r="G678" s="67"/>
      <c r="H678" s="68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</row>
    <row r="679" ht="15.75" customHeight="1">
      <c r="A679" s="64"/>
      <c r="B679" s="64"/>
      <c r="C679" s="67"/>
      <c r="D679" s="67"/>
      <c r="E679" s="67"/>
      <c r="F679" s="66"/>
      <c r="G679" s="67"/>
      <c r="H679" s="68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</row>
    <row r="680" ht="15.75" customHeight="1">
      <c r="A680" s="64"/>
      <c r="B680" s="64"/>
      <c r="C680" s="67"/>
      <c r="D680" s="67"/>
      <c r="E680" s="67"/>
      <c r="F680" s="66"/>
      <c r="G680" s="67"/>
      <c r="H680" s="68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</row>
    <row r="681" ht="15.75" customHeight="1">
      <c r="A681" s="64"/>
      <c r="B681" s="64"/>
      <c r="C681" s="67"/>
      <c r="D681" s="67"/>
      <c r="E681" s="67"/>
      <c r="F681" s="66"/>
      <c r="G681" s="67"/>
      <c r="H681" s="68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</row>
    <row r="682" ht="15.75" customHeight="1">
      <c r="A682" s="64"/>
      <c r="B682" s="64"/>
      <c r="C682" s="67"/>
      <c r="D682" s="67"/>
      <c r="E682" s="67"/>
      <c r="F682" s="66"/>
      <c r="G682" s="67"/>
      <c r="H682" s="68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</row>
    <row r="683" ht="15.75" customHeight="1">
      <c r="A683" s="64"/>
      <c r="B683" s="64"/>
      <c r="C683" s="67"/>
      <c r="D683" s="67"/>
      <c r="E683" s="67"/>
      <c r="F683" s="66"/>
      <c r="G683" s="67"/>
      <c r="H683" s="68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</row>
    <row r="684" ht="15.75" customHeight="1">
      <c r="A684" s="64"/>
      <c r="B684" s="64"/>
      <c r="C684" s="67"/>
      <c r="D684" s="67"/>
      <c r="E684" s="67"/>
      <c r="F684" s="66"/>
      <c r="G684" s="67"/>
      <c r="H684" s="68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</row>
    <row r="685" ht="15.75" customHeight="1">
      <c r="A685" s="64"/>
      <c r="B685" s="64"/>
      <c r="C685" s="67"/>
      <c r="D685" s="67"/>
      <c r="E685" s="67"/>
      <c r="F685" s="66"/>
      <c r="G685" s="67"/>
      <c r="H685" s="68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</row>
    <row r="686" ht="15.75" customHeight="1">
      <c r="A686" s="64"/>
      <c r="B686" s="64"/>
      <c r="C686" s="67"/>
      <c r="D686" s="67"/>
      <c r="E686" s="67"/>
      <c r="F686" s="66"/>
      <c r="G686" s="67"/>
      <c r="H686" s="68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</row>
    <row r="687" ht="15.75" customHeight="1">
      <c r="A687" s="64"/>
      <c r="B687" s="64"/>
      <c r="C687" s="67"/>
      <c r="D687" s="67"/>
      <c r="E687" s="67"/>
      <c r="F687" s="66"/>
      <c r="G687" s="67"/>
      <c r="H687" s="68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</row>
    <row r="688" ht="15.75" customHeight="1">
      <c r="A688" s="64"/>
      <c r="B688" s="64"/>
      <c r="C688" s="67"/>
      <c r="D688" s="67"/>
      <c r="E688" s="67"/>
      <c r="F688" s="66"/>
      <c r="G688" s="67"/>
      <c r="H688" s="68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</row>
    <row r="689" ht="15.75" customHeight="1">
      <c r="A689" s="64"/>
      <c r="B689" s="64"/>
      <c r="C689" s="67"/>
      <c r="D689" s="67"/>
      <c r="E689" s="67"/>
      <c r="F689" s="66"/>
      <c r="G689" s="67"/>
      <c r="H689" s="68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</row>
    <row r="690" ht="15.75" customHeight="1">
      <c r="A690" s="64"/>
      <c r="B690" s="64"/>
      <c r="C690" s="67"/>
      <c r="D690" s="67"/>
      <c r="E690" s="67"/>
      <c r="F690" s="66"/>
      <c r="G690" s="67"/>
      <c r="H690" s="68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</row>
    <row r="691" ht="15.75" customHeight="1">
      <c r="A691" s="64"/>
      <c r="B691" s="64"/>
      <c r="C691" s="67"/>
      <c r="D691" s="67"/>
      <c r="E691" s="67"/>
      <c r="F691" s="66"/>
      <c r="G691" s="67"/>
      <c r="H691" s="68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</row>
    <row r="692" ht="15.75" customHeight="1">
      <c r="A692" s="64"/>
      <c r="B692" s="64"/>
      <c r="C692" s="67"/>
      <c r="D692" s="67"/>
      <c r="E692" s="67"/>
      <c r="F692" s="66"/>
      <c r="G692" s="67"/>
      <c r="H692" s="68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</row>
    <row r="693" ht="15.75" customHeight="1">
      <c r="A693" s="64"/>
      <c r="B693" s="64"/>
      <c r="C693" s="67"/>
      <c r="D693" s="67"/>
      <c r="E693" s="67"/>
      <c r="F693" s="66"/>
      <c r="G693" s="67"/>
      <c r="H693" s="68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</row>
    <row r="694" ht="15.75" customHeight="1">
      <c r="A694" s="64"/>
      <c r="B694" s="64"/>
      <c r="C694" s="67"/>
      <c r="D694" s="67"/>
      <c r="E694" s="67"/>
      <c r="F694" s="66"/>
      <c r="G694" s="67"/>
      <c r="H694" s="68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</row>
    <row r="695" ht="15.75" customHeight="1">
      <c r="A695" s="64"/>
      <c r="B695" s="64"/>
      <c r="C695" s="67"/>
      <c r="D695" s="67"/>
      <c r="E695" s="67"/>
      <c r="F695" s="66"/>
      <c r="G695" s="67"/>
      <c r="H695" s="68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</row>
    <row r="696" ht="15.75" customHeight="1">
      <c r="A696" s="64"/>
      <c r="B696" s="64"/>
      <c r="C696" s="67"/>
      <c r="D696" s="67"/>
      <c r="E696" s="67"/>
      <c r="F696" s="66"/>
      <c r="G696" s="67"/>
      <c r="H696" s="68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</row>
    <row r="697" ht="15.75" customHeight="1">
      <c r="A697" s="64"/>
      <c r="B697" s="64"/>
      <c r="C697" s="67"/>
      <c r="D697" s="67"/>
      <c r="E697" s="67"/>
      <c r="F697" s="66"/>
      <c r="G697" s="67"/>
      <c r="H697" s="68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</row>
    <row r="698" ht="15.75" customHeight="1">
      <c r="A698" s="64"/>
      <c r="B698" s="64"/>
      <c r="C698" s="67"/>
      <c r="D698" s="67"/>
      <c r="E698" s="67"/>
      <c r="F698" s="66"/>
      <c r="G698" s="67"/>
      <c r="H698" s="68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</row>
    <row r="699" ht="15.75" customHeight="1">
      <c r="A699" s="64"/>
      <c r="B699" s="64"/>
      <c r="C699" s="67"/>
      <c r="D699" s="67"/>
      <c r="E699" s="67"/>
      <c r="F699" s="66"/>
      <c r="G699" s="67"/>
      <c r="H699" s="68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</row>
    <row r="700" ht="15.75" customHeight="1">
      <c r="A700" s="64"/>
      <c r="B700" s="64"/>
      <c r="C700" s="67"/>
      <c r="D700" s="67"/>
      <c r="E700" s="67"/>
      <c r="F700" s="66"/>
      <c r="G700" s="67"/>
      <c r="H700" s="68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</row>
    <row r="701" ht="15.75" customHeight="1">
      <c r="A701" s="64"/>
      <c r="B701" s="64"/>
      <c r="C701" s="67"/>
      <c r="D701" s="67"/>
      <c r="E701" s="67"/>
      <c r="F701" s="66"/>
      <c r="G701" s="67"/>
      <c r="H701" s="68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</row>
    <row r="702" ht="15.75" customHeight="1">
      <c r="A702" s="64"/>
      <c r="B702" s="64"/>
      <c r="C702" s="67"/>
      <c r="D702" s="67"/>
      <c r="E702" s="67"/>
      <c r="F702" s="66"/>
      <c r="G702" s="67"/>
      <c r="H702" s="68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</row>
    <row r="703" ht="15.75" customHeight="1">
      <c r="A703" s="64"/>
      <c r="B703" s="64"/>
      <c r="C703" s="67"/>
      <c r="D703" s="67"/>
      <c r="E703" s="67"/>
      <c r="F703" s="66"/>
      <c r="G703" s="67"/>
      <c r="H703" s="68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</row>
    <row r="704" ht="15.75" customHeight="1">
      <c r="A704" s="64"/>
      <c r="B704" s="64"/>
      <c r="C704" s="67"/>
      <c r="D704" s="67"/>
      <c r="E704" s="67"/>
      <c r="F704" s="66"/>
      <c r="G704" s="67"/>
      <c r="H704" s="68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</row>
    <row r="705" ht="15.75" customHeight="1">
      <c r="A705" s="64"/>
      <c r="B705" s="64"/>
      <c r="C705" s="67"/>
      <c r="D705" s="67"/>
      <c r="E705" s="67"/>
      <c r="F705" s="66"/>
      <c r="G705" s="67"/>
      <c r="H705" s="68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</row>
    <row r="706" ht="15.75" customHeight="1">
      <c r="A706" s="64"/>
      <c r="B706" s="64"/>
      <c r="C706" s="67"/>
      <c r="D706" s="67"/>
      <c r="E706" s="67"/>
      <c r="F706" s="66"/>
      <c r="G706" s="67"/>
      <c r="H706" s="68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</row>
    <row r="707" ht="15.75" customHeight="1">
      <c r="A707" s="64"/>
      <c r="B707" s="64"/>
      <c r="C707" s="67"/>
      <c r="D707" s="67"/>
      <c r="E707" s="67"/>
      <c r="F707" s="66"/>
      <c r="G707" s="67"/>
      <c r="H707" s="68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</row>
    <row r="708" ht="15.75" customHeight="1">
      <c r="A708" s="64"/>
      <c r="B708" s="64"/>
      <c r="C708" s="67"/>
      <c r="D708" s="67"/>
      <c r="E708" s="67"/>
      <c r="F708" s="66"/>
      <c r="G708" s="67"/>
      <c r="H708" s="68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</row>
    <row r="709" ht="15.75" customHeight="1">
      <c r="A709" s="64"/>
      <c r="B709" s="64"/>
      <c r="C709" s="67"/>
      <c r="D709" s="67"/>
      <c r="E709" s="67"/>
      <c r="F709" s="66"/>
      <c r="G709" s="67"/>
      <c r="H709" s="68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</row>
    <row r="710" ht="15.75" customHeight="1">
      <c r="A710" s="64"/>
      <c r="B710" s="64"/>
      <c r="C710" s="67"/>
      <c r="D710" s="67"/>
      <c r="E710" s="67"/>
      <c r="F710" s="66"/>
      <c r="G710" s="67"/>
      <c r="H710" s="68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</row>
    <row r="711" ht="15.75" customHeight="1">
      <c r="A711" s="64"/>
      <c r="B711" s="64"/>
      <c r="C711" s="67"/>
      <c r="D711" s="67"/>
      <c r="E711" s="67"/>
      <c r="F711" s="66"/>
      <c r="G711" s="67"/>
      <c r="H711" s="68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</row>
    <row r="712" ht="15.75" customHeight="1">
      <c r="A712" s="64"/>
      <c r="B712" s="64"/>
      <c r="C712" s="67"/>
      <c r="D712" s="67"/>
      <c r="E712" s="67"/>
      <c r="F712" s="66"/>
      <c r="G712" s="67"/>
      <c r="H712" s="68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</row>
    <row r="713" ht="15.75" customHeight="1">
      <c r="A713" s="64"/>
      <c r="B713" s="64"/>
      <c r="C713" s="67"/>
      <c r="D713" s="67"/>
      <c r="E713" s="67"/>
      <c r="F713" s="66"/>
      <c r="G713" s="67"/>
      <c r="H713" s="68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</row>
    <row r="714" ht="15.75" customHeight="1">
      <c r="A714" s="64"/>
      <c r="B714" s="64"/>
      <c r="C714" s="67"/>
      <c r="D714" s="67"/>
      <c r="E714" s="67"/>
      <c r="F714" s="66"/>
      <c r="G714" s="67"/>
      <c r="H714" s="68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</row>
    <row r="715" ht="15.75" customHeight="1">
      <c r="A715" s="64"/>
      <c r="B715" s="64"/>
      <c r="C715" s="67"/>
      <c r="D715" s="67"/>
      <c r="E715" s="67"/>
      <c r="F715" s="66"/>
      <c r="G715" s="67"/>
      <c r="H715" s="68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</row>
    <row r="716" ht="15.75" customHeight="1">
      <c r="A716" s="64"/>
      <c r="B716" s="64"/>
      <c r="C716" s="67"/>
      <c r="D716" s="67"/>
      <c r="E716" s="67"/>
      <c r="F716" s="66"/>
      <c r="G716" s="67"/>
      <c r="H716" s="68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</row>
    <row r="717" ht="15.75" customHeight="1">
      <c r="A717" s="64"/>
      <c r="B717" s="64"/>
      <c r="C717" s="67"/>
      <c r="D717" s="67"/>
      <c r="E717" s="67"/>
      <c r="F717" s="66"/>
      <c r="G717" s="67"/>
      <c r="H717" s="68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</row>
    <row r="718" ht="15.75" customHeight="1">
      <c r="A718" s="64"/>
      <c r="B718" s="64"/>
      <c r="C718" s="67"/>
      <c r="D718" s="67"/>
      <c r="E718" s="67"/>
      <c r="F718" s="66"/>
      <c r="G718" s="67"/>
      <c r="H718" s="68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</row>
    <row r="719" ht="15.75" customHeight="1">
      <c r="A719" s="64"/>
      <c r="B719" s="64"/>
      <c r="C719" s="67"/>
      <c r="D719" s="67"/>
      <c r="E719" s="67"/>
      <c r="F719" s="66"/>
      <c r="G719" s="67"/>
      <c r="H719" s="68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</row>
    <row r="720" ht="15.75" customHeight="1">
      <c r="A720" s="64"/>
      <c r="B720" s="64"/>
      <c r="C720" s="67"/>
      <c r="D720" s="67"/>
      <c r="E720" s="67"/>
      <c r="F720" s="66"/>
      <c r="G720" s="67"/>
      <c r="H720" s="68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</row>
    <row r="721" ht="15.75" customHeight="1">
      <c r="A721" s="64"/>
      <c r="B721" s="64"/>
      <c r="C721" s="67"/>
      <c r="D721" s="67"/>
      <c r="E721" s="67"/>
      <c r="F721" s="66"/>
      <c r="G721" s="67"/>
      <c r="H721" s="68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</row>
    <row r="722" ht="15.75" customHeight="1">
      <c r="A722" s="64"/>
      <c r="B722" s="64"/>
      <c r="C722" s="67"/>
      <c r="D722" s="67"/>
      <c r="E722" s="67"/>
      <c r="F722" s="66"/>
      <c r="G722" s="67"/>
      <c r="H722" s="68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</row>
    <row r="723" ht="15.75" customHeight="1">
      <c r="A723" s="64"/>
      <c r="B723" s="64"/>
      <c r="C723" s="67"/>
      <c r="D723" s="67"/>
      <c r="E723" s="67"/>
      <c r="F723" s="66"/>
      <c r="G723" s="67"/>
      <c r="H723" s="68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</row>
    <row r="724" ht="15.75" customHeight="1">
      <c r="A724" s="64"/>
      <c r="B724" s="64"/>
      <c r="C724" s="67"/>
      <c r="D724" s="67"/>
      <c r="E724" s="67"/>
      <c r="F724" s="66"/>
      <c r="G724" s="67"/>
      <c r="H724" s="68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</row>
    <row r="725" ht="15.75" customHeight="1">
      <c r="A725" s="64"/>
      <c r="B725" s="64"/>
      <c r="C725" s="67"/>
      <c r="D725" s="67"/>
      <c r="E725" s="67"/>
      <c r="F725" s="66"/>
      <c r="G725" s="67"/>
      <c r="H725" s="68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</row>
    <row r="726" ht="15.75" customHeight="1">
      <c r="A726" s="64"/>
      <c r="B726" s="64"/>
      <c r="C726" s="67"/>
      <c r="D726" s="67"/>
      <c r="E726" s="67"/>
      <c r="F726" s="66"/>
      <c r="G726" s="67"/>
      <c r="H726" s="68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</row>
    <row r="727" ht="15.75" customHeight="1">
      <c r="A727" s="64"/>
      <c r="B727" s="64"/>
      <c r="C727" s="67"/>
      <c r="D727" s="67"/>
      <c r="E727" s="67"/>
      <c r="F727" s="66"/>
      <c r="G727" s="67"/>
      <c r="H727" s="68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</row>
    <row r="728" ht="15.75" customHeight="1">
      <c r="A728" s="64"/>
      <c r="B728" s="64"/>
      <c r="C728" s="67"/>
      <c r="D728" s="67"/>
      <c r="E728" s="67"/>
      <c r="F728" s="66"/>
      <c r="G728" s="67"/>
      <c r="H728" s="68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</row>
    <row r="729" ht="15.75" customHeight="1">
      <c r="A729" s="64"/>
      <c r="B729" s="64"/>
      <c r="C729" s="67"/>
      <c r="D729" s="67"/>
      <c r="E729" s="67"/>
      <c r="F729" s="66"/>
      <c r="G729" s="67"/>
      <c r="H729" s="68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</row>
    <row r="730" ht="15.75" customHeight="1">
      <c r="A730" s="64"/>
      <c r="B730" s="64"/>
      <c r="C730" s="67"/>
      <c r="D730" s="67"/>
      <c r="E730" s="67"/>
      <c r="F730" s="66"/>
      <c r="G730" s="67"/>
      <c r="H730" s="68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</row>
    <row r="731" ht="15.75" customHeight="1">
      <c r="A731" s="64"/>
      <c r="B731" s="64"/>
      <c r="C731" s="67"/>
      <c r="D731" s="67"/>
      <c r="E731" s="67"/>
      <c r="F731" s="66"/>
      <c r="G731" s="67"/>
      <c r="H731" s="68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</row>
    <row r="732" ht="15.75" customHeight="1">
      <c r="A732" s="64"/>
      <c r="B732" s="64"/>
      <c r="C732" s="67"/>
      <c r="D732" s="67"/>
      <c r="E732" s="67"/>
      <c r="F732" s="66"/>
      <c r="G732" s="67"/>
      <c r="H732" s="68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</row>
    <row r="733" ht="15.75" customHeight="1">
      <c r="A733" s="64"/>
      <c r="B733" s="64"/>
      <c r="C733" s="67"/>
      <c r="D733" s="67"/>
      <c r="E733" s="67"/>
      <c r="F733" s="66"/>
      <c r="G733" s="67"/>
      <c r="H733" s="68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</row>
    <row r="734" ht="15.75" customHeight="1">
      <c r="A734" s="64"/>
      <c r="B734" s="64"/>
      <c r="C734" s="67"/>
      <c r="D734" s="67"/>
      <c r="E734" s="67"/>
      <c r="F734" s="66"/>
      <c r="G734" s="67"/>
      <c r="H734" s="68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</row>
    <row r="735" ht="15.75" customHeight="1">
      <c r="A735" s="64"/>
      <c r="B735" s="64"/>
      <c r="C735" s="67"/>
      <c r="D735" s="67"/>
      <c r="E735" s="67"/>
      <c r="F735" s="66"/>
      <c r="G735" s="67"/>
      <c r="H735" s="68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</row>
    <row r="736" ht="15.75" customHeight="1">
      <c r="A736" s="64"/>
      <c r="B736" s="64"/>
      <c r="C736" s="67"/>
      <c r="D736" s="67"/>
      <c r="E736" s="67"/>
      <c r="F736" s="66"/>
      <c r="G736" s="67"/>
      <c r="H736" s="68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</row>
    <row r="737" ht="15.75" customHeight="1">
      <c r="A737" s="64"/>
      <c r="B737" s="64"/>
      <c r="C737" s="67"/>
      <c r="D737" s="67"/>
      <c r="E737" s="67"/>
      <c r="F737" s="66"/>
      <c r="G737" s="67"/>
      <c r="H737" s="68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</row>
    <row r="738" ht="15.75" customHeight="1">
      <c r="A738" s="64"/>
      <c r="B738" s="64"/>
      <c r="C738" s="67"/>
      <c r="D738" s="67"/>
      <c r="E738" s="67"/>
      <c r="F738" s="66"/>
      <c r="G738" s="67"/>
      <c r="H738" s="68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</row>
    <row r="739" ht="15.75" customHeight="1">
      <c r="A739" s="64"/>
      <c r="B739" s="64"/>
      <c r="C739" s="67"/>
      <c r="D739" s="67"/>
      <c r="E739" s="67"/>
      <c r="F739" s="66"/>
      <c r="G739" s="67"/>
      <c r="H739" s="68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</row>
    <row r="740" ht="15.75" customHeight="1">
      <c r="A740" s="64"/>
      <c r="B740" s="64"/>
      <c r="C740" s="67"/>
      <c r="D740" s="67"/>
      <c r="E740" s="67"/>
      <c r="F740" s="66"/>
      <c r="G740" s="67"/>
      <c r="H740" s="68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</row>
    <row r="741" ht="15.75" customHeight="1">
      <c r="A741" s="64"/>
      <c r="B741" s="64"/>
      <c r="C741" s="67"/>
      <c r="D741" s="67"/>
      <c r="E741" s="67"/>
      <c r="F741" s="66"/>
      <c r="G741" s="67"/>
      <c r="H741" s="68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</row>
    <row r="742" ht="15.75" customHeight="1">
      <c r="A742" s="64"/>
      <c r="B742" s="64"/>
      <c r="C742" s="67"/>
      <c r="D742" s="67"/>
      <c r="E742" s="67"/>
      <c r="F742" s="66"/>
      <c r="G742" s="67"/>
      <c r="H742" s="68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</row>
    <row r="743" ht="15.75" customHeight="1">
      <c r="A743" s="64"/>
      <c r="B743" s="64"/>
      <c r="C743" s="67"/>
      <c r="D743" s="67"/>
      <c r="E743" s="67"/>
      <c r="F743" s="66"/>
      <c r="G743" s="67"/>
      <c r="H743" s="68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</row>
    <row r="744" ht="15.75" customHeight="1">
      <c r="A744" s="64"/>
      <c r="B744" s="64"/>
      <c r="C744" s="67"/>
      <c r="D744" s="67"/>
      <c r="E744" s="67"/>
      <c r="F744" s="66"/>
      <c r="G744" s="67"/>
      <c r="H744" s="68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</row>
    <row r="745" ht="15.75" customHeight="1">
      <c r="A745" s="64"/>
      <c r="B745" s="64"/>
      <c r="C745" s="67"/>
      <c r="D745" s="67"/>
      <c r="E745" s="67"/>
      <c r="F745" s="66"/>
      <c r="G745" s="67"/>
      <c r="H745" s="68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</row>
    <row r="746" ht="15.75" customHeight="1">
      <c r="A746" s="64"/>
      <c r="B746" s="64"/>
      <c r="C746" s="67"/>
      <c r="D746" s="67"/>
      <c r="E746" s="67"/>
      <c r="F746" s="66"/>
      <c r="G746" s="67"/>
      <c r="H746" s="68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</row>
    <row r="747" ht="15.75" customHeight="1">
      <c r="A747" s="64"/>
      <c r="B747" s="64"/>
      <c r="C747" s="67"/>
      <c r="D747" s="67"/>
      <c r="E747" s="67"/>
      <c r="F747" s="66"/>
      <c r="G747" s="67"/>
      <c r="H747" s="68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</row>
    <row r="748" ht="15.75" customHeight="1">
      <c r="A748" s="64"/>
      <c r="B748" s="64"/>
      <c r="C748" s="67"/>
      <c r="D748" s="67"/>
      <c r="E748" s="67"/>
      <c r="F748" s="66"/>
      <c r="G748" s="67"/>
      <c r="H748" s="68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</row>
    <row r="749" ht="15.75" customHeight="1">
      <c r="A749" s="64"/>
      <c r="B749" s="64"/>
      <c r="C749" s="67"/>
      <c r="D749" s="67"/>
      <c r="E749" s="67"/>
      <c r="F749" s="66"/>
      <c r="G749" s="67"/>
      <c r="H749" s="68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</row>
    <row r="750" ht="15.75" customHeight="1">
      <c r="A750" s="64"/>
      <c r="B750" s="64"/>
      <c r="C750" s="67"/>
      <c r="D750" s="67"/>
      <c r="E750" s="67"/>
      <c r="F750" s="66"/>
      <c r="G750" s="67"/>
      <c r="H750" s="68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</row>
    <row r="751" ht="15.75" customHeight="1">
      <c r="A751" s="64"/>
      <c r="B751" s="64"/>
      <c r="C751" s="67"/>
      <c r="D751" s="67"/>
      <c r="E751" s="67"/>
      <c r="F751" s="66"/>
      <c r="G751" s="67"/>
      <c r="H751" s="68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</row>
    <row r="752" ht="15.75" customHeight="1">
      <c r="A752" s="64"/>
      <c r="B752" s="64"/>
      <c r="C752" s="67"/>
      <c r="D752" s="67"/>
      <c r="E752" s="67"/>
      <c r="F752" s="66"/>
      <c r="G752" s="67"/>
      <c r="H752" s="68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</row>
    <row r="753" ht="15.75" customHeight="1">
      <c r="A753" s="64"/>
      <c r="B753" s="64"/>
      <c r="C753" s="67"/>
      <c r="D753" s="67"/>
      <c r="E753" s="67"/>
      <c r="F753" s="66"/>
      <c r="G753" s="67"/>
      <c r="H753" s="68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</row>
    <row r="754" ht="15.75" customHeight="1">
      <c r="A754" s="64"/>
      <c r="B754" s="64"/>
      <c r="C754" s="67"/>
      <c r="D754" s="67"/>
      <c r="E754" s="67"/>
      <c r="F754" s="66"/>
      <c r="G754" s="67"/>
      <c r="H754" s="68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</row>
    <row r="755" ht="15.75" customHeight="1">
      <c r="A755" s="64"/>
      <c r="B755" s="64"/>
      <c r="C755" s="67"/>
      <c r="D755" s="67"/>
      <c r="E755" s="67"/>
      <c r="F755" s="66"/>
      <c r="G755" s="67"/>
      <c r="H755" s="68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</row>
    <row r="756" ht="15.75" customHeight="1">
      <c r="A756" s="64"/>
      <c r="B756" s="64"/>
      <c r="C756" s="67"/>
      <c r="D756" s="67"/>
      <c r="E756" s="67"/>
      <c r="F756" s="66"/>
      <c r="G756" s="67"/>
      <c r="H756" s="68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</row>
    <row r="757" ht="15.75" customHeight="1">
      <c r="A757" s="64"/>
      <c r="B757" s="64"/>
      <c r="C757" s="67"/>
      <c r="D757" s="67"/>
      <c r="E757" s="67"/>
      <c r="F757" s="66"/>
      <c r="G757" s="67"/>
      <c r="H757" s="68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</row>
    <row r="758" ht="15.75" customHeight="1">
      <c r="A758" s="64"/>
      <c r="B758" s="64"/>
      <c r="C758" s="67"/>
      <c r="D758" s="67"/>
      <c r="E758" s="67"/>
      <c r="F758" s="66"/>
      <c r="G758" s="67"/>
      <c r="H758" s="68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</row>
    <row r="759" ht="15.75" customHeight="1">
      <c r="A759" s="64"/>
      <c r="B759" s="64"/>
      <c r="C759" s="67"/>
      <c r="D759" s="67"/>
      <c r="E759" s="67"/>
      <c r="F759" s="66"/>
      <c r="G759" s="67"/>
      <c r="H759" s="68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</row>
    <row r="760" ht="15.75" customHeight="1">
      <c r="A760" s="64"/>
      <c r="B760" s="64"/>
      <c r="C760" s="67"/>
      <c r="D760" s="67"/>
      <c r="E760" s="67"/>
      <c r="F760" s="66"/>
      <c r="G760" s="67"/>
      <c r="H760" s="68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</row>
    <row r="761" ht="15.75" customHeight="1">
      <c r="A761" s="64"/>
      <c r="B761" s="64"/>
      <c r="C761" s="67"/>
      <c r="D761" s="67"/>
      <c r="E761" s="67"/>
      <c r="F761" s="66"/>
      <c r="G761" s="67"/>
      <c r="H761" s="68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</row>
    <row r="762" ht="15.75" customHeight="1">
      <c r="A762" s="64"/>
      <c r="B762" s="64"/>
      <c r="C762" s="67"/>
      <c r="D762" s="67"/>
      <c r="E762" s="67"/>
      <c r="F762" s="66"/>
      <c r="G762" s="67"/>
      <c r="H762" s="68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</row>
    <row r="763" ht="15.75" customHeight="1">
      <c r="A763" s="64"/>
      <c r="B763" s="64"/>
      <c r="C763" s="67"/>
      <c r="D763" s="67"/>
      <c r="E763" s="67"/>
      <c r="F763" s="66"/>
      <c r="G763" s="67"/>
      <c r="H763" s="68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</row>
    <row r="764" ht="15.75" customHeight="1">
      <c r="A764" s="64"/>
      <c r="B764" s="64"/>
      <c r="C764" s="67"/>
      <c r="D764" s="67"/>
      <c r="E764" s="67"/>
      <c r="F764" s="66"/>
      <c r="G764" s="67"/>
      <c r="H764" s="68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</row>
    <row r="765" ht="15.75" customHeight="1">
      <c r="A765" s="64"/>
      <c r="B765" s="64"/>
      <c r="C765" s="67"/>
      <c r="D765" s="67"/>
      <c r="E765" s="67"/>
      <c r="F765" s="66"/>
      <c r="G765" s="67"/>
      <c r="H765" s="68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</row>
    <row r="766" ht="15.75" customHeight="1">
      <c r="A766" s="64"/>
      <c r="B766" s="64"/>
      <c r="C766" s="67"/>
      <c r="D766" s="67"/>
      <c r="E766" s="67"/>
      <c r="F766" s="66"/>
      <c r="G766" s="67"/>
      <c r="H766" s="68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</row>
    <row r="767" ht="15.75" customHeight="1">
      <c r="A767" s="64"/>
      <c r="B767" s="64"/>
      <c r="C767" s="67"/>
      <c r="D767" s="67"/>
      <c r="E767" s="67"/>
      <c r="F767" s="66"/>
      <c r="G767" s="67"/>
      <c r="H767" s="68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</row>
    <row r="768" ht="15.75" customHeight="1">
      <c r="A768" s="64"/>
      <c r="B768" s="64"/>
      <c r="C768" s="67"/>
      <c r="D768" s="67"/>
      <c r="E768" s="67"/>
      <c r="F768" s="66"/>
      <c r="G768" s="67"/>
      <c r="H768" s="68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</row>
    <row r="769" ht="15.75" customHeight="1">
      <c r="A769" s="64"/>
      <c r="B769" s="64"/>
      <c r="C769" s="67"/>
      <c r="D769" s="67"/>
      <c r="E769" s="67"/>
      <c r="F769" s="66"/>
      <c r="G769" s="67"/>
      <c r="H769" s="68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</row>
    <row r="770" ht="15.75" customHeight="1">
      <c r="A770" s="64"/>
      <c r="B770" s="64"/>
      <c r="C770" s="67"/>
      <c r="D770" s="67"/>
      <c r="E770" s="67"/>
      <c r="F770" s="66"/>
      <c r="G770" s="67"/>
      <c r="H770" s="68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</row>
    <row r="771" ht="15.75" customHeight="1">
      <c r="A771" s="64"/>
      <c r="B771" s="64"/>
      <c r="C771" s="67"/>
      <c r="D771" s="67"/>
      <c r="E771" s="67"/>
      <c r="F771" s="66"/>
      <c r="G771" s="67"/>
      <c r="H771" s="68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</row>
    <row r="772" ht="15.75" customHeight="1">
      <c r="A772" s="64"/>
      <c r="B772" s="64"/>
      <c r="C772" s="67"/>
      <c r="D772" s="67"/>
      <c r="E772" s="67"/>
      <c r="F772" s="66"/>
      <c r="G772" s="67"/>
      <c r="H772" s="68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</row>
    <row r="773" ht="15.75" customHeight="1">
      <c r="A773" s="64"/>
      <c r="B773" s="64"/>
      <c r="C773" s="67"/>
      <c r="D773" s="67"/>
      <c r="E773" s="67"/>
      <c r="F773" s="66"/>
      <c r="G773" s="67"/>
      <c r="H773" s="68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</row>
    <row r="774" ht="15.75" customHeight="1">
      <c r="A774" s="64"/>
      <c r="B774" s="64"/>
      <c r="C774" s="67"/>
      <c r="D774" s="67"/>
      <c r="E774" s="67"/>
      <c r="F774" s="66"/>
      <c r="G774" s="67"/>
      <c r="H774" s="68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</row>
    <row r="775" ht="15.75" customHeight="1">
      <c r="A775" s="64"/>
      <c r="B775" s="64"/>
      <c r="C775" s="67"/>
      <c r="D775" s="67"/>
      <c r="E775" s="67"/>
      <c r="F775" s="66"/>
      <c r="G775" s="67"/>
      <c r="H775" s="68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</row>
    <row r="776" ht="15.75" customHeight="1">
      <c r="A776" s="64"/>
      <c r="B776" s="64"/>
      <c r="C776" s="67"/>
      <c r="D776" s="67"/>
      <c r="E776" s="67"/>
      <c r="F776" s="66"/>
      <c r="G776" s="67"/>
      <c r="H776" s="68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</row>
    <row r="777" ht="15.75" customHeight="1">
      <c r="A777" s="64"/>
      <c r="B777" s="64"/>
      <c r="C777" s="67"/>
      <c r="D777" s="67"/>
      <c r="E777" s="67"/>
      <c r="F777" s="66"/>
      <c r="G777" s="67"/>
      <c r="H777" s="68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</row>
    <row r="778" ht="15.75" customHeight="1">
      <c r="A778" s="64"/>
      <c r="B778" s="64"/>
      <c r="C778" s="67"/>
      <c r="D778" s="67"/>
      <c r="E778" s="67"/>
      <c r="F778" s="66"/>
      <c r="G778" s="67"/>
      <c r="H778" s="68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</row>
    <row r="779" ht="15.75" customHeight="1">
      <c r="A779" s="64"/>
      <c r="B779" s="64"/>
      <c r="C779" s="67"/>
      <c r="D779" s="67"/>
      <c r="E779" s="67"/>
      <c r="F779" s="66"/>
      <c r="G779" s="67"/>
      <c r="H779" s="68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</row>
    <row r="780" ht="15.75" customHeight="1">
      <c r="A780" s="64"/>
      <c r="B780" s="64"/>
      <c r="C780" s="67"/>
      <c r="D780" s="67"/>
      <c r="E780" s="67"/>
      <c r="F780" s="66"/>
      <c r="G780" s="67"/>
      <c r="H780" s="68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</row>
    <row r="781" ht="15.75" customHeight="1">
      <c r="A781" s="64"/>
      <c r="B781" s="64"/>
      <c r="C781" s="67"/>
      <c r="D781" s="67"/>
      <c r="E781" s="67"/>
      <c r="F781" s="66"/>
      <c r="G781" s="67"/>
      <c r="H781" s="68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</row>
    <row r="782" ht="15.75" customHeight="1">
      <c r="A782" s="64"/>
      <c r="B782" s="64"/>
      <c r="C782" s="67"/>
      <c r="D782" s="67"/>
      <c r="E782" s="67"/>
      <c r="F782" s="66"/>
      <c r="G782" s="67"/>
      <c r="H782" s="68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</row>
    <row r="783" ht="15.75" customHeight="1">
      <c r="A783" s="64"/>
      <c r="B783" s="64"/>
      <c r="C783" s="67"/>
      <c r="D783" s="67"/>
      <c r="E783" s="67"/>
      <c r="F783" s="66"/>
      <c r="G783" s="67"/>
      <c r="H783" s="68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</row>
    <row r="784" ht="15.75" customHeight="1">
      <c r="A784" s="64"/>
      <c r="B784" s="64"/>
      <c r="C784" s="67"/>
      <c r="D784" s="67"/>
      <c r="E784" s="67"/>
      <c r="F784" s="66"/>
      <c r="G784" s="67"/>
      <c r="H784" s="68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</row>
    <row r="785" ht="15.75" customHeight="1">
      <c r="A785" s="64"/>
      <c r="B785" s="64"/>
      <c r="C785" s="67"/>
      <c r="D785" s="67"/>
      <c r="E785" s="67"/>
      <c r="F785" s="66"/>
      <c r="G785" s="67"/>
      <c r="H785" s="68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</row>
    <row r="786" ht="15.75" customHeight="1">
      <c r="A786" s="64"/>
      <c r="B786" s="64"/>
      <c r="C786" s="67"/>
      <c r="D786" s="67"/>
      <c r="E786" s="67"/>
      <c r="F786" s="66"/>
      <c r="G786" s="67"/>
      <c r="H786" s="68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</row>
    <row r="787" ht="15.75" customHeight="1">
      <c r="A787" s="64"/>
      <c r="B787" s="64"/>
      <c r="C787" s="67"/>
      <c r="D787" s="67"/>
      <c r="E787" s="67"/>
      <c r="F787" s="66"/>
      <c r="G787" s="67"/>
      <c r="H787" s="68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</row>
    <row r="788" ht="15.75" customHeight="1">
      <c r="A788" s="64"/>
      <c r="B788" s="64"/>
      <c r="C788" s="67"/>
      <c r="D788" s="67"/>
      <c r="E788" s="67"/>
      <c r="F788" s="66"/>
      <c r="G788" s="67"/>
      <c r="H788" s="68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</row>
    <row r="789" ht="15.75" customHeight="1">
      <c r="A789" s="64"/>
      <c r="B789" s="64"/>
      <c r="C789" s="67"/>
      <c r="D789" s="67"/>
      <c r="E789" s="67"/>
      <c r="F789" s="66"/>
      <c r="G789" s="67"/>
      <c r="H789" s="68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</row>
    <row r="790" ht="15.75" customHeight="1">
      <c r="A790" s="64"/>
      <c r="B790" s="64"/>
      <c r="C790" s="67"/>
      <c r="D790" s="67"/>
      <c r="E790" s="67"/>
      <c r="F790" s="66"/>
      <c r="G790" s="67"/>
      <c r="H790" s="68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</row>
    <row r="791" ht="15.75" customHeight="1">
      <c r="A791" s="64"/>
      <c r="B791" s="64"/>
      <c r="C791" s="67"/>
      <c r="D791" s="67"/>
      <c r="E791" s="67"/>
      <c r="F791" s="66"/>
      <c r="G791" s="67"/>
      <c r="H791" s="68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</row>
    <row r="792" ht="15.75" customHeight="1">
      <c r="A792" s="64"/>
      <c r="B792" s="64"/>
      <c r="C792" s="67"/>
      <c r="D792" s="67"/>
      <c r="E792" s="67"/>
      <c r="F792" s="66"/>
      <c r="G792" s="67"/>
      <c r="H792" s="68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</row>
    <row r="793" ht="15.75" customHeight="1">
      <c r="A793" s="64"/>
      <c r="B793" s="64"/>
      <c r="C793" s="67"/>
      <c r="D793" s="67"/>
      <c r="E793" s="67"/>
      <c r="F793" s="66"/>
      <c r="G793" s="67"/>
      <c r="H793" s="68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</row>
    <row r="794" ht="15.75" customHeight="1">
      <c r="A794" s="64"/>
      <c r="B794" s="64"/>
      <c r="C794" s="67"/>
      <c r="D794" s="67"/>
      <c r="E794" s="67"/>
      <c r="F794" s="66"/>
      <c r="G794" s="67"/>
      <c r="H794" s="68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</row>
    <row r="795" ht="15.75" customHeight="1">
      <c r="A795" s="64"/>
      <c r="B795" s="64"/>
      <c r="C795" s="67"/>
      <c r="D795" s="67"/>
      <c r="E795" s="67"/>
      <c r="F795" s="66"/>
      <c r="G795" s="67"/>
      <c r="H795" s="68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</row>
    <row r="796" ht="15.75" customHeight="1">
      <c r="A796" s="64"/>
      <c r="B796" s="64"/>
      <c r="C796" s="67"/>
      <c r="D796" s="67"/>
      <c r="E796" s="67"/>
      <c r="F796" s="66"/>
      <c r="G796" s="67"/>
      <c r="H796" s="68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</row>
    <row r="797" ht="15.75" customHeight="1">
      <c r="A797" s="64"/>
      <c r="B797" s="64"/>
      <c r="C797" s="67"/>
      <c r="D797" s="67"/>
      <c r="E797" s="67"/>
      <c r="F797" s="66"/>
      <c r="G797" s="67"/>
      <c r="H797" s="68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</row>
    <row r="798" ht="15.75" customHeight="1">
      <c r="A798" s="64"/>
      <c r="B798" s="64"/>
      <c r="C798" s="67"/>
      <c r="D798" s="67"/>
      <c r="E798" s="67"/>
      <c r="F798" s="66"/>
      <c r="G798" s="67"/>
      <c r="H798" s="68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</row>
    <row r="799" ht="15.75" customHeight="1">
      <c r="A799" s="64"/>
      <c r="B799" s="64"/>
      <c r="C799" s="67"/>
      <c r="D799" s="67"/>
      <c r="E799" s="67"/>
      <c r="F799" s="66"/>
      <c r="G799" s="67"/>
      <c r="H799" s="68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</row>
    <row r="800" ht="15.75" customHeight="1">
      <c r="A800" s="64"/>
      <c r="B800" s="64"/>
      <c r="C800" s="67"/>
      <c r="D800" s="67"/>
      <c r="E800" s="67"/>
      <c r="F800" s="66"/>
      <c r="G800" s="67"/>
      <c r="H800" s="68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</row>
    <row r="801" ht="15.75" customHeight="1">
      <c r="A801" s="64"/>
      <c r="B801" s="64"/>
      <c r="C801" s="67"/>
      <c r="D801" s="67"/>
      <c r="E801" s="67"/>
      <c r="F801" s="66"/>
      <c r="G801" s="67"/>
      <c r="H801" s="68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</row>
    <row r="802" ht="15.75" customHeight="1">
      <c r="A802" s="64"/>
      <c r="B802" s="64"/>
      <c r="C802" s="67"/>
      <c r="D802" s="67"/>
      <c r="E802" s="67"/>
      <c r="F802" s="66"/>
      <c r="G802" s="67"/>
      <c r="H802" s="68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</row>
    <row r="803" ht="15.75" customHeight="1">
      <c r="A803" s="64"/>
      <c r="B803" s="64"/>
      <c r="C803" s="67"/>
      <c r="D803" s="67"/>
      <c r="E803" s="67"/>
      <c r="F803" s="66"/>
      <c r="G803" s="67"/>
      <c r="H803" s="68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</row>
    <row r="804" ht="15.75" customHeight="1">
      <c r="A804" s="64"/>
      <c r="B804" s="64"/>
      <c r="C804" s="67"/>
      <c r="D804" s="67"/>
      <c r="E804" s="67"/>
      <c r="F804" s="66"/>
      <c r="G804" s="67"/>
      <c r="H804" s="68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</row>
    <row r="805" ht="15.75" customHeight="1">
      <c r="A805" s="64"/>
      <c r="B805" s="64"/>
      <c r="C805" s="67"/>
      <c r="D805" s="67"/>
      <c r="E805" s="67"/>
      <c r="F805" s="66"/>
      <c r="G805" s="67"/>
      <c r="H805" s="68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</row>
    <row r="806" ht="15.75" customHeight="1">
      <c r="A806" s="64"/>
      <c r="B806" s="64"/>
      <c r="C806" s="67"/>
      <c r="D806" s="67"/>
      <c r="E806" s="67"/>
      <c r="F806" s="66"/>
      <c r="G806" s="67"/>
      <c r="H806" s="68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</row>
    <row r="807" ht="15.75" customHeight="1">
      <c r="A807" s="64"/>
      <c r="B807" s="64"/>
      <c r="C807" s="67"/>
      <c r="D807" s="67"/>
      <c r="E807" s="67"/>
      <c r="F807" s="66"/>
      <c r="G807" s="67"/>
      <c r="H807" s="68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</row>
    <row r="808" ht="15.75" customHeight="1">
      <c r="A808" s="64"/>
      <c r="B808" s="64"/>
      <c r="C808" s="67"/>
      <c r="D808" s="67"/>
      <c r="E808" s="67"/>
      <c r="F808" s="66"/>
      <c r="G808" s="67"/>
      <c r="H808" s="68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</row>
    <row r="809" ht="15.75" customHeight="1">
      <c r="A809" s="64"/>
      <c r="B809" s="64"/>
      <c r="C809" s="67"/>
      <c r="D809" s="67"/>
      <c r="E809" s="67"/>
      <c r="F809" s="66"/>
      <c r="G809" s="67"/>
      <c r="H809" s="68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</row>
    <row r="810" ht="15.75" customHeight="1">
      <c r="A810" s="64"/>
      <c r="B810" s="64"/>
      <c r="C810" s="67"/>
      <c r="D810" s="67"/>
      <c r="E810" s="67"/>
      <c r="F810" s="66"/>
      <c r="G810" s="67"/>
      <c r="H810" s="68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</row>
    <row r="811" ht="15.75" customHeight="1">
      <c r="A811" s="64"/>
      <c r="B811" s="64"/>
      <c r="C811" s="67"/>
      <c r="D811" s="67"/>
      <c r="E811" s="67"/>
      <c r="F811" s="66"/>
      <c r="G811" s="67"/>
      <c r="H811" s="68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</row>
    <row r="812" ht="15.75" customHeight="1">
      <c r="A812" s="64"/>
      <c r="B812" s="64"/>
      <c r="C812" s="67"/>
      <c r="D812" s="67"/>
      <c r="E812" s="67"/>
      <c r="F812" s="66"/>
      <c r="G812" s="67"/>
      <c r="H812" s="68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</row>
    <row r="813" ht="15.75" customHeight="1">
      <c r="A813" s="64"/>
      <c r="B813" s="64"/>
      <c r="C813" s="67"/>
      <c r="D813" s="67"/>
      <c r="E813" s="67"/>
      <c r="F813" s="66"/>
      <c r="G813" s="67"/>
      <c r="H813" s="68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</row>
    <row r="814" ht="15.75" customHeight="1">
      <c r="A814" s="64"/>
      <c r="B814" s="64"/>
      <c r="C814" s="67"/>
      <c r="D814" s="67"/>
      <c r="E814" s="67"/>
      <c r="F814" s="66"/>
      <c r="G814" s="67"/>
      <c r="H814" s="68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</row>
    <row r="815" ht="15.75" customHeight="1">
      <c r="A815" s="64"/>
      <c r="B815" s="64"/>
      <c r="C815" s="67"/>
      <c r="D815" s="67"/>
      <c r="E815" s="67"/>
      <c r="F815" s="66"/>
      <c r="G815" s="67"/>
      <c r="H815" s="68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</row>
    <row r="816" ht="15.75" customHeight="1">
      <c r="A816" s="64"/>
      <c r="B816" s="64"/>
      <c r="C816" s="67"/>
      <c r="D816" s="67"/>
      <c r="E816" s="67"/>
      <c r="F816" s="66"/>
      <c r="G816" s="67"/>
      <c r="H816" s="68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</row>
    <row r="817" ht="15.75" customHeight="1">
      <c r="A817" s="64"/>
      <c r="B817" s="64"/>
      <c r="C817" s="67"/>
      <c r="D817" s="67"/>
      <c r="E817" s="67"/>
      <c r="F817" s="66"/>
      <c r="G817" s="67"/>
      <c r="H817" s="68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</row>
    <row r="818" ht="15.75" customHeight="1">
      <c r="A818" s="64"/>
      <c r="B818" s="64"/>
      <c r="C818" s="67"/>
      <c r="D818" s="67"/>
      <c r="E818" s="67"/>
      <c r="F818" s="66"/>
      <c r="G818" s="67"/>
      <c r="H818" s="68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</row>
    <row r="819" ht="15.75" customHeight="1">
      <c r="A819" s="64"/>
      <c r="B819" s="64"/>
      <c r="C819" s="67"/>
      <c r="D819" s="67"/>
      <c r="E819" s="67"/>
      <c r="F819" s="66"/>
      <c r="G819" s="67"/>
      <c r="H819" s="68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</row>
    <row r="820" ht="15.75" customHeight="1">
      <c r="A820" s="64"/>
      <c r="B820" s="64"/>
      <c r="C820" s="67"/>
      <c r="D820" s="67"/>
      <c r="E820" s="67"/>
      <c r="F820" s="66"/>
      <c r="G820" s="67"/>
      <c r="H820" s="68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</row>
    <row r="821" ht="15.75" customHeight="1">
      <c r="A821" s="64"/>
      <c r="B821" s="64"/>
      <c r="C821" s="67"/>
      <c r="D821" s="67"/>
      <c r="E821" s="67"/>
      <c r="F821" s="66"/>
      <c r="G821" s="67"/>
      <c r="H821" s="68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</row>
    <row r="822" ht="15.75" customHeight="1">
      <c r="A822" s="64"/>
      <c r="B822" s="64"/>
      <c r="C822" s="67"/>
      <c r="D822" s="67"/>
      <c r="E822" s="67"/>
      <c r="F822" s="66"/>
      <c r="G822" s="67"/>
      <c r="H822" s="68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</row>
    <row r="823" ht="15.75" customHeight="1">
      <c r="A823" s="64"/>
      <c r="B823" s="64"/>
      <c r="C823" s="67"/>
      <c r="D823" s="67"/>
      <c r="E823" s="67"/>
      <c r="F823" s="66"/>
      <c r="G823" s="67"/>
      <c r="H823" s="68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</row>
    <row r="824" ht="15.75" customHeight="1">
      <c r="A824" s="64"/>
      <c r="B824" s="64"/>
      <c r="C824" s="67"/>
      <c r="D824" s="67"/>
      <c r="E824" s="67"/>
      <c r="F824" s="66"/>
      <c r="G824" s="67"/>
      <c r="H824" s="68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</row>
    <row r="825" ht="15.75" customHeight="1">
      <c r="A825" s="64"/>
      <c r="B825" s="64"/>
      <c r="C825" s="67"/>
      <c r="D825" s="67"/>
      <c r="E825" s="67"/>
      <c r="F825" s="66"/>
      <c r="G825" s="67"/>
      <c r="H825" s="68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</row>
    <row r="826" ht="15.75" customHeight="1">
      <c r="A826" s="64"/>
      <c r="B826" s="64"/>
      <c r="C826" s="67"/>
      <c r="D826" s="67"/>
      <c r="E826" s="67"/>
      <c r="F826" s="66"/>
      <c r="G826" s="67"/>
      <c r="H826" s="68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</row>
    <row r="827" ht="15.75" customHeight="1">
      <c r="A827" s="64"/>
      <c r="B827" s="64"/>
      <c r="C827" s="67"/>
      <c r="D827" s="67"/>
      <c r="E827" s="67"/>
      <c r="F827" s="66"/>
      <c r="G827" s="67"/>
      <c r="H827" s="68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</row>
    <row r="828" ht="15.75" customHeight="1">
      <c r="A828" s="64"/>
      <c r="B828" s="64"/>
      <c r="C828" s="67"/>
      <c r="D828" s="67"/>
      <c r="E828" s="67"/>
      <c r="F828" s="66"/>
      <c r="G828" s="67"/>
      <c r="H828" s="68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</row>
    <row r="829" ht="15.75" customHeight="1">
      <c r="A829" s="64"/>
      <c r="B829" s="64"/>
      <c r="C829" s="67"/>
      <c r="D829" s="67"/>
      <c r="E829" s="67"/>
      <c r="F829" s="66"/>
      <c r="G829" s="67"/>
      <c r="H829" s="68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</row>
    <row r="830" ht="15.75" customHeight="1">
      <c r="A830" s="64"/>
      <c r="B830" s="64"/>
      <c r="C830" s="67"/>
      <c r="D830" s="67"/>
      <c r="E830" s="67"/>
      <c r="F830" s="66"/>
      <c r="G830" s="67"/>
      <c r="H830" s="68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</row>
    <row r="831" ht="15.75" customHeight="1">
      <c r="A831" s="64"/>
      <c r="B831" s="64"/>
      <c r="C831" s="67"/>
      <c r="D831" s="67"/>
      <c r="E831" s="67"/>
      <c r="F831" s="66"/>
      <c r="G831" s="67"/>
      <c r="H831" s="68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</row>
    <row r="832" ht="15.75" customHeight="1">
      <c r="A832" s="64"/>
      <c r="B832" s="64"/>
      <c r="C832" s="67"/>
      <c r="D832" s="67"/>
      <c r="E832" s="67"/>
      <c r="F832" s="66"/>
      <c r="G832" s="67"/>
      <c r="H832" s="68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</row>
    <row r="833" ht="15.75" customHeight="1">
      <c r="A833" s="64"/>
      <c r="B833" s="64"/>
      <c r="C833" s="67"/>
      <c r="D833" s="67"/>
      <c r="E833" s="67"/>
      <c r="F833" s="66"/>
      <c r="G833" s="67"/>
      <c r="H833" s="68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</row>
    <row r="834" ht="15.75" customHeight="1">
      <c r="A834" s="64"/>
      <c r="B834" s="64"/>
      <c r="C834" s="67"/>
      <c r="D834" s="67"/>
      <c r="E834" s="67"/>
      <c r="F834" s="66"/>
      <c r="G834" s="67"/>
      <c r="H834" s="68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</row>
    <row r="835" ht="15.75" customHeight="1">
      <c r="A835" s="64"/>
      <c r="B835" s="64"/>
      <c r="C835" s="67"/>
      <c r="D835" s="67"/>
      <c r="E835" s="67"/>
      <c r="F835" s="66"/>
      <c r="G835" s="67"/>
      <c r="H835" s="68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</row>
    <row r="836" ht="15.75" customHeight="1">
      <c r="A836" s="64"/>
      <c r="B836" s="64"/>
      <c r="C836" s="67"/>
      <c r="D836" s="67"/>
      <c r="E836" s="67"/>
      <c r="F836" s="66"/>
      <c r="G836" s="67"/>
      <c r="H836" s="68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</row>
    <row r="837" ht="15.75" customHeight="1">
      <c r="A837" s="64"/>
      <c r="B837" s="64"/>
      <c r="C837" s="67"/>
      <c r="D837" s="67"/>
      <c r="E837" s="67"/>
      <c r="F837" s="66"/>
      <c r="G837" s="67"/>
      <c r="H837" s="68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</row>
    <row r="838" ht="15.75" customHeight="1">
      <c r="A838" s="64"/>
      <c r="B838" s="64"/>
      <c r="C838" s="67"/>
      <c r="D838" s="67"/>
      <c r="E838" s="67"/>
      <c r="F838" s="66"/>
      <c r="G838" s="67"/>
      <c r="H838" s="68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</row>
    <row r="839" ht="15.75" customHeight="1">
      <c r="A839" s="64"/>
      <c r="B839" s="64"/>
      <c r="C839" s="67"/>
      <c r="D839" s="67"/>
      <c r="E839" s="67"/>
      <c r="F839" s="66"/>
      <c r="G839" s="67"/>
      <c r="H839" s="68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</row>
    <row r="840" ht="15.75" customHeight="1">
      <c r="A840" s="64"/>
      <c r="B840" s="64"/>
      <c r="C840" s="67"/>
      <c r="D840" s="67"/>
      <c r="E840" s="67"/>
      <c r="F840" s="66"/>
      <c r="G840" s="67"/>
      <c r="H840" s="68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</row>
    <row r="841" ht="15.75" customHeight="1">
      <c r="A841" s="64"/>
      <c r="B841" s="64"/>
      <c r="C841" s="67"/>
      <c r="D841" s="67"/>
      <c r="E841" s="67"/>
      <c r="F841" s="66"/>
      <c r="G841" s="67"/>
      <c r="H841" s="68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</row>
    <row r="842" ht="15.75" customHeight="1">
      <c r="A842" s="64"/>
      <c r="B842" s="64"/>
      <c r="C842" s="67"/>
      <c r="D842" s="67"/>
      <c r="E842" s="67"/>
      <c r="F842" s="66"/>
      <c r="G842" s="67"/>
      <c r="H842" s="68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</row>
    <row r="843" ht="15.75" customHeight="1">
      <c r="A843" s="64"/>
      <c r="B843" s="64"/>
      <c r="C843" s="67"/>
      <c r="D843" s="67"/>
      <c r="E843" s="67"/>
      <c r="F843" s="66"/>
      <c r="G843" s="67"/>
      <c r="H843" s="68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</row>
    <row r="844" ht="15.75" customHeight="1">
      <c r="A844" s="64"/>
      <c r="B844" s="64"/>
      <c r="C844" s="67"/>
      <c r="D844" s="67"/>
      <c r="E844" s="67"/>
      <c r="F844" s="66"/>
      <c r="G844" s="67"/>
      <c r="H844" s="68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</row>
    <row r="845" ht="15.75" customHeight="1">
      <c r="A845" s="64"/>
      <c r="B845" s="64"/>
      <c r="C845" s="67"/>
      <c r="D845" s="67"/>
      <c r="E845" s="67"/>
      <c r="F845" s="66"/>
      <c r="G845" s="67"/>
      <c r="H845" s="68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</row>
    <row r="846" ht="15.75" customHeight="1">
      <c r="A846" s="64"/>
      <c r="B846" s="64"/>
      <c r="C846" s="67"/>
      <c r="D846" s="67"/>
      <c r="E846" s="67"/>
      <c r="F846" s="66"/>
      <c r="G846" s="67"/>
      <c r="H846" s="68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</row>
    <row r="847" ht="15.75" customHeight="1">
      <c r="A847" s="64"/>
      <c r="B847" s="64"/>
      <c r="C847" s="67"/>
      <c r="D847" s="67"/>
      <c r="E847" s="67"/>
      <c r="F847" s="66"/>
      <c r="G847" s="67"/>
      <c r="H847" s="68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</row>
    <row r="848" ht="15.75" customHeight="1">
      <c r="A848" s="64"/>
      <c r="B848" s="64"/>
      <c r="C848" s="67"/>
      <c r="D848" s="67"/>
      <c r="E848" s="67"/>
      <c r="F848" s="66"/>
      <c r="G848" s="67"/>
      <c r="H848" s="68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</row>
    <row r="849" ht="15.75" customHeight="1">
      <c r="A849" s="64"/>
      <c r="B849" s="64"/>
      <c r="C849" s="67"/>
      <c r="D849" s="67"/>
      <c r="E849" s="67"/>
      <c r="F849" s="66"/>
      <c r="G849" s="67"/>
      <c r="H849" s="68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</row>
    <row r="850" ht="15.75" customHeight="1">
      <c r="A850" s="64"/>
      <c r="B850" s="64"/>
      <c r="C850" s="67"/>
      <c r="D850" s="67"/>
      <c r="E850" s="67"/>
      <c r="F850" s="66"/>
      <c r="G850" s="67"/>
      <c r="H850" s="68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</row>
    <row r="851" ht="15.75" customHeight="1">
      <c r="A851" s="64"/>
      <c r="B851" s="64"/>
      <c r="C851" s="67"/>
      <c r="D851" s="67"/>
      <c r="E851" s="67"/>
      <c r="F851" s="66"/>
      <c r="G851" s="67"/>
      <c r="H851" s="68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</row>
    <row r="852" ht="15.75" customHeight="1">
      <c r="A852" s="64"/>
      <c r="B852" s="64"/>
      <c r="C852" s="67"/>
      <c r="D852" s="67"/>
      <c r="E852" s="67"/>
      <c r="F852" s="66"/>
      <c r="G852" s="67"/>
      <c r="H852" s="68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</row>
    <row r="853" ht="15.75" customHeight="1">
      <c r="A853" s="64"/>
      <c r="B853" s="64"/>
      <c r="C853" s="67"/>
      <c r="D853" s="67"/>
      <c r="E853" s="67"/>
      <c r="F853" s="66"/>
      <c r="G853" s="67"/>
      <c r="H853" s="68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</row>
    <row r="854" ht="15.75" customHeight="1">
      <c r="A854" s="64"/>
      <c r="B854" s="64"/>
      <c r="C854" s="67"/>
      <c r="D854" s="67"/>
      <c r="E854" s="67"/>
      <c r="F854" s="66"/>
      <c r="G854" s="67"/>
      <c r="H854" s="68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</row>
    <row r="855" ht="15.75" customHeight="1">
      <c r="A855" s="64"/>
      <c r="B855" s="64"/>
      <c r="C855" s="67"/>
      <c r="D855" s="67"/>
      <c r="E855" s="67"/>
      <c r="F855" s="66"/>
      <c r="G855" s="67"/>
      <c r="H855" s="68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</row>
    <row r="856" ht="15.75" customHeight="1">
      <c r="A856" s="64"/>
      <c r="B856" s="64"/>
      <c r="C856" s="67"/>
      <c r="D856" s="67"/>
      <c r="E856" s="67"/>
      <c r="F856" s="66"/>
      <c r="G856" s="67"/>
      <c r="H856" s="68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</row>
    <row r="857" ht="15.75" customHeight="1">
      <c r="A857" s="64"/>
      <c r="B857" s="64"/>
      <c r="C857" s="67"/>
      <c r="D857" s="67"/>
      <c r="E857" s="67"/>
      <c r="F857" s="66"/>
      <c r="G857" s="67"/>
      <c r="H857" s="68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</row>
    <row r="858" ht="15.75" customHeight="1">
      <c r="A858" s="64"/>
      <c r="B858" s="64"/>
      <c r="C858" s="67"/>
      <c r="D858" s="67"/>
      <c r="E858" s="67"/>
      <c r="F858" s="66"/>
      <c r="G858" s="67"/>
      <c r="H858" s="68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</row>
    <row r="859" ht="15.75" customHeight="1">
      <c r="A859" s="64"/>
      <c r="B859" s="64"/>
      <c r="C859" s="67"/>
      <c r="D859" s="67"/>
      <c r="E859" s="67"/>
      <c r="F859" s="66"/>
      <c r="G859" s="67"/>
      <c r="H859" s="68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</row>
    <row r="860" ht="15.75" customHeight="1">
      <c r="A860" s="64"/>
      <c r="B860" s="64"/>
      <c r="C860" s="67"/>
      <c r="D860" s="67"/>
      <c r="E860" s="67"/>
      <c r="F860" s="66"/>
      <c r="G860" s="67"/>
      <c r="H860" s="68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</row>
    <row r="861" ht="15.75" customHeight="1">
      <c r="A861" s="64"/>
      <c r="B861" s="64"/>
      <c r="C861" s="67"/>
      <c r="D861" s="67"/>
      <c r="E861" s="67"/>
      <c r="F861" s="66"/>
      <c r="G861" s="67"/>
      <c r="H861" s="68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</row>
    <row r="862" ht="15.75" customHeight="1">
      <c r="A862" s="64"/>
      <c r="B862" s="64"/>
      <c r="C862" s="67"/>
      <c r="D862" s="67"/>
      <c r="E862" s="67"/>
      <c r="F862" s="66"/>
      <c r="G862" s="67"/>
      <c r="H862" s="68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</row>
    <row r="863" ht="15.75" customHeight="1">
      <c r="A863" s="64"/>
      <c r="B863" s="64"/>
      <c r="C863" s="67"/>
      <c r="D863" s="67"/>
      <c r="E863" s="67"/>
      <c r="F863" s="66"/>
      <c r="G863" s="67"/>
      <c r="H863" s="68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</row>
    <row r="864" ht="15.75" customHeight="1">
      <c r="A864" s="64"/>
      <c r="B864" s="64"/>
      <c r="C864" s="67"/>
      <c r="D864" s="67"/>
      <c r="E864" s="67"/>
      <c r="F864" s="66"/>
      <c r="G864" s="67"/>
      <c r="H864" s="68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</row>
    <row r="865" ht="15.75" customHeight="1">
      <c r="A865" s="64"/>
      <c r="B865" s="64"/>
      <c r="C865" s="67"/>
      <c r="D865" s="67"/>
      <c r="E865" s="67"/>
      <c r="F865" s="66"/>
      <c r="G865" s="67"/>
      <c r="H865" s="68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</row>
    <row r="866" ht="15.75" customHeight="1">
      <c r="A866" s="64"/>
      <c r="B866" s="64"/>
      <c r="C866" s="67"/>
      <c r="D866" s="67"/>
      <c r="E866" s="67"/>
      <c r="F866" s="66"/>
      <c r="G866" s="67"/>
      <c r="H866" s="68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</row>
    <row r="867" ht="15.75" customHeight="1">
      <c r="A867" s="64"/>
      <c r="B867" s="64"/>
      <c r="C867" s="67"/>
      <c r="D867" s="67"/>
      <c r="E867" s="67"/>
      <c r="F867" s="66"/>
      <c r="G867" s="67"/>
      <c r="H867" s="68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</row>
    <row r="868" ht="15.75" customHeight="1">
      <c r="A868" s="64"/>
      <c r="B868" s="64"/>
      <c r="C868" s="67"/>
      <c r="D868" s="67"/>
      <c r="E868" s="67"/>
      <c r="F868" s="66"/>
      <c r="G868" s="67"/>
      <c r="H868" s="68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</row>
    <row r="869" ht="15.75" customHeight="1">
      <c r="A869" s="64"/>
      <c r="B869" s="64"/>
      <c r="C869" s="67"/>
      <c r="D869" s="67"/>
      <c r="E869" s="67"/>
      <c r="F869" s="66"/>
      <c r="G869" s="67"/>
      <c r="H869" s="68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</row>
    <row r="870" ht="15.75" customHeight="1">
      <c r="A870" s="64"/>
      <c r="B870" s="64"/>
      <c r="C870" s="67"/>
      <c r="D870" s="67"/>
      <c r="E870" s="67"/>
      <c r="F870" s="66"/>
      <c r="G870" s="67"/>
      <c r="H870" s="68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</row>
    <row r="871" ht="15.75" customHeight="1">
      <c r="A871" s="64"/>
      <c r="B871" s="64"/>
      <c r="C871" s="67"/>
      <c r="D871" s="67"/>
      <c r="E871" s="67"/>
      <c r="F871" s="66"/>
      <c r="G871" s="67"/>
      <c r="H871" s="68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</row>
    <row r="872" ht="15.75" customHeight="1">
      <c r="A872" s="64"/>
      <c r="B872" s="64"/>
      <c r="C872" s="67"/>
      <c r="D872" s="67"/>
      <c r="E872" s="67"/>
      <c r="F872" s="66"/>
      <c r="G872" s="67"/>
      <c r="H872" s="68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</row>
    <row r="873" ht="15.75" customHeight="1">
      <c r="A873" s="64"/>
      <c r="B873" s="64"/>
      <c r="C873" s="67"/>
      <c r="D873" s="67"/>
      <c r="E873" s="67"/>
      <c r="F873" s="66"/>
      <c r="G873" s="67"/>
      <c r="H873" s="68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</row>
    <row r="874" ht="15.75" customHeight="1">
      <c r="A874" s="64"/>
      <c r="B874" s="64"/>
      <c r="C874" s="67"/>
      <c r="D874" s="67"/>
      <c r="E874" s="67"/>
      <c r="F874" s="66"/>
      <c r="G874" s="67"/>
      <c r="H874" s="68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</row>
    <row r="875" ht="15.75" customHeight="1">
      <c r="A875" s="64"/>
      <c r="B875" s="64"/>
      <c r="C875" s="67"/>
      <c r="D875" s="67"/>
      <c r="E875" s="67"/>
      <c r="F875" s="66"/>
      <c r="G875" s="67"/>
      <c r="H875" s="68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</row>
    <row r="876" ht="15.75" customHeight="1">
      <c r="A876" s="64"/>
      <c r="B876" s="64"/>
      <c r="C876" s="67"/>
      <c r="D876" s="67"/>
      <c r="E876" s="67"/>
      <c r="F876" s="66"/>
      <c r="G876" s="67"/>
      <c r="H876" s="68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</row>
    <row r="877" ht="15.75" customHeight="1">
      <c r="A877" s="64"/>
      <c r="B877" s="64"/>
      <c r="C877" s="67"/>
      <c r="D877" s="67"/>
      <c r="E877" s="67"/>
      <c r="F877" s="66"/>
      <c r="G877" s="67"/>
      <c r="H877" s="68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</row>
    <row r="878" ht="15.75" customHeight="1">
      <c r="A878" s="64"/>
      <c r="B878" s="64"/>
      <c r="C878" s="67"/>
      <c r="D878" s="67"/>
      <c r="E878" s="67"/>
      <c r="F878" s="66"/>
      <c r="G878" s="67"/>
      <c r="H878" s="68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</row>
    <row r="879" ht="15.75" customHeight="1">
      <c r="A879" s="64"/>
      <c r="B879" s="64"/>
      <c r="C879" s="67"/>
      <c r="D879" s="67"/>
      <c r="E879" s="67"/>
      <c r="F879" s="66"/>
      <c r="G879" s="67"/>
      <c r="H879" s="68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</row>
    <row r="880" ht="15.75" customHeight="1">
      <c r="A880" s="64"/>
      <c r="B880" s="64"/>
      <c r="C880" s="67"/>
      <c r="D880" s="67"/>
      <c r="E880" s="67"/>
      <c r="F880" s="66"/>
      <c r="G880" s="67"/>
      <c r="H880" s="68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</row>
    <row r="881" ht="15.75" customHeight="1">
      <c r="A881" s="64"/>
      <c r="B881" s="64"/>
      <c r="C881" s="67"/>
      <c r="D881" s="67"/>
      <c r="E881" s="67"/>
      <c r="F881" s="66"/>
      <c r="G881" s="67"/>
      <c r="H881" s="68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</row>
    <row r="882" ht="15.75" customHeight="1">
      <c r="A882" s="64"/>
      <c r="B882" s="64"/>
      <c r="C882" s="67"/>
      <c r="D882" s="67"/>
      <c r="E882" s="67"/>
      <c r="F882" s="66"/>
      <c r="G882" s="67"/>
      <c r="H882" s="68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</row>
    <row r="883" ht="15.75" customHeight="1">
      <c r="A883" s="64"/>
      <c r="B883" s="64"/>
      <c r="C883" s="67"/>
      <c r="D883" s="67"/>
      <c r="E883" s="67"/>
      <c r="F883" s="66"/>
      <c r="G883" s="67"/>
      <c r="H883" s="68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</row>
    <row r="884" ht="15.75" customHeight="1">
      <c r="A884" s="64"/>
      <c r="B884" s="64"/>
      <c r="C884" s="67"/>
      <c r="D884" s="67"/>
      <c r="E884" s="67"/>
      <c r="F884" s="66"/>
      <c r="G884" s="67"/>
      <c r="H884" s="68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</row>
    <row r="885" ht="15.75" customHeight="1">
      <c r="A885" s="64"/>
      <c r="B885" s="64"/>
      <c r="C885" s="67"/>
      <c r="D885" s="67"/>
      <c r="E885" s="67"/>
      <c r="F885" s="66"/>
      <c r="G885" s="67"/>
      <c r="H885" s="68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</row>
    <row r="886" ht="15.75" customHeight="1">
      <c r="A886" s="64"/>
      <c r="B886" s="64"/>
      <c r="C886" s="67"/>
      <c r="D886" s="67"/>
      <c r="E886" s="67"/>
      <c r="F886" s="66"/>
      <c r="G886" s="67"/>
      <c r="H886" s="68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</row>
    <row r="887" ht="15.75" customHeight="1">
      <c r="A887" s="64"/>
      <c r="B887" s="64"/>
      <c r="C887" s="67"/>
      <c r="D887" s="67"/>
      <c r="E887" s="67"/>
      <c r="F887" s="66"/>
      <c r="G887" s="67"/>
      <c r="H887" s="68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</row>
    <row r="888" ht="15.75" customHeight="1">
      <c r="A888" s="64"/>
      <c r="B888" s="64"/>
      <c r="C888" s="67"/>
      <c r="D888" s="67"/>
      <c r="E888" s="67"/>
      <c r="F888" s="66"/>
      <c r="G888" s="67"/>
      <c r="H888" s="68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</row>
    <row r="889" ht="15.75" customHeight="1">
      <c r="A889" s="64"/>
      <c r="B889" s="64"/>
      <c r="C889" s="67"/>
      <c r="D889" s="67"/>
      <c r="E889" s="67"/>
      <c r="F889" s="66"/>
      <c r="G889" s="67"/>
      <c r="H889" s="68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</row>
    <row r="890" ht="15.75" customHeight="1">
      <c r="A890" s="64"/>
      <c r="B890" s="64"/>
      <c r="C890" s="67"/>
      <c r="D890" s="67"/>
      <c r="E890" s="67"/>
      <c r="F890" s="66"/>
      <c r="G890" s="67"/>
      <c r="H890" s="68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</row>
    <row r="891" ht="15.75" customHeight="1">
      <c r="A891" s="64"/>
      <c r="B891" s="64"/>
      <c r="C891" s="67"/>
      <c r="D891" s="67"/>
      <c r="E891" s="67"/>
      <c r="F891" s="66"/>
      <c r="G891" s="67"/>
      <c r="H891" s="68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</row>
    <row r="892" ht="15.75" customHeight="1">
      <c r="A892" s="64"/>
      <c r="B892" s="64"/>
      <c r="C892" s="67"/>
      <c r="D892" s="67"/>
      <c r="E892" s="67"/>
      <c r="F892" s="66"/>
      <c r="G892" s="67"/>
      <c r="H892" s="68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</row>
    <row r="893" ht="15.75" customHeight="1">
      <c r="A893" s="64"/>
      <c r="B893" s="64"/>
      <c r="C893" s="67"/>
      <c r="D893" s="67"/>
      <c r="E893" s="67"/>
      <c r="F893" s="66"/>
      <c r="G893" s="67"/>
      <c r="H893" s="68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</row>
    <row r="894" ht="15.75" customHeight="1">
      <c r="A894" s="64"/>
      <c r="B894" s="64"/>
      <c r="C894" s="67"/>
      <c r="D894" s="67"/>
      <c r="E894" s="67"/>
      <c r="F894" s="66"/>
      <c r="G894" s="67"/>
      <c r="H894" s="68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</row>
    <row r="895" ht="15.75" customHeight="1">
      <c r="A895" s="64"/>
      <c r="B895" s="64"/>
      <c r="C895" s="67"/>
      <c r="D895" s="67"/>
      <c r="E895" s="67"/>
      <c r="F895" s="66"/>
      <c r="G895" s="67"/>
      <c r="H895" s="68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</row>
    <row r="896" ht="15.75" customHeight="1">
      <c r="A896" s="64"/>
      <c r="B896" s="64"/>
      <c r="C896" s="67"/>
      <c r="D896" s="67"/>
      <c r="E896" s="67"/>
      <c r="F896" s="66"/>
      <c r="G896" s="67"/>
      <c r="H896" s="68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</row>
    <row r="897" ht="15.75" customHeight="1">
      <c r="A897" s="64"/>
      <c r="B897" s="64"/>
      <c r="C897" s="67"/>
      <c r="D897" s="67"/>
      <c r="E897" s="67"/>
      <c r="F897" s="66"/>
      <c r="G897" s="67"/>
      <c r="H897" s="68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</row>
    <row r="898" ht="15.75" customHeight="1">
      <c r="A898" s="64"/>
      <c r="B898" s="64"/>
      <c r="C898" s="67"/>
      <c r="D898" s="67"/>
      <c r="E898" s="67"/>
      <c r="F898" s="66"/>
      <c r="G898" s="67"/>
      <c r="H898" s="68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</row>
    <row r="899" ht="15.75" customHeight="1">
      <c r="A899" s="64"/>
      <c r="B899" s="64"/>
      <c r="C899" s="67"/>
      <c r="D899" s="67"/>
      <c r="E899" s="67"/>
      <c r="F899" s="66"/>
      <c r="G899" s="67"/>
      <c r="H899" s="68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</row>
    <row r="900" ht="15.75" customHeight="1">
      <c r="A900" s="64"/>
      <c r="B900" s="64"/>
      <c r="C900" s="67"/>
      <c r="D900" s="67"/>
      <c r="E900" s="67"/>
      <c r="F900" s="66"/>
      <c r="G900" s="67"/>
      <c r="H900" s="68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</row>
    <row r="901" ht="15.75" customHeight="1">
      <c r="A901" s="64"/>
      <c r="B901" s="64"/>
      <c r="C901" s="67"/>
      <c r="D901" s="67"/>
      <c r="E901" s="67"/>
      <c r="F901" s="66"/>
      <c r="G901" s="67"/>
      <c r="H901" s="68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</row>
    <row r="902" ht="15.75" customHeight="1">
      <c r="A902" s="64"/>
      <c r="B902" s="64"/>
      <c r="C902" s="67"/>
      <c r="D902" s="67"/>
      <c r="E902" s="67"/>
      <c r="F902" s="66"/>
      <c r="G902" s="67"/>
      <c r="H902" s="68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</row>
    <row r="903" ht="15.75" customHeight="1">
      <c r="A903" s="64"/>
      <c r="B903" s="64"/>
      <c r="C903" s="67"/>
      <c r="D903" s="67"/>
      <c r="E903" s="67"/>
      <c r="F903" s="66"/>
      <c r="G903" s="67"/>
      <c r="H903" s="68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</row>
    <row r="904" ht="15.75" customHeight="1">
      <c r="A904" s="64"/>
      <c r="B904" s="64"/>
      <c r="C904" s="67"/>
      <c r="D904" s="67"/>
      <c r="E904" s="67"/>
      <c r="F904" s="66"/>
      <c r="G904" s="67"/>
      <c r="H904" s="68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</row>
    <row r="905" ht="15.75" customHeight="1">
      <c r="A905" s="64"/>
      <c r="B905" s="64"/>
      <c r="C905" s="67"/>
      <c r="D905" s="67"/>
      <c r="E905" s="67"/>
      <c r="F905" s="66"/>
      <c r="G905" s="67"/>
      <c r="H905" s="68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</row>
    <row r="906" ht="15.75" customHeight="1">
      <c r="A906" s="64"/>
      <c r="B906" s="64"/>
      <c r="C906" s="67"/>
      <c r="D906" s="67"/>
      <c r="E906" s="67"/>
      <c r="F906" s="66"/>
      <c r="G906" s="67"/>
      <c r="H906" s="68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</row>
    <row r="907" ht="15.75" customHeight="1">
      <c r="A907" s="64"/>
      <c r="B907" s="64"/>
      <c r="C907" s="67"/>
      <c r="D907" s="67"/>
      <c r="E907" s="67"/>
      <c r="F907" s="66"/>
      <c r="G907" s="67"/>
      <c r="H907" s="68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</row>
    <row r="908" ht="15.75" customHeight="1">
      <c r="A908" s="64"/>
      <c r="B908" s="64"/>
      <c r="C908" s="67"/>
      <c r="D908" s="67"/>
      <c r="E908" s="67"/>
      <c r="F908" s="66"/>
      <c r="G908" s="67"/>
      <c r="H908" s="68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</row>
    <row r="909" ht="15.75" customHeight="1">
      <c r="A909" s="64"/>
      <c r="B909" s="64"/>
      <c r="C909" s="67"/>
      <c r="D909" s="67"/>
      <c r="E909" s="67"/>
      <c r="F909" s="66"/>
      <c r="G909" s="67"/>
      <c r="H909" s="68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</row>
    <row r="910" ht="15.75" customHeight="1">
      <c r="A910" s="64"/>
      <c r="B910" s="64"/>
      <c r="C910" s="67"/>
      <c r="D910" s="67"/>
      <c r="E910" s="67"/>
      <c r="F910" s="66"/>
      <c r="G910" s="67"/>
      <c r="H910" s="68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</row>
    <row r="911" ht="15.75" customHeight="1">
      <c r="A911" s="64"/>
      <c r="B911" s="64"/>
      <c r="C911" s="67"/>
      <c r="D911" s="67"/>
      <c r="E911" s="67"/>
      <c r="F911" s="66"/>
      <c r="G911" s="67"/>
      <c r="H911" s="68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</row>
    <row r="912" ht="15.75" customHeight="1">
      <c r="A912" s="64"/>
      <c r="B912" s="64"/>
      <c r="C912" s="67"/>
      <c r="D912" s="67"/>
      <c r="E912" s="67"/>
      <c r="F912" s="66"/>
      <c r="G912" s="67"/>
      <c r="H912" s="68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</row>
    <row r="913" ht="15.75" customHeight="1">
      <c r="A913" s="64"/>
      <c r="B913" s="64"/>
      <c r="C913" s="67"/>
      <c r="D913" s="67"/>
      <c r="E913" s="67"/>
      <c r="F913" s="66"/>
      <c r="G913" s="67"/>
      <c r="H913" s="68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</row>
    <row r="914" ht="15.75" customHeight="1">
      <c r="A914" s="64"/>
      <c r="B914" s="64"/>
      <c r="C914" s="67"/>
      <c r="D914" s="67"/>
      <c r="E914" s="67"/>
      <c r="F914" s="66"/>
      <c r="G914" s="67"/>
      <c r="H914" s="68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</row>
    <row r="915" ht="15.75" customHeight="1">
      <c r="A915" s="64"/>
      <c r="B915" s="64"/>
      <c r="C915" s="67"/>
      <c r="D915" s="67"/>
      <c r="E915" s="67"/>
      <c r="F915" s="66"/>
      <c r="G915" s="67"/>
      <c r="H915" s="68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</row>
    <row r="916" ht="15.75" customHeight="1">
      <c r="A916" s="64"/>
      <c r="B916" s="64"/>
      <c r="C916" s="67"/>
      <c r="D916" s="67"/>
      <c r="E916" s="67"/>
      <c r="F916" s="66"/>
      <c r="G916" s="67"/>
      <c r="H916" s="68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</row>
    <row r="917" ht="15.75" customHeight="1">
      <c r="A917" s="64"/>
      <c r="B917" s="64"/>
      <c r="C917" s="67"/>
      <c r="D917" s="67"/>
      <c r="E917" s="67"/>
      <c r="F917" s="66"/>
      <c r="G917" s="67"/>
      <c r="H917" s="68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</row>
    <row r="918" ht="15.75" customHeight="1">
      <c r="A918" s="64"/>
      <c r="B918" s="64"/>
      <c r="C918" s="67"/>
      <c r="D918" s="67"/>
      <c r="E918" s="67"/>
      <c r="F918" s="66"/>
      <c r="G918" s="67"/>
      <c r="H918" s="68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</row>
    <row r="919" ht="15.75" customHeight="1">
      <c r="A919" s="64"/>
      <c r="B919" s="64"/>
      <c r="C919" s="67"/>
      <c r="D919" s="67"/>
      <c r="E919" s="67"/>
      <c r="F919" s="66"/>
      <c r="G919" s="67"/>
      <c r="H919" s="68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</row>
    <row r="920" ht="15.75" customHeight="1">
      <c r="A920" s="64"/>
      <c r="B920" s="64"/>
      <c r="C920" s="67"/>
      <c r="D920" s="67"/>
      <c r="E920" s="67"/>
      <c r="F920" s="66"/>
      <c r="G920" s="67"/>
      <c r="H920" s="68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</row>
    <row r="921" ht="15.75" customHeight="1">
      <c r="A921" s="64"/>
      <c r="B921" s="64"/>
      <c r="C921" s="67"/>
      <c r="D921" s="67"/>
      <c r="E921" s="67"/>
      <c r="F921" s="66"/>
      <c r="G921" s="67"/>
      <c r="H921" s="68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</row>
    <row r="922" ht="15.75" customHeight="1">
      <c r="A922" s="64"/>
      <c r="B922" s="64"/>
      <c r="C922" s="67"/>
      <c r="D922" s="67"/>
      <c r="E922" s="67"/>
      <c r="F922" s="66"/>
      <c r="G922" s="67"/>
      <c r="H922" s="68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</row>
    <row r="923" ht="15.75" customHeight="1">
      <c r="A923" s="64"/>
      <c r="B923" s="64"/>
      <c r="C923" s="67"/>
      <c r="D923" s="67"/>
      <c r="E923" s="67"/>
      <c r="F923" s="66"/>
      <c r="G923" s="67"/>
      <c r="H923" s="68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</row>
    <row r="924" ht="15.75" customHeight="1">
      <c r="A924" s="64"/>
      <c r="B924" s="64"/>
      <c r="C924" s="67"/>
      <c r="D924" s="67"/>
      <c r="E924" s="67"/>
      <c r="F924" s="66"/>
      <c r="G924" s="67"/>
      <c r="H924" s="68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</row>
    <row r="925" ht="15.75" customHeight="1">
      <c r="A925" s="64"/>
      <c r="B925" s="64"/>
      <c r="C925" s="67"/>
      <c r="D925" s="67"/>
      <c r="E925" s="67"/>
      <c r="F925" s="66"/>
      <c r="G925" s="67"/>
      <c r="H925" s="68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</row>
    <row r="926" ht="15.75" customHeight="1">
      <c r="A926" s="64"/>
      <c r="B926" s="64"/>
      <c r="C926" s="67"/>
      <c r="D926" s="67"/>
      <c r="E926" s="67"/>
      <c r="F926" s="66"/>
      <c r="G926" s="67"/>
      <c r="H926" s="68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</row>
    <row r="927" ht="15.75" customHeight="1">
      <c r="A927" s="64"/>
      <c r="B927" s="64"/>
      <c r="C927" s="67"/>
      <c r="D927" s="67"/>
      <c r="E927" s="67"/>
      <c r="F927" s="66"/>
      <c r="G927" s="67"/>
      <c r="H927" s="68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</row>
    <row r="928" ht="15.75" customHeight="1">
      <c r="A928" s="64"/>
      <c r="B928" s="64"/>
      <c r="C928" s="67"/>
      <c r="D928" s="67"/>
      <c r="E928" s="67"/>
      <c r="F928" s="66"/>
      <c r="G928" s="67"/>
      <c r="H928" s="68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</row>
    <row r="929" ht="15.75" customHeight="1">
      <c r="A929" s="64"/>
      <c r="B929" s="64"/>
      <c r="C929" s="67"/>
      <c r="D929" s="67"/>
      <c r="E929" s="67"/>
      <c r="F929" s="66"/>
      <c r="G929" s="67"/>
      <c r="H929" s="68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</row>
    <row r="930" ht="15.75" customHeight="1">
      <c r="A930" s="64"/>
      <c r="B930" s="64"/>
      <c r="C930" s="67"/>
      <c r="D930" s="67"/>
      <c r="E930" s="67"/>
      <c r="F930" s="66"/>
      <c r="G930" s="67"/>
      <c r="H930" s="68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</row>
    <row r="931" ht="15.75" customHeight="1">
      <c r="A931" s="64"/>
      <c r="B931" s="64"/>
      <c r="C931" s="67"/>
      <c r="D931" s="67"/>
      <c r="E931" s="67"/>
      <c r="F931" s="66"/>
      <c r="G931" s="67"/>
      <c r="H931" s="68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</row>
    <row r="932" ht="15.75" customHeight="1">
      <c r="A932" s="64"/>
      <c r="B932" s="64"/>
      <c r="C932" s="67"/>
      <c r="D932" s="67"/>
      <c r="E932" s="67"/>
      <c r="F932" s="66"/>
      <c r="G932" s="67"/>
      <c r="H932" s="68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</row>
    <row r="933" ht="15.75" customHeight="1">
      <c r="A933" s="64"/>
      <c r="B933" s="64"/>
      <c r="C933" s="67"/>
      <c r="D933" s="67"/>
      <c r="E933" s="67"/>
      <c r="F933" s="66"/>
      <c r="G933" s="67"/>
      <c r="H933" s="68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</row>
    <row r="934" ht="15.75" customHeight="1">
      <c r="A934" s="64"/>
      <c r="B934" s="64"/>
      <c r="C934" s="67"/>
      <c r="D934" s="67"/>
      <c r="E934" s="67"/>
      <c r="F934" s="66"/>
      <c r="G934" s="67"/>
      <c r="H934" s="68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</row>
    <row r="935" ht="15.75" customHeight="1">
      <c r="A935" s="64"/>
      <c r="B935" s="64"/>
      <c r="C935" s="67"/>
      <c r="D935" s="67"/>
      <c r="E935" s="67"/>
      <c r="F935" s="66"/>
      <c r="G935" s="67"/>
      <c r="H935" s="68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</row>
    <row r="936" ht="15.75" customHeight="1">
      <c r="A936" s="64"/>
      <c r="B936" s="64"/>
      <c r="C936" s="67"/>
      <c r="D936" s="67"/>
      <c r="E936" s="67"/>
      <c r="F936" s="66"/>
      <c r="G936" s="67"/>
      <c r="H936" s="68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</row>
    <row r="937" ht="15.75" customHeight="1">
      <c r="A937" s="64"/>
      <c r="B937" s="64"/>
      <c r="C937" s="67"/>
      <c r="D937" s="67"/>
      <c r="E937" s="67"/>
      <c r="F937" s="66"/>
      <c r="G937" s="67"/>
      <c r="H937" s="68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</row>
    <row r="938" ht="15.75" customHeight="1">
      <c r="A938" s="64"/>
      <c r="B938" s="64"/>
      <c r="C938" s="67"/>
      <c r="D938" s="67"/>
      <c r="E938" s="67"/>
      <c r="F938" s="66"/>
      <c r="G938" s="67"/>
      <c r="H938" s="68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</row>
    <row r="939" ht="15.75" customHeight="1">
      <c r="A939" s="64"/>
      <c r="B939" s="64"/>
      <c r="C939" s="67"/>
      <c r="D939" s="67"/>
      <c r="E939" s="67"/>
      <c r="F939" s="66"/>
      <c r="G939" s="67"/>
      <c r="H939" s="68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</row>
    <row r="940" ht="15.75" customHeight="1">
      <c r="A940" s="64"/>
      <c r="B940" s="64"/>
      <c r="C940" s="67"/>
      <c r="D940" s="67"/>
      <c r="E940" s="67"/>
      <c r="F940" s="66"/>
      <c r="G940" s="67"/>
      <c r="H940" s="68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</row>
    <row r="941" ht="15.75" customHeight="1">
      <c r="A941" s="64"/>
      <c r="B941" s="64"/>
      <c r="C941" s="67"/>
      <c r="D941" s="67"/>
      <c r="E941" s="67"/>
      <c r="F941" s="66"/>
      <c r="G941" s="67"/>
      <c r="H941" s="68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</row>
    <row r="942" ht="15.75" customHeight="1">
      <c r="A942" s="64"/>
      <c r="B942" s="64"/>
      <c r="C942" s="67"/>
      <c r="D942" s="67"/>
      <c r="E942" s="67"/>
      <c r="F942" s="66"/>
      <c r="G942" s="67"/>
      <c r="H942" s="68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</row>
    <row r="943" ht="15.75" customHeight="1">
      <c r="A943" s="64"/>
      <c r="B943" s="64"/>
      <c r="C943" s="67"/>
      <c r="D943" s="67"/>
      <c r="E943" s="67"/>
      <c r="F943" s="66"/>
      <c r="G943" s="67"/>
      <c r="H943" s="68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</row>
    <row r="944" ht="15.75" customHeight="1">
      <c r="A944" s="64"/>
      <c r="B944" s="64"/>
      <c r="C944" s="67"/>
      <c r="D944" s="67"/>
      <c r="E944" s="67"/>
      <c r="F944" s="66"/>
      <c r="G944" s="67"/>
      <c r="H944" s="68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</row>
    <row r="945" ht="15.75" customHeight="1">
      <c r="A945" s="64"/>
      <c r="B945" s="64"/>
      <c r="C945" s="67"/>
      <c r="D945" s="67"/>
      <c r="E945" s="67"/>
      <c r="F945" s="66"/>
      <c r="G945" s="67"/>
      <c r="H945" s="68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</row>
    <row r="946" ht="15.75" customHeight="1">
      <c r="A946" s="64"/>
      <c r="B946" s="64"/>
      <c r="C946" s="67"/>
      <c r="D946" s="67"/>
      <c r="E946" s="67"/>
      <c r="F946" s="66"/>
      <c r="G946" s="67"/>
      <c r="H946" s="68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</row>
    <row r="947" ht="15.75" customHeight="1">
      <c r="A947" s="64"/>
      <c r="B947" s="64"/>
      <c r="C947" s="67"/>
      <c r="D947" s="67"/>
      <c r="E947" s="67"/>
      <c r="F947" s="66"/>
      <c r="G947" s="67"/>
      <c r="H947" s="68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</row>
    <row r="948" ht="15.75" customHeight="1">
      <c r="A948" s="64"/>
      <c r="B948" s="64"/>
      <c r="C948" s="67"/>
      <c r="D948" s="67"/>
      <c r="E948" s="67"/>
      <c r="F948" s="66"/>
      <c r="G948" s="67"/>
      <c r="H948" s="68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</row>
    <row r="949" ht="15.75" customHeight="1">
      <c r="A949" s="64"/>
      <c r="B949" s="64"/>
      <c r="C949" s="67"/>
      <c r="D949" s="67"/>
      <c r="E949" s="67"/>
      <c r="F949" s="66"/>
      <c r="G949" s="67"/>
      <c r="H949" s="68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</row>
    <row r="950" ht="15.75" customHeight="1">
      <c r="A950" s="64"/>
      <c r="B950" s="64"/>
      <c r="C950" s="67"/>
      <c r="D950" s="67"/>
      <c r="E950" s="67"/>
      <c r="F950" s="66"/>
      <c r="G950" s="67"/>
      <c r="H950" s="68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</row>
    <row r="951" ht="15.0" customHeight="1">
      <c r="A951" s="64"/>
      <c r="B951" s="64"/>
      <c r="C951" s="67"/>
      <c r="D951" s="67"/>
      <c r="E951" s="67"/>
      <c r="F951" s="64"/>
      <c r="G951" s="64"/>
      <c r="H951" s="68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</row>
    <row r="952" ht="15.0" customHeight="1">
      <c r="A952" s="64"/>
      <c r="B952" s="64"/>
      <c r="C952" s="67"/>
      <c r="D952" s="67"/>
      <c r="E952" s="67"/>
      <c r="F952" s="64"/>
      <c r="G952" s="64"/>
      <c r="H952" s="68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</row>
    <row r="953" ht="15.0" customHeight="1">
      <c r="A953" s="64"/>
      <c r="B953" s="64"/>
      <c r="C953" s="67"/>
      <c r="D953" s="67"/>
      <c r="E953" s="67"/>
      <c r="F953" s="64"/>
      <c r="G953" s="64"/>
      <c r="H953" s="68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</row>
    <row r="954" ht="15.0" customHeight="1">
      <c r="A954" s="64"/>
      <c r="B954" s="64"/>
      <c r="C954" s="67"/>
      <c r="D954" s="67"/>
      <c r="E954" s="67"/>
      <c r="F954" s="64"/>
      <c r="G954" s="64"/>
      <c r="H954" s="68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</row>
    <row r="955" ht="15.0" customHeight="1">
      <c r="A955" s="64"/>
      <c r="B955" s="64"/>
      <c r="C955" s="67"/>
      <c r="D955" s="67"/>
      <c r="E955" s="67"/>
      <c r="F955" s="64"/>
      <c r="G955" s="64"/>
      <c r="H955" s="68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</row>
    <row r="956" ht="15.0" customHeight="1">
      <c r="A956" s="64"/>
      <c r="B956" s="64"/>
      <c r="C956" s="67"/>
      <c r="D956" s="67"/>
      <c r="E956" s="67"/>
      <c r="F956" s="64"/>
      <c r="G956" s="64"/>
      <c r="H956" s="68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</row>
    <row r="957" ht="15.0" customHeight="1">
      <c r="A957" s="64"/>
      <c r="B957" s="64"/>
      <c r="C957" s="67"/>
      <c r="D957" s="67"/>
      <c r="E957" s="67"/>
      <c r="F957" s="64"/>
      <c r="G957" s="64"/>
      <c r="H957" s="68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</row>
    <row r="958" ht="15.0" customHeight="1">
      <c r="A958" s="64"/>
      <c r="B958" s="64"/>
      <c r="C958" s="67"/>
      <c r="D958" s="67"/>
      <c r="E958" s="67"/>
      <c r="F958" s="64"/>
      <c r="G958" s="64"/>
      <c r="H958" s="68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</row>
    <row r="959" ht="15.0" customHeight="1">
      <c r="A959" s="64"/>
      <c r="B959" s="64"/>
      <c r="C959" s="67"/>
      <c r="D959" s="67"/>
      <c r="E959" s="67"/>
      <c r="F959" s="64"/>
      <c r="G959" s="64"/>
      <c r="H959" s="68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</row>
    <row r="960" ht="15.0" customHeight="1">
      <c r="A960" s="64"/>
      <c r="B960" s="64"/>
      <c r="C960" s="67"/>
      <c r="D960" s="67"/>
      <c r="E960" s="67"/>
      <c r="F960" s="64"/>
      <c r="G960" s="64"/>
      <c r="H960" s="68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</row>
    <row r="961" ht="15.0" customHeight="1">
      <c r="A961" s="64"/>
      <c r="B961" s="64"/>
      <c r="C961" s="67"/>
      <c r="D961" s="67"/>
      <c r="E961" s="67"/>
      <c r="F961" s="64"/>
      <c r="G961" s="64"/>
      <c r="H961" s="68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</row>
    <row r="962" ht="15.0" customHeight="1">
      <c r="A962" s="64"/>
      <c r="B962" s="64"/>
      <c r="C962" s="67"/>
      <c r="D962" s="67"/>
      <c r="E962" s="67"/>
      <c r="F962" s="64"/>
      <c r="G962" s="64"/>
      <c r="H962" s="68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</row>
    <row r="963" ht="15.0" customHeight="1">
      <c r="A963" s="64"/>
      <c r="B963" s="64"/>
      <c r="C963" s="67"/>
      <c r="D963" s="67"/>
      <c r="E963" s="67"/>
      <c r="F963" s="64"/>
      <c r="G963" s="64"/>
      <c r="H963" s="68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</row>
    <row r="964" ht="15.0" customHeight="1">
      <c r="A964" s="64"/>
      <c r="B964" s="64"/>
      <c r="C964" s="67"/>
      <c r="D964" s="67"/>
      <c r="E964" s="67"/>
      <c r="F964" s="64"/>
      <c r="G964" s="64"/>
      <c r="H964" s="68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</row>
    <row r="965" ht="15.0" customHeight="1">
      <c r="A965" s="64"/>
      <c r="B965" s="64"/>
      <c r="C965" s="67"/>
      <c r="D965" s="67"/>
      <c r="E965" s="67"/>
      <c r="F965" s="64"/>
      <c r="G965" s="64"/>
      <c r="H965" s="68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</row>
    <row r="966" ht="15.0" customHeight="1">
      <c r="A966" s="64"/>
      <c r="B966" s="64"/>
      <c r="C966" s="67"/>
      <c r="D966" s="67"/>
      <c r="E966" s="67"/>
      <c r="F966" s="64"/>
      <c r="G966" s="64"/>
      <c r="H966" s="68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</row>
    <row r="967" ht="15.0" customHeight="1">
      <c r="A967" s="64"/>
      <c r="B967" s="64"/>
      <c r="C967" s="67"/>
      <c r="D967" s="67"/>
      <c r="E967" s="67"/>
      <c r="F967" s="64"/>
      <c r="G967" s="64"/>
      <c r="H967" s="68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</row>
    <row r="968" ht="15.0" customHeight="1">
      <c r="A968" s="64"/>
      <c r="B968" s="64"/>
      <c r="C968" s="67"/>
      <c r="D968" s="67"/>
      <c r="E968" s="67"/>
      <c r="F968" s="64"/>
      <c r="G968" s="64"/>
      <c r="H968" s="68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</row>
    <row r="969" ht="15.0" customHeight="1">
      <c r="A969" s="64"/>
      <c r="B969" s="64"/>
      <c r="C969" s="67"/>
      <c r="D969" s="67"/>
      <c r="E969" s="67"/>
      <c r="F969" s="64"/>
      <c r="G969" s="64"/>
      <c r="H969" s="68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</row>
    <row r="970" ht="15.0" customHeight="1">
      <c r="A970" s="64"/>
      <c r="B970" s="64"/>
      <c r="C970" s="67"/>
      <c r="D970" s="67"/>
      <c r="E970" s="67"/>
      <c r="F970" s="64"/>
      <c r="G970" s="64"/>
      <c r="H970" s="68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</row>
    <row r="971" ht="15.0" customHeight="1">
      <c r="A971" s="64"/>
      <c r="B971" s="64"/>
      <c r="C971" s="67"/>
      <c r="D971" s="67"/>
      <c r="E971" s="67"/>
      <c r="F971" s="64"/>
      <c r="G971" s="64"/>
      <c r="H971" s="68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</row>
    <row r="972" ht="15.0" customHeight="1">
      <c r="A972" s="64"/>
      <c r="B972" s="64"/>
      <c r="C972" s="67"/>
      <c r="D972" s="67"/>
      <c r="E972" s="67"/>
      <c r="F972" s="64"/>
      <c r="G972" s="64"/>
      <c r="H972" s="68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</row>
    <row r="973" ht="15.0" customHeight="1">
      <c r="A973" s="64"/>
      <c r="B973" s="64"/>
      <c r="C973" s="67"/>
      <c r="D973" s="67"/>
      <c r="E973" s="67"/>
      <c r="F973" s="64"/>
      <c r="G973" s="64"/>
      <c r="H973" s="68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</row>
    <row r="974" ht="15.0" customHeight="1">
      <c r="A974" s="64"/>
      <c r="B974" s="64"/>
      <c r="C974" s="67"/>
      <c r="D974" s="67"/>
      <c r="E974" s="67"/>
      <c r="F974" s="64"/>
      <c r="G974" s="64"/>
      <c r="H974" s="68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</row>
    <row r="975" ht="15.0" customHeight="1">
      <c r="A975" s="64"/>
      <c r="B975" s="64"/>
      <c r="C975" s="67"/>
      <c r="D975" s="67"/>
      <c r="E975" s="67"/>
      <c r="F975" s="64"/>
      <c r="G975" s="64"/>
      <c r="H975" s="68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</row>
    <row r="976" ht="15.0" customHeight="1">
      <c r="A976" s="64"/>
      <c r="B976" s="64"/>
      <c r="C976" s="67"/>
      <c r="D976" s="67"/>
      <c r="E976" s="67"/>
      <c r="F976" s="64"/>
      <c r="G976" s="64"/>
      <c r="H976" s="68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</row>
    <row r="977" ht="15.0" customHeight="1">
      <c r="A977" s="64"/>
      <c r="B977" s="64"/>
      <c r="C977" s="67"/>
      <c r="D977" s="67"/>
      <c r="E977" s="67"/>
      <c r="F977" s="64"/>
      <c r="G977" s="64"/>
      <c r="H977" s="68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</row>
    <row r="978" ht="15.0" customHeight="1">
      <c r="A978" s="64"/>
      <c r="B978" s="64"/>
      <c r="C978" s="67"/>
      <c r="D978" s="67"/>
      <c r="E978" s="67"/>
      <c r="F978" s="64"/>
      <c r="G978" s="64"/>
      <c r="H978" s="68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</row>
    <row r="979" ht="15.0" customHeight="1">
      <c r="A979" s="64"/>
      <c r="B979" s="64"/>
      <c r="C979" s="67"/>
      <c r="D979" s="67"/>
      <c r="E979" s="67"/>
      <c r="F979" s="64"/>
      <c r="G979" s="64"/>
      <c r="H979" s="68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</row>
    <row r="980" ht="15.0" customHeight="1">
      <c r="A980" s="64"/>
      <c r="B980" s="64"/>
      <c r="C980" s="67"/>
      <c r="D980" s="67"/>
      <c r="E980" s="67"/>
      <c r="F980" s="64"/>
      <c r="G980" s="64"/>
      <c r="H980" s="68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</row>
    <row r="981" ht="15.0" customHeight="1">
      <c r="A981" s="64"/>
      <c r="B981" s="64"/>
      <c r="C981" s="67"/>
      <c r="D981" s="67"/>
      <c r="E981" s="67"/>
      <c r="F981" s="64"/>
      <c r="G981" s="64"/>
      <c r="H981" s="68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</row>
    <row r="982" ht="15.0" customHeight="1">
      <c r="A982" s="64"/>
      <c r="B982" s="64"/>
      <c r="C982" s="67"/>
      <c r="D982" s="67"/>
      <c r="E982" s="67"/>
      <c r="F982" s="64"/>
      <c r="G982" s="64"/>
      <c r="H982" s="68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</row>
    <row r="983" ht="15.0" customHeight="1">
      <c r="A983" s="64"/>
      <c r="B983" s="64"/>
      <c r="C983" s="67"/>
      <c r="D983" s="67"/>
      <c r="E983" s="67"/>
      <c r="F983" s="64"/>
      <c r="G983" s="64"/>
      <c r="H983" s="68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</row>
    <row r="984" ht="15.0" customHeight="1">
      <c r="A984" s="64"/>
      <c r="B984" s="64"/>
      <c r="C984" s="67"/>
      <c r="D984" s="67"/>
      <c r="E984" s="67"/>
      <c r="F984" s="64"/>
      <c r="G984" s="64"/>
      <c r="H984" s="68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</row>
    <row r="985" ht="15.0" customHeight="1">
      <c r="A985" s="64"/>
      <c r="B985" s="64"/>
      <c r="C985" s="67"/>
      <c r="D985" s="67"/>
      <c r="E985" s="67"/>
      <c r="F985" s="64"/>
      <c r="G985" s="64"/>
      <c r="H985" s="68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</row>
    <row r="986" ht="15.0" customHeight="1">
      <c r="A986" s="64"/>
      <c r="B986" s="64"/>
      <c r="C986" s="67"/>
      <c r="D986" s="67"/>
      <c r="E986" s="67"/>
      <c r="F986" s="64"/>
      <c r="G986" s="64"/>
      <c r="H986" s="68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</row>
    <row r="987" ht="15.0" customHeight="1">
      <c r="A987" s="64"/>
      <c r="B987" s="64"/>
      <c r="C987" s="67"/>
      <c r="D987" s="67"/>
      <c r="E987" s="67"/>
      <c r="F987" s="64"/>
      <c r="G987" s="64"/>
      <c r="H987" s="68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</row>
    <row r="988" ht="15.0" customHeight="1">
      <c r="A988" s="64"/>
      <c r="B988" s="64"/>
      <c r="C988" s="67"/>
      <c r="D988" s="67"/>
      <c r="E988" s="67"/>
      <c r="F988" s="64"/>
      <c r="G988" s="64"/>
      <c r="H988" s="68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</row>
    <row r="989" ht="15.0" customHeight="1">
      <c r="A989" s="64"/>
      <c r="B989" s="64"/>
      <c r="C989" s="67"/>
      <c r="D989" s="67"/>
      <c r="E989" s="67"/>
      <c r="F989" s="64"/>
      <c r="G989" s="64"/>
      <c r="H989" s="68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</row>
    <row r="990" ht="15.0" customHeight="1">
      <c r="A990" s="64"/>
      <c r="B990" s="64"/>
      <c r="C990" s="67"/>
      <c r="D990" s="67"/>
      <c r="E990" s="67"/>
      <c r="F990" s="64"/>
      <c r="G990" s="64"/>
      <c r="H990" s="68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</row>
    <row r="991" ht="15.0" customHeight="1">
      <c r="A991" s="64"/>
      <c r="B991" s="64"/>
      <c r="C991" s="67"/>
      <c r="D991" s="67"/>
      <c r="E991" s="67"/>
      <c r="F991" s="64"/>
      <c r="G991" s="64"/>
      <c r="H991" s="68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</row>
    <row r="992" ht="15.0" customHeight="1">
      <c r="A992" s="64"/>
      <c r="B992" s="64"/>
      <c r="C992" s="67"/>
      <c r="D992" s="67"/>
      <c r="E992" s="67"/>
      <c r="F992" s="64"/>
      <c r="G992" s="64"/>
      <c r="H992" s="68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</row>
    <row r="993" ht="15.0" customHeight="1">
      <c r="A993" s="64"/>
      <c r="B993" s="64"/>
      <c r="C993" s="67"/>
      <c r="D993" s="67"/>
      <c r="E993" s="67"/>
      <c r="F993" s="64"/>
      <c r="G993" s="64"/>
      <c r="H993" s="68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</row>
    <row r="994" ht="15.0" customHeight="1">
      <c r="A994" s="64"/>
      <c r="B994" s="64"/>
      <c r="C994" s="67"/>
      <c r="D994" s="67"/>
      <c r="E994" s="67"/>
      <c r="F994" s="64"/>
      <c r="G994" s="64"/>
      <c r="H994" s="68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</row>
    <row r="995" ht="15.0" customHeight="1">
      <c r="A995" s="64"/>
      <c r="B995" s="64"/>
      <c r="C995" s="67"/>
      <c r="D995" s="67"/>
      <c r="E995" s="67"/>
      <c r="F995" s="64"/>
      <c r="G995" s="64"/>
      <c r="H995" s="68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</row>
    <row r="996" ht="15.0" customHeight="1">
      <c r="A996" s="64"/>
      <c r="B996" s="64"/>
      <c r="C996" s="67"/>
      <c r="D996" s="67"/>
      <c r="E996" s="67"/>
      <c r="F996" s="64"/>
      <c r="G996" s="64"/>
      <c r="H996" s="68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</row>
    <row r="997" ht="15.0" customHeight="1">
      <c r="A997" s="64"/>
      <c r="B997" s="64"/>
      <c r="C997" s="67"/>
      <c r="D997" s="67"/>
      <c r="E997" s="67"/>
      <c r="F997" s="64"/>
      <c r="G997" s="64"/>
      <c r="H997" s="68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</row>
    <row r="998" ht="15.0" customHeight="1">
      <c r="A998" s="64"/>
      <c r="B998" s="64"/>
      <c r="C998" s="67"/>
      <c r="D998" s="67"/>
      <c r="E998" s="67"/>
      <c r="F998" s="64"/>
      <c r="G998" s="64"/>
      <c r="H998" s="68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</row>
    <row r="999" ht="15.0" customHeight="1">
      <c r="A999" s="64"/>
      <c r="B999" s="64"/>
      <c r="C999" s="67"/>
      <c r="D999" s="67"/>
      <c r="E999" s="67"/>
      <c r="F999" s="64"/>
      <c r="G999" s="64"/>
      <c r="H999" s="68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</row>
    <row r="1000" ht="15.0" customHeight="1">
      <c r="A1000" s="64"/>
      <c r="B1000" s="64"/>
      <c r="C1000" s="67"/>
      <c r="D1000" s="67"/>
      <c r="E1000" s="67"/>
      <c r="F1000" s="64"/>
      <c r="G1000" s="64"/>
      <c r="H1000" s="68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</row>
    <row r="1001" ht="15.0" customHeight="1">
      <c r="A1001" s="64"/>
      <c r="B1001" s="64"/>
      <c r="C1001" s="67"/>
      <c r="D1001" s="67"/>
      <c r="E1001" s="67"/>
      <c r="F1001" s="64"/>
      <c r="G1001" s="64"/>
      <c r="H1001" s="68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>
        <v>0.0</v>
      </c>
    </row>
    <row r="1002" ht="15.0" customHeight="1">
      <c r="A1002" s="64"/>
      <c r="B1002" s="64"/>
      <c r="C1002" s="67"/>
      <c r="D1002" s="67"/>
      <c r="E1002" s="67"/>
      <c r="F1002" s="64"/>
      <c r="G1002" s="64"/>
      <c r="H1002" s="68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</row>
    <row r="1003" ht="15.0" customHeight="1">
      <c r="A1003" s="64"/>
      <c r="B1003" s="64"/>
      <c r="C1003" s="67"/>
      <c r="D1003" s="67"/>
      <c r="E1003" s="67"/>
      <c r="F1003" s="64"/>
      <c r="G1003" s="64"/>
      <c r="H1003" s="68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</row>
    <row r="1004" ht="15.0" customHeight="1">
      <c r="A1004" s="64"/>
      <c r="B1004" s="64"/>
      <c r="C1004" s="67"/>
      <c r="D1004" s="67"/>
      <c r="E1004" s="67"/>
      <c r="F1004" s="64"/>
      <c r="G1004" s="64"/>
      <c r="H1004" s="68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</row>
    <row r="1005" ht="15.0" customHeight="1">
      <c r="A1005" s="64"/>
      <c r="B1005" s="64"/>
      <c r="C1005" s="67"/>
      <c r="D1005" s="67"/>
      <c r="E1005" s="67"/>
      <c r="F1005" s="64"/>
      <c r="G1005" s="64"/>
      <c r="H1005" s="68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</row>
    <row r="1006" ht="15.0" customHeight="1">
      <c r="A1006" s="64"/>
      <c r="B1006" s="64"/>
      <c r="C1006" s="67"/>
      <c r="D1006" s="67"/>
      <c r="E1006" s="67"/>
      <c r="F1006" s="64"/>
      <c r="G1006" s="64"/>
      <c r="H1006" s="68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</row>
    <row r="1007" ht="15.0" customHeight="1">
      <c r="A1007" s="64"/>
      <c r="B1007" s="64"/>
      <c r="C1007" s="67"/>
      <c r="D1007" s="67"/>
      <c r="E1007" s="67"/>
      <c r="F1007" s="64"/>
      <c r="G1007" s="64"/>
      <c r="H1007" s="68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</row>
    <row r="1008" ht="15.0" customHeight="1">
      <c r="A1008" s="64"/>
      <c r="B1008" s="64"/>
      <c r="C1008" s="67"/>
      <c r="D1008" s="67"/>
      <c r="E1008" s="67"/>
      <c r="F1008" s="64"/>
      <c r="G1008" s="64"/>
      <c r="H1008" s="68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</row>
    <row r="1009" ht="15.0" customHeight="1">
      <c r="A1009" s="64"/>
      <c r="B1009" s="64"/>
      <c r="C1009" s="67"/>
      <c r="D1009" s="67"/>
      <c r="E1009" s="67"/>
      <c r="F1009" s="64"/>
      <c r="G1009" s="64"/>
      <c r="H1009" s="68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</row>
    <row r="1010" ht="15.0" customHeight="1">
      <c r="A1010" s="64"/>
      <c r="B1010" s="64"/>
      <c r="C1010" s="67"/>
      <c r="D1010" s="67"/>
      <c r="E1010" s="67"/>
      <c r="F1010" s="64"/>
      <c r="G1010" s="64"/>
      <c r="H1010" s="68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</row>
    <row r="1011" ht="15.0" customHeight="1">
      <c r="A1011" s="64"/>
      <c r="B1011" s="64"/>
      <c r="C1011" s="67"/>
      <c r="D1011" s="67"/>
      <c r="E1011" s="67"/>
      <c r="F1011" s="64"/>
      <c r="G1011" s="64"/>
      <c r="H1011" s="68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</row>
    <row r="1012" ht="15.0" customHeight="1">
      <c r="A1012" s="64"/>
      <c r="B1012" s="64"/>
      <c r="C1012" s="67"/>
      <c r="D1012" s="67"/>
      <c r="E1012" s="67"/>
      <c r="F1012" s="64"/>
      <c r="G1012" s="64"/>
      <c r="H1012" s="68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</row>
    <row r="1013" ht="15.0" customHeight="1">
      <c r="A1013" s="64"/>
      <c r="B1013" s="64"/>
      <c r="C1013" s="67"/>
      <c r="D1013" s="67"/>
      <c r="E1013" s="67"/>
      <c r="F1013" s="64"/>
      <c r="G1013" s="64"/>
      <c r="H1013" s="68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</row>
    <row r="1014" ht="15.0" customHeight="1">
      <c r="A1014" s="64"/>
      <c r="B1014" s="64"/>
      <c r="C1014" s="67"/>
      <c r="D1014" s="67"/>
      <c r="E1014" s="67"/>
      <c r="F1014" s="64"/>
      <c r="G1014" s="64"/>
      <c r="H1014" s="68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</row>
    <row r="1015" ht="15.0" customHeight="1">
      <c r="A1015" s="64"/>
      <c r="B1015" s="64"/>
      <c r="C1015" s="67"/>
      <c r="D1015" s="67"/>
      <c r="E1015" s="67"/>
      <c r="F1015" s="64"/>
      <c r="G1015" s="64"/>
      <c r="H1015" s="68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</row>
    <row r="1016" ht="15.0" customHeight="1">
      <c r="A1016" s="64"/>
      <c r="B1016" s="64"/>
      <c r="C1016" s="67"/>
      <c r="D1016" s="67"/>
      <c r="E1016" s="67"/>
      <c r="F1016" s="64"/>
      <c r="G1016" s="64"/>
      <c r="H1016" s="68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</row>
    <row r="1017" ht="15.0" customHeight="1">
      <c r="A1017" s="64"/>
      <c r="B1017" s="64"/>
      <c r="C1017" s="67"/>
      <c r="D1017" s="67"/>
      <c r="E1017" s="67"/>
      <c r="F1017" s="64"/>
      <c r="G1017" s="64"/>
      <c r="H1017" s="68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</row>
    <row r="1018" ht="15.0" customHeight="1">
      <c r="A1018" s="64"/>
      <c r="B1018" s="64"/>
      <c r="C1018" s="67"/>
      <c r="D1018" s="67"/>
      <c r="E1018" s="67"/>
      <c r="F1018" s="64"/>
      <c r="G1018" s="64"/>
      <c r="H1018" s="68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</row>
    <row r="1019" ht="15.0" customHeight="1">
      <c r="A1019" s="64"/>
      <c r="B1019" s="64"/>
      <c r="C1019" s="67"/>
      <c r="D1019" s="67"/>
      <c r="E1019" s="67"/>
      <c r="F1019" s="64"/>
      <c r="G1019" s="64"/>
      <c r="H1019" s="68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  <c r="AB1019" s="65"/>
      <c r="AC1019" s="65"/>
      <c r="AD1019" s="65"/>
      <c r="AE1019" s="65"/>
      <c r="AF1019" s="65"/>
      <c r="AG1019" s="65"/>
      <c r="AH1019" s="65"/>
      <c r="AI1019" s="65"/>
    </row>
    <row r="1020" ht="15.0" customHeight="1">
      <c r="A1020" s="64"/>
      <c r="B1020" s="64"/>
      <c r="C1020" s="67"/>
      <c r="D1020" s="67"/>
      <c r="E1020" s="67"/>
      <c r="F1020" s="64"/>
      <c r="G1020" s="64"/>
      <c r="H1020" s="68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</row>
    <row r="1021" ht="15.0" customHeight="1">
      <c r="A1021" s="64"/>
      <c r="B1021" s="64"/>
      <c r="C1021" s="67"/>
      <c r="D1021" s="67"/>
      <c r="E1021" s="67"/>
      <c r="F1021" s="64"/>
      <c r="G1021" s="64"/>
      <c r="H1021" s="68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  <c r="AD1021" s="65"/>
      <c r="AE1021" s="65"/>
      <c r="AF1021" s="65"/>
      <c r="AG1021" s="65"/>
      <c r="AH1021" s="65"/>
      <c r="AI1021" s="65"/>
    </row>
    <row r="1022" ht="15.0" customHeight="1">
      <c r="A1022" s="64"/>
      <c r="B1022" s="64"/>
      <c r="C1022" s="67"/>
      <c r="D1022" s="67"/>
      <c r="E1022" s="67"/>
      <c r="F1022" s="64"/>
      <c r="G1022" s="64"/>
      <c r="H1022" s="68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  <c r="AD1022" s="65"/>
      <c r="AE1022" s="65"/>
      <c r="AF1022" s="65"/>
      <c r="AG1022" s="65"/>
      <c r="AH1022" s="65"/>
      <c r="AI1022" s="65"/>
    </row>
    <row r="1023" ht="15.0" customHeight="1">
      <c r="A1023" s="64"/>
      <c r="B1023" s="64"/>
      <c r="C1023" s="67"/>
      <c r="D1023" s="67"/>
      <c r="E1023" s="67"/>
      <c r="F1023" s="64"/>
      <c r="G1023" s="64"/>
      <c r="H1023" s="68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  <c r="AB1023" s="65"/>
      <c r="AC1023" s="65"/>
      <c r="AD1023" s="65"/>
      <c r="AE1023" s="65"/>
      <c r="AF1023" s="65"/>
      <c r="AG1023" s="65"/>
      <c r="AH1023" s="65"/>
      <c r="AI1023" s="65"/>
    </row>
    <row r="1024" ht="15.0" customHeight="1">
      <c r="A1024" s="64"/>
      <c r="B1024" s="64"/>
      <c r="C1024" s="67"/>
      <c r="D1024" s="67"/>
      <c r="E1024" s="67"/>
      <c r="F1024" s="64"/>
      <c r="G1024" s="64"/>
      <c r="H1024" s="68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  <c r="AD1024" s="65"/>
      <c r="AE1024" s="65"/>
      <c r="AF1024" s="65"/>
      <c r="AG1024" s="65"/>
      <c r="AH1024" s="65"/>
      <c r="AI1024" s="65"/>
    </row>
    <row r="1025" ht="15.0" customHeight="1">
      <c r="A1025" s="64"/>
      <c r="B1025" s="64"/>
      <c r="C1025" s="67"/>
      <c r="D1025" s="67"/>
      <c r="E1025" s="67"/>
      <c r="F1025" s="64"/>
      <c r="G1025" s="64"/>
      <c r="H1025" s="68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  <c r="AB1025" s="65"/>
      <c r="AC1025" s="65"/>
      <c r="AD1025" s="65"/>
      <c r="AE1025" s="65"/>
      <c r="AF1025" s="65"/>
      <c r="AG1025" s="65"/>
      <c r="AH1025" s="65"/>
      <c r="AI1025" s="65"/>
    </row>
    <row r="1026" ht="15.0" customHeight="1">
      <c r="A1026" s="64"/>
      <c r="B1026" s="64"/>
      <c r="C1026" s="67"/>
      <c r="D1026" s="67"/>
      <c r="E1026" s="67"/>
      <c r="F1026" s="64"/>
      <c r="G1026" s="64"/>
      <c r="H1026" s="68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5"/>
      <c r="AC1026" s="65"/>
      <c r="AD1026" s="65"/>
      <c r="AE1026" s="65"/>
      <c r="AF1026" s="65"/>
      <c r="AG1026" s="65"/>
      <c r="AH1026" s="65"/>
      <c r="AI1026" s="65"/>
    </row>
    <row r="1027" ht="15.0" customHeight="1">
      <c r="A1027" s="64"/>
      <c r="B1027" s="64"/>
      <c r="C1027" s="67"/>
      <c r="D1027" s="67"/>
      <c r="E1027" s="67"/>
      <c r="F1027" s="64"/>
      <c r="G1027" s="64"/>
      <c r="H1027" s="68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  <c r="AB1027" s="65"/>
      <c r="AC1027" s="65"/>
      <c r="AD1027" s="65"/>
      <c r="AE1027" s="65"/>
      <c r="AF1027" s="65"/>
      <c r="AG1027" s="65"/>
      <c r="AH1027" s="65"/>
      <c r="AI1027" s="65"/>
    </row>
    <row r="1028" ht="15.0" customHeight="1">
      <c r="A1028" s="64"/>
      <c r="B1028" s="64"/>
      <c r="C1028" s="67"/>
      <c r="D1028" s="67"/>
      <c r="E1028" s="67"/>
      <c r="F1028" s="64"/>
      <c r="G1028" s="64"/>
      <c r="H1028" s="68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  <c r="AD1028" s="65"/>
      <c r="AE1028" s="65"/>
      <c r="AF1028" s="65"/>
      <c r="AG1028" s="65"/>
      <c r="AH1028" s="65"/>
      <c r="AI1028" s="65"/>
    </row>
    <row r="1029" ht="15.0" customHeight="1">
      <c r="A1029" s="64"/>
      <c r="B1029" s="64"/>
      <c r="C1029" s="67"/>
      <c r="D1029" s="67"/>
      <c r="E1029" s="67"/>
      <c r="F1029" s="64"/>
      <c r="G1029" s="64"/>
      <c r="H1029" s="68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  <c r="AB1029" s="65"/>
      <c r="AC1029" s="65"/>
      <c r="AD1029" s="65"/>
      <c r="AE1029" s="65"/>
      <c r="AF1029" s="65"/>
      <c r="AG1029" s="65"/>
      <c r="AH1029" s="65"/>
      <c r="AI1029" s="65"/>
    </row>
    <row r="1030" ht="15.0" customHeight="1">
      <c r="A1030" s="64"/>
      <c r="B1030" s="64"/>
      <c r="C1030" s="67"/>
      <c r="D1030" s="67"/>
      <c r="E1030" s="67"/>
      <c r="F1030" s="64"/>
      <c r="G1030" s="64"/>
      <c r="H1030" s="68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</row>
    <row r="1031" ht="15.0" customHeight="1">
      <c r="A1031" s="64"/>
      <c r="B1031" s="64"/>
      <c r="C1031" s="67"/>
      <c r="D1031" s="67"/>
      <c r="E1031" s="67"/>
      <c r="F1031" s="64"/>
      <c r="G1031" s="64"/>
      <c r="H1031" s="68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</row>
    <row r="1032" ht="15.0" customHeight="1">
      <c r="A1032" s="64"/>
      <c r="B1032" s="64"/>
      <c r="C1032" s="67"/>
      <c r="D1032" s="67"/>
      <c r="E1032" s="67"/>
      <c r="F1032" s="64"/>
      <c r="G1032" s="64"/>
      <c r="H1032" s="68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</row>
    <row r="1033" ht="15.0" customHeight="1">
      <c r="A1033" s="64"/>
      <c r="B1033" s="64"/>
      <c r="C1033" s="67"/>
      <c r="D1033" s="67"/>
      <c r="E1033" s="67"/>
      <c r="F1033" s="64"/>
      <c r="G1033" s="64"/>
      <c r="H1033" s="68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  <c r="AD1033" s="65"/>
      <c r="AE1033" s="65"/>
      <c r="AF1033" s="65"/>
      <c r="AG1033" s="65"/>
      <c r="AH1033" s="65"/>
      <c r="AI1033" s="65"/>
    </row>
    <row r="1034" ht="15.0" customHeight="1">
      <c r="A1034" s="64"/>
      <c r="B1034" s="64"/>
      <c r="C1034" s="67"/>
      <c r="D1034" s="67"/>
      <c r="E1034" s="67"/>
      <c r="F1034" s="64"/>
      <c r="G1034" s="64"/>
      <c r="H1034" s="68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</row>
    <row r="1035" ht="15.0" customHeight="1">
      <c r="A1035" s="64"/>
      <c r="B1035" s="64"/>
      <c r="C1035" s="67"/>
      <c r="D1035" s="67"/>
      <c r="E1035" s="67"/>
      <c r="F1035" s="64"/>
      <c r="G1035" s="64"/>
      <c r="H1035" s="68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</row>
    <row r="1036" ht="15.0" customHeight="1">
      <c r="A1036" s="64"/>
      <c r="B1036" s="64"/>
      <c r="C1036" s="67"/>
      <c r="D1036" s="67"/>
      <c r="E1036" s="67"/>
      <c r="F1036" s="64"/>
      <c r="G1036" s="64"/>
      <c r="H1036" s="68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</row>
    <row r="1037" ht="15.0" customHeight="1">
      <c r="A1037" s="64"/>
      <c r="B1037" s="64"/>
      <c r="C1037" s="67"/>
      <c r="D1037" s="67"/>
      <c r="E1037" s="67"/>
      <c r="F1037" s="64"/>
      <c r="G1037" s="64"/>
      <c r="H1037" s="68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</row>
    <row r="1038" ht="15.0" customHeight="1">
      <c r="A1038" s="64"/>
      <c r="B1038" s="64"/>
      <c r="C1038" s="67"/>
      <c r="D1038" s="67"/>
      <c r="E1038" s="67"/>
      <c r="F1038" s="64"/>
      <c r="G1038" s="64"/>
      <c r="H1038" s="68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</row>
    <row r="1039" ht="15.0" customHeight="1">
      <c r="A1039" s="64"/>
      <c r="B1039" s="64"/>
      <c r="C1039" s="67"/>
      <c r="D1039" s="67"/>
      <c r="E1039" s="67"/>
      <c r="F1039" s="64"/>
      <c r="G1039" s="64"/>
      <c r="H1039" s="68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</row>
    <row r="1040" ht="15.0" customHeight="1">
      <c r="A1040" s="64"/>
      <c r="B1040" s="64"/>
      <c r="C1040" s="67"/>
      <c r="D1040" s="67"/>
      <c r="E1040" s="67"/>
      <c r="F1040" s="64"/>
      <c r="G1040" s="64"/>
      <c r="H1040" s="68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</row>
    <row r="1041" ht="15.0" customHeight="1">
      <c r="A1041" s="64"/>
      <c r="B1041" s="64"/>
      <c r="C1041" s="67"/>
      <c r="D1041" s="67"/>
      <c r="E1041" s="67"/>
      <c r="F1041" s="64"/>
      <c r="G1041" s="64"/>
      <c r="H1041" s="68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  <c r="AD1041" s="65"/>
      <c r="AE1041" s="65"/>
      <c r="AF1041" s="65"/>
      <c r="AG1041" s="65"/>
      <c r="AH1041" s="65"/>
      <c r="AI1041" s="65"/>
    </row>
    <row r="1042" ht="15.0" customHeight="1">
      <c r="A1042" s="64"/>
      <c r="B1042" s="64"/>
      <c r="C1042" s="67"/>
      <c r="D1042" s="67"/>
      <c r="E1042" s="67"/>
      <c r="F1042" s="64"/>
      <c r="G1042" s="64"/>
      <c r="H1042" s="68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  <c r="AG1042" s="65"/>
      <c r="AH1042" s="65"/>
      <c r="AI1042" s="65"/>
    </row>
    <row r="1043" ht="15.0" customHeight="1">
      <c r="A1043" s="64"/>
      <c r="B1043" s="64"/>
      <c r="C1043" s="67"/>
      <c r="D1043" s="67"/>
      <c r="E1043" s="67"/>
      <c r="F1043" s="64"/>
      <c r="G1043" s="64"/>
      <c r="H1043" s="68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  <c r="AB1043" s="65"/>
      <c r="AC1043" s="65"/>
      <c r="AD1043" s="65"/>
      <c r="AE1043" s="65"/>
      <c r="AF1043" s="65"/>
      <c r="AG1043" s="65"/>
      <c r="AH1043" s="65"/>
      <c r="AI1043" s="65"/>
    </row>
    <row r="1044" ht="15.0" customHeight="1">
      <c r="A1044" s="64"/>
      <c r="B1044" s="64"/>
      <c r="C1044" s="67"/>
      <c r="D1044" s="67"/>
      <c r="E1044" s="67"/>
      <c r="F1044" s="64"/>
      <c r="G1044" s="64"/>
      <c r="H1044" s="68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  <c r="AG1044" s="65"/>
      <c r="AH1044" s="65"/>
      <c r="AI1044" s="65"/>
    </row>
    <row r="1045" ht="15.0" customHeight="1">
      <c r="A1045" s="64"/>
      <c r="B1045" s="64"/>
      <c r="C1045" s="67"/>
      <c r="D1045" s="67"/>
      <c r="E1045" s="67"/>
      <c r="F1045" s="64"/>
      <c r="G1045" s="64"/>
      <c r="H1045" s="68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  <c r="AB1045" s="65"/>
      <c r="AC1045" s="65"/>
      <c r="AD1045" s="65"/>
      <c r="AE1045" s="65"/>
      <c r="AF1045" s="65"/>
      <c r="AG1045" s="65"/>
      <c r="AH1045" s="65"/>
      <c r="AI1045" s="65"/>
    </row>
    <row r="1046" ht="15.0" customHeight="1">
      <c r="A1046" s="64"/>
      <c r="B1046" s="64"/>
      <c r="C1046" s="67"/>
      <c r="D1046" s="67"/>
      <c r="E1046" s="67"/>
      <c r="F1046" s="64"/>
      <c r="G1046" s="64"/>
      <c r="H1046" s="68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  <c r="AD1046" s="65"/>
      <c r="AE1046" s="65"/>
      <c r="AF1046" s="65"/>
      <c r="AG1046" s="65"/>
      <c r="AH1046" s="65"/>
      <c r="AI1046" s="65"/>
    </row>
    <row r="1047" ht="15.0" customHeight="1">
      <c r="A1047" s="64"/>
      <c r="B1047" s="64"/>
      <c r="C1047" s="67"/>
      <c r="D1047" s="67"/>
      <c r="E1047" s="67"/>
      <c r="F1047" s="64"/>
      <c r="G1047" s="64"/>
      <c r="H1047" s="68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  <c r="AB1047" s="65"/>
      <c r="AC1047" s="65"/>
      <c r="AD1047" s="65"/>
      <c r="AE1047" s="65"/>
      <c r="AF1047" s="65"/>
      <c r="AG1047" s="65"/>
      <c r="AH1047" s="65"/>
      <c r="AI1047" s="65"/>
    </row>
    <row r="1048" ht="15.0" customHeight="1">
      <c r="A1048" s="64"/>
      <c r="B1048" s="64"/>
      <c r="C1048" s="67"/>
      <c r="D1048" s="67"/>
      <c r="E1048" s="67"/>
      <c r="F1048" s="64"/>
      <c r="G1048" s="64"/>
      <c r="H1048" s="68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  <c r="AD1048" s="65"/>
      <c r="AE1048" s="65"/>
      <c r="AF1048" s="65"/>
      <c r="AG1048" s="65"/>
      <c r="AH1048" s="65"/>
      <c r="AI1048" s="65"/>
    </row>
    <row r="1049" ht="15.0" customHeight="1">
      <c r="A1049" s="64"/>
      <c r="B1049" s="64"/>
      <c r="C1049" s="67"/>
      <c r="D1049" s="67"/>
      <c r="E1049" s="67"/>
      <c r="F1049" s="64"/>
      <c r="G1049" s="64"/>
      <c r="H1049" s="68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  <c r="AB1049" s="65"/>
      <c r="AC1049" s="65"/>
      <c r="AD1049" s="65"/>
      <c r="AE1049" s="65"/>
      <c r="AF1049" s="65"/>
      <c r="AG1049" s="65"/>
      <c r="AH1049" s="65"/>
      <c r="AI1049" s="65"/>
    </row>
    <row r="1050" ht="15.0" customHeight="1">
      <c r="A1050" s="64"/>
      <c r="B1050" s="64"/>
      <c r="C1050" s="67"/>
      <c r="D1050" s="67"/>
      <c r="E1050" s="67"/>
      <c r="F1050" s="64"/>
      <c r="G1050" s="64"/>
      <c r="H1050" s="68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5"/>
      <c r="AC1050" s="65"/>
      <c r="AD1050" s="65"/>
      <c r="AE1050" s="65"/>
      <c r="AF1050" s="65"/>
      <c r="AG1050" s="65"/>
      <c r="AH1050" s="65"/>
      <c r="AI1050" s="65"/>
    </row>
    <row r="1051" ht="15.0" customHeight="1">
      <c r="A1051" s="64"/>
      <c r="B1051" s="64"/>
      <c r="C1051" s="67"/>
      <c r="D1051" s="67"/>
      <c r="E1051" s="67"/>
      <c r="F1051" s="64"/>
      <c r="G1051" s="64"/>
      <c r="H1051" s="68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  <c r="AB1051" s="65"/>
      <c r="AC1051" s="65"/>
      <c r="AD1051" s="65"/>
      <c r="AE1051" s="65"/>
      <c r="AF1051" s="65"/>
      <c r="AG1051" s="65"/>
      <c r="AH1051" s="65"/>
      <c r="AI1051" s="65"/>
    </row>
    <row r="1052" ht="15.0" customHeight="1">
      <c r="A1052" s="64"/>
      <c r="B1052" s="64"/>
      <c r="C1052" s="67"/>
      <c r="D1052" s="67"/>
      <c r="E1052" s="67"/>
      <c r="F1052" s="64"/>
      <c r="G1052" s="64"/>
      <c r="H1052" s="68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  <c r="AD1052" s="65"/>
      <c r="AE1052" s="65"/>
      <c r="AF1052" s="65"/>
      <c r="AG1052" s="65"/>
      <c r="AH1052" s="65"/>
      <c r="AI1052" s="65"/>
    </row>
    <row r="1053" ht="15.0" customHeight="1">
      <c r="A1053" s="64"/>
      <c r="B1053" s="64"/>
      <c r="C1053" s="67"/>
      <c r="D1053" s="67"/>
      <c r="E1053" s="67"/>
      <c r="F1053" s="64"/>
      <c r="G1053" s="64"/>
      <c r="H1053" s="68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  <c r="AB1053" s="65"/>
      <c r="AC1053" s="65"/>
      <c r="AD1053" s="65"/>
      <c r="AE1053" s="65"/>
      <c r="AF1053" s="65"/>
      <c r="AG1053" s="65"/>
      <c r="AH1053" s="65"/>
      <c r="AI1053" s="65"/>
    </row>
    <row r="1054" ht="15.0" customHeight="1">
      <c r="A1054" s="64"/>
      <c r="B1054" s="64"/>
      <c r="C1054" s="67"/>
      <c r="D1054" s="67"/>
      <c r="E1054" s="67"/>
      <c r="F1054" s="64"/>
      <c r="G1054" s="64"/>
      <c r="H1054" s="68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  <c r="AD1054" s="65"/>
      <c r="AE1054" s="65"/>
      <c r="AF1054" s="65"/>
      <c r="AG1054" s="65"/>
      <c r="AH1054" s="65"/>
      <c r="AI1054" s="65"/>
    </row>
    <row r="1055" ht="15.0" customHeight="1">
      <c r="A1055" s="64"/>
      <c r="B1055" s="64"/>
      <c r="C1055" s="67"/>
      <c r="D1055" s="67"/>
      <c r="E1055" s="67"/>
      <c r="F1055" s="64"/>
      <c r="G1055" s="64"/>
      <c r="H1055" s="68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  <c r="AB1055" s="65"/>
      <c r="AC1055" s="65"/>
      <c r="AD1055" s="65"/>
      <c r="AE1055" s="65"/>
      <c r="AF1055" s="65"/>
      <c r="AG1055" s="65"/>
      <c r="AH1055" s="65"/>
      <c r="AI1055" s="65"/>
    </row>
    <row r="1056" ht="15.0" customHeight="1">
      <c r="A1056" s="64"/>
      <c r="B1056" s="64"/>
      <c r="C1056" s="67"/>
      <c r="D1056" s="67"/>
      <c r="E1056" s="67"/>
      <c r="F1056" s="64"/>
      <c r="G1056" s="64"/>
      <c r="H1056" s="68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5"/>
      <c r="AC1056" s="65"/>
      <c r="AD1056" s="65"/>
      <c r="AE1056" s="65"/>
      <c r="AF1056" s="65"/>
      <c r="AG1056" s="65"/>
      <c r="AH1056" s="65"/>
      <c r="AI1056" s="65"/>
    </row>
    <row r="1057" ht="15.0" customHeight="1">
      <c r="A1057" s="64"/>
      <c r="B1057" s="64"/>
      <c r="C1057" s="67"/>
      <c r="D1057" s="67"/>
      <c r="E1057" s="67"/>
      <c r="F1057" s="64"/>
      <c r="G1057" s="64"/>
      <c r="H1057" s="68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  <c r="AB1057" s="65"/>
      <c r="AC1057" s="65"/>
      <c r="AD1057" s="65"/>
      <c r="AE1057" s="65"/>
      <c r="AF1057" s="65"/>
      <c r="AG1057" s="65"/>
      <c r="AH1057" s="65"/>
      <c r="AI1057" s="65"/>
    </row>
    <row r="1058" ht="15.0" customHeight="1">
      <c r="A1058" s="64"/>
      <c r="B1058" s="64"/>
      <c r="C1058" s="67"/>
      <c r="D1058" s="67"/>
      <c r="E1058" s="67"/>
      <c r="F1058" s="64"/>
      <c r="G1058" s="64"/>
      <c r="H1058" s="68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5"/>
      <c r="AC1058" s="65"/>
      <c r="AD1058" s="65"/>
      <c r="AE1058" s="65"/>
      <c r="AF1058" s="65"/>
      <c r="AG1058" s="65"/>
      <c r="AH1058" s="65"/>
      <c r="AI1058" s="65"/>
    </row>
    <row r="1059" ht="15.0" customHeight="1">
      <c r="A1059" s="64"/>
      <c r="B1059" s="64"/>
      <c r="C1059" s="67"/>
      <c r="D1059" s="67"/>
      <c r="E1059" s="67"/>
      <c r="F1059" s="64"/>
      <c r="G1059" s="64"/>
      <c r="H1059" s="68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  <c r="AB1059" s="65"/>
      <c r="AC1059" s="65"/>
      <c r="AD1059" s="65"/>
      <c r="AE1059" s="65"/>
      <c r="AF1059" s="65"/>
      <c r="AG1059" s="65"/>
      <c r="AH1059" s="65"/>
      <c r="AI1059" s="65"/>
    </row>
    <row r="1060" ht="15.0" customHeight="1">
      <c r="A1060" s="64"/>
      <c r="B1060" s="64"/>
      <c r="C1060" s="67"/>
      <c r="D1060" s="67"/>
      <c r="E1060" s="67"/>
      <c r="F1060" s="64"/>
      <c r="G1060" s="64"/>
      <c r="H1060" s="68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  <c r="AB1060" s="65"/>
      <c r="AC1060" s="65"/>
      <c r="AD1060" s="65"/>
      <c r="AE1060" s="65"/>
      <c r="AF1060" s="65"/>
      <c r="AG1060" s="65"/>
      <c r="AH1060" s="65"/>
      <c r="AI1060" s="65"/>
    </row>
    <row r="1061" ht="15.0" customHeight="1">
      <c r="A1061" s="64"/>
      <c r="B1061" s="64"/>
      <c r="C1061" s="67"/>
      <c r="D1061" s="67"/>
      <c r="E1061" s="67"/>
      <c r="F1061" s="64"/>
      <c r="G1061" s="64"/>
      <c r="H1061" s="68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  <c r="AB1061" s="65"/>
      <c r="AC1061" s="65"/>
      <c r="AD1061" s="65"/>
      <c r="AE1061" s="65"/>
      <c r="AF1061" s="65"/>
      <c r="AG1061" s="65"/>
      <c r="AH1061" s="65"/>
      <c r="AI1061" s="65"/>
    </row>
    <row r="1062" ht="15.0" customHeight="1">
      <c r="A1062" s="64"/>
      <c r="B1062" s="64"/>
      <c r="C1062" s="67"/>
      <c r="D1062" s="67"/>
      <c r="E1062" s="67"/>
      <c r="F1062" s="64"/>
      <c r="G1062" s="64"/>
      <c r="H1062" s="68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  <c r="AD1062" s="65"/>
      <c r="AE1062" s="65"/>
      <c r="AF1062" s="65"/>
      <c r="AG1062" s="65"/>
      <c r="AH1062" s="65"/>
      <c r="AI1062" s="65"/>
    </row>
    <row r="1063" ht="15.0" customHeight="1">
      <c r="A1063" s="64"/>
      <c r="B1063" s="64"/>
      <c r="C1063" s="67"/>
      <c r="D1063" s="67"/>
      <c r="E1063" s="67"/>
      <c r="F1063" s="64"/>
      <c r="G1063" s="64"/>
      <c r="H1063" s="68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  <c r="AB1063" s="65"/>
      <c r="AC1063" s="65"/>
      <c r="AD1063" s="65"/>
      <c r="AE1063" s="65"/>
      <c r="AF1063" s="65"/>
      <c r="AG1063" s="65"/>
      <c r="AH1063" s="65"/>
      <c r="AI1063" s="65"/>
    </row>
    <row r="1064" ht="15.0" customHeight="1">
      <c r="A1064" s="64"/>
      <c r="B1064" s="64"/>
      <c r="C1064" s="67"/>
      <c r="D1064" s="67"/>
      <c r="E1064" s="67"/>
      <c r="F1064" s="64"/>
      <c r="G1064" s="64"/>
      <c r="H1064" s="68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5"/>
      <c r="AC1064" s="65"/>
      <c r="AD1064" s="65"/>
      <c r="AE1064" s="65"/>
      <c r="AF1064" s="65"/>
      <c r="AG1064" s="65"/>
      <c r="AH1064" s="65"/>
      <c r="AI1064" s="65"/>
    </row>
    <row r="1065" ht="15.0" customHeight="1">
      <c r="A1065" s="64"/>
      <c r="B1065" s="64"/>
      <c r="C1065" s="67"/>
      <c r="D1065" s="67"/>
      <c r="E1065" s="67"/>
      <c r="F1065" s="64"/>
      <c r="G1065" s="64"/>
      <c r="H1065" s="68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  <c r="AB1065" s="65"/>
      <c r="AC1065" s="65"/>
      <c r="AD1065" s="65"/>
      <c r="AE1065" s="65"/>
      <c r="AF1065" s="65"/>
      <c r="AG1065" s="65"/>
      <c r="AH1065" s="65"/>
      <c r="AI1065" s="65"/>
    </row>
    <row r="1066" ht="15.0" customHeight="1">
      <c r="A1066" s="64"/>
      <c r="B1066" s="64"/>
      <c r="C1066" s="67"/>
      <c r="D1066" s="67"/>
      <c r="E1066" s="67"/>
      <c r="F1066" s="64"/>
      <c r="G1066" s="64"/>
      <c r="H1066" s="68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5"/>
      <c r="AC1066" s="65"/>
      <c r="AD1066" s="65"/>
      <c r="AE1066" s="65"/>
      <c r="AF1066" s="65"/>
      <c r="AG1066" s="65"/>
      <c r="AH1066" s="65"/>
      <c r="AI1066" s="65"/>
    </row>
    <row r="1067" ht="15.0" customHeight="1">
      <c r="A1067" s="64"/>
      <c r="B1067" s="64"/>
      <c r="C1067" s="67"/>
      <c r="D1067" s="67"/>
      <c r="E1067" s="67"/>
      <c r="F1067" s="64"/>
      <c r="G1067" s="64"/>
      <c r="H1067" s="68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  <c r="AB1067" s="65"/>
      <c r="AC1067" s="65"/>
      <c r="AD1067" s="65"/>
      <c r="AE1067" s="65"/>
      <c r="AF1067" s="65"/>
      <c r="AG1067" s="65"/>
      <c r="AH1067" s="65"/>
      <c r="AI1067" s="65"/>
    </row>
    <row r="1068" ht="15.0" customHeight="1">
      <c r="A1068" s="64"/>
      <c r="B1068" s="64"/>
      <c r="C1068" s="67"/>
      <c r="D1068" s="67"/>
      <c r="E1068" s="67"/>
      <c r="F1068" s="64"/>
      <c r="G1068" s="64"/>
      <c r="H1068" s="68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65"/>
      <c r="AI1068" s="65"/>
    </row>
    <row r="1069" ht="15.0" customHeight="1">
      <c r="A1069" s="64"/>
      <c r="B1069" s="64"/>
      <c r="C1069" s="67"/>
      <c r="D1069" s="67"/>
      <c r="E1069" s="67"/>
      <c r="F1069" s="64"/>
      <c r="G1069" s="64"/>
      <c r="H1069" s="68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  <c r="AB1069" s="65"/>
      <c r="AC1069" s="65"/>
      <c r="AD1069" s="65"/>
      <c r="AE1069" s="65"/>
      <c r="AF1069" s="65"/>
      <c r="AG1069" s="65"/>
      <c r="AH1069" s="65"/>
      <c r="AI1069" s="65"/>
    </row>
    <row r="1070" ht="15.0" customHeight="1">
      <c r="A1070" s="64"/>
      <c r="B1070" s="64"/>
      <c r="C1070" s="67"/>
      <c r="D1070" s="67"/>
      <c r="E1070" s="67"/>
      <c r="F1070" s="64"/>
      <c r="G1070" s="64"/>
      <c r="H1070" s="68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5"/>
      <c r="AC1070" s="65"/>
      <c r="AD1070" s="65"/>
      <c r="AE1070" s="65"/>
      <c r="AF1070" s="65"/>
      <c r="AG1070" s="65"/>
      <c r="AH1070" s="65"/>
      <c r="AI1070" s="65"/>
    </row>
    <row r="1071" ht="15.0" customHeight="1">
      <c r="A1071" s="64"/>
      <c r="B1071" s="64"/>
      <c r="C1071" s="67"/>
      <c r="D1071" s="67"/>
      <c r="E1071" s="67"/>
      <c r="F1071" s="64"/>
      <c r="G1071" s="64"/>
      <c r="H1071" s="68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  <c r="AB1071" s="65"/>
      <c r="AC1071" s="65"/>
      <c r="AD1071" s="65"/>
      <c r="AE1071" s="65"/>
      <c r="AF1071" s="65"/>
      <c r="AG1071" s="65"/>
      <c r="AH1071" s="65"/>
      <c r="AI1071" s="65"/>
    </row>
    <row r="1072" ht="15.0" customHeight="1">
      <c r="A1072" s="64"/>
      <c r="B1072" s="64"/>
      <c r="C1072" s="67"/>
      <c r="D1072" s="67"/>
      <c r="E1072" s="67"/>
      <c r="F1072" s="64"/>
      <c r="G1072" s="64"/>
      <c r="H1072" s="68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/>
      <c r="AD1072" s="65"/>
      <c r="AE1072" s="65"/>
      <c r="AF1072" s="65"/>
      <c r="AG1072" s="65"/>
      <c r="AH1072" s="65"/>
      <c r="AI1072" s="65"/>
    </row>
    <row r="1073" ht="15.0" customHeight="1">
      <c r="A1073" s="64"/>
      <c r="B1073" s="64"/>
      <c r="C1073" s="67"/>
      <c r="D1073" s="67"/>
      <c r="E1073" s="67"/>
      <c r="F1073" s="64"/>
      <c r="G1073" s="64"/>
      <c r="H1073" s="68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  <c r="AD1073" s="65"/>
      <c r="AE1073" s="65"/>
      <c r="AF1073" s="65"/>
      <c r="AG1073" s="65"/>
      <c r="AH1073" s="65"/>
      <c r="AI1073" s="65"/>
    </row>
    <row r="1074" ht="15.0" customHeight="1">
      <c r="A1074" s="64"/>
      <c r="B1074" s="64"/>
      <c r="C1074" s="67"/>
      <c r="D1074" s="67"/>
      <c r="E1074" s="67"/>
      <c r="F1074" s="64"/>
      <c r="G1074" s="64"/>
      <c r="H1074" s="68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  <c r="AD1074" s="65"/>
      <c r="AE1074" s="65"/>
      <c r="AF1074" s="65"/>
      <c r="AG1074" s="65"/>
      <c r="AH1074" s="65"/>
      <c r="AI1074" s="65"/>
    </row>
    <row r="1075" ht="15.0" customHeight="1">
      <c r="A1075" s="64"/>
      <c r="B1075" s="64"/>
      <c r="C1075" s="67"/>
      <c r="D1075" s="67"/>
      <c r="E1075" s="67"/>
      <c r="F1075" s="64"/>
      <c r="G1075" s="64"/>
      <c r="H1075" s="68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  <c r="AB1075" s="65"/>
      <c r="AC1075" s="65"/>
      <c r="AD1075" s="65"/>
      <c r="AE1075" s="65"/>
      <c r="AF1075" s="65"/>
      <c r="AG1075" s="65"/>
      <c r="AH1075" s="65"/>
      <c r="AI1075" s="65"/>
    </row>
    <row r="1076" ht="15.0" customHeight="1">
      <c r="A1076" s="64"/>
      <c r="B1076" s="64"/>
      <c r="C1076" s="67"/>
      <c r="D1076" s="67"/>
      <c r="E1076" s="67"/>
      <c r="F1076" s="64"/>
      <c r="G1076" s="64"/>
      <c r="H1076" s="68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5"/>
      <c r="AC1076" s="65"/>
      <c r="AD1076" s="65"/>
      <c r="AE1076" s="65"/>
      <c r="AF1076" s="65"/>
      <c r="AG1076" s="65"/>
      <c r="AH1076" s="65"/>
      <c r="AI1076" s="65"/>
    </row>
    <row r="1077" ht="15.0" customHeight="1">
      <c r="A1077" s="64"/>
      <c r="B1077" s="64"/>
      <c r="C1077" s="67"/>
      <c r="D1077" s="67"/>
      <c r="E1077" s="67"/>
      <c r="F1077" s="64"/>
      <c r="G1077" s="64"/>
      <c r="H1077" s="68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  <c r="AB1077" s="65"/>
      <c r="AC1077" s="65"/>
      <c r="AD1077" s="65"/>
      <c r="AE1077" s="65"/>
      <c r="AF1077" s="65"/>
      <c r="AG1077" s="65"/>
      <c r="AH1077" s="65"/>
      <c r="AI1077" s="65"/>
    </row>
    <row r="1078" ht="15.0" customHeight="1">
      <c r="A1078" s="64"/>
      <c r="B1078" s="64"/>
      <c r="C1078" s="67"/>
      <c r="D1078" s="67"/>
      <c r="E1078" s="67"/>
      <c r="F1078" s="64"/>
      <c r="G1078" s="64"/>
      <c r="H1078" s="68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5"/>
      <c r="AC1078" s="65"/>
      <c r="AD1078" s="65"/>
      <c r="AE1078" s="65"/>
      <c r="AF1078" s="65"/>
      <c r="AG1078" s="65"/>
      <c r="AH1078" s="65"/>
      <c r="AI1078" s="65"/>
    </row>
    <row r="1079" ht="15.0" customHeight="1">
      <c r="A1079" s="64"/>
      <c r="B1079" s="64"/>
      <c r="C1079" s="67"/>
      <c r="D1079" s="67"/>
      <c r="E1079" s="67"/>
      <c r="F1079" s="64"/>
      <c r="G1079" s="64"/>
      <c r="H1079" s="68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  <c r="AB1079" s="65"/>
      <c r="AC1079" s="65"/>
      <c r="AD1079" s="65"/>
      <c r="AE1079" s="65"/>
      <c r="AF1079" s="65"/>
      <c r="AG1079" s="65"/>
      <c r="AH1079" s="65"/>
      <c r="AI1079" s="65"/>
    </row>
    <row r="1080" ht="15.0" customHeight="1">
      <c r="A1080" s="64"/>
      <c r="B1080" s="64"/>
      <c r="C1080" s="67"/>
      <c r="D1080" s="67"/>
      <c r="E1080" s="67"/>
      <c r="F1080" s="64"/>
      <c r="G1080" s="64"/>
      <c r="H1080" s="68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5"/>
      <c r="AC1080" s="65"/>
      <c r="AD1080" s="65"/>
      <c r="AE1080" s="65"/>
      <c r="AF1080" s="65"/>
      <c r="AG1080" s="65"/>
      <c r="AH1080" s="65"/>
      <c r="AI1080" s="65"/>
    </row>
    <row r="1081" ht="15.0" customHeight="1">
      <c r="A1081" s="64"/>
      <c r="B1081" s="64"/>
      <c r="C1081" s="67"/>
      <c r="D1081" s="67"/>
      <c r="E1081" s="67"/>
      <c r="F1081" s="64"/>
      <c r="G1081" s="64"/>
      <c r="H1081" s="68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  <c r="AB1081" s="65"/>
      <c r="AC1081" s="65"/>
      <c r="AD1081" s="65"/>
      <c r="AE1081" s="65"/>
      <c r="AF1081" s="65"/>
      <c r="AG1081" s="65"/>
      <c r="AH1081" s="65"/>
      <c r="AI1081" s="65"/>
    </row>
    <row r="1082" ht="15.0" customHeight="1">
      <c r="A1082" s="64"/>
      <c r="B1082" s="64"/>
      <c r="C1082" s="67"/>
      <c r="D1082" s="67"/>
      <c r="E1082" s="67"/>
      <c r="F1082" s="64"/>
      <c r="G1082" s="64"/>
      <c r="H1082" s="68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  <c r="AD1082" s="65"/>
      <c r="AE1082" s="65"/>
      <c r="AF1082" s="65"/>
      <c r="AG1082" s="65"/>
      <c r="AH1082" s="65"/>
      <c r="AI1082" s="65"/>
    </row>
    <row r="1083" ht="15.0" customHeight="1">
      <c r="A1083" s="64"/>
      <c r="B1083" s="64"/>
      <c r="C1083" s="67"/>
      <c r="D1083" s="67"/>
      <c r="E1083" s="67"/>
      <c r="F1083" s="64"/>
      <c r="G1083" s="64"/>
      <c r="H1083" s="68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  <c r="AB1083" s="65"/>
      <c r="AC1083" s="65"/>
      <c r="AD1083" s="65"/>
      <c r="AE1083" s="65"/>
      <c r="AF1083" s="65"/>
      <c r="AG1083" s="65"/>
      <c r="AH1083" s="65"/>
      <c r="AI1083" s="65"/>
    </row>
    <row r="1084" ht="15.0" customHeight="1">
      <c r="A1084" s="64"/>
      <c r="B1084" s="64"/>
      <c r="C1084" s="67"/>
      <c r="D1084" s="67"/>
      <c r="E1084" s="67"/>
      <c r="F1084" s="64"/>
      <c r="G1084" s="64"/>
      <c r="H1084" s="68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  <c r="AD1084" s="65"/>
      <c r="AE1084" s="65"/>
      <c r="AF1084" s="65"/>
      <c r="AG1084" s="65"/>
      <c r="AH1084" s="65"/>
      <c r="AI1084" s="65"/>
    </row>
    <row r="1085" ht="15.0" customHeight="1">
      <c r="A1085" s="64"/>
      <c r="B1085" s="64"/>
      <c r="C1085" s="67"/>
      <c r="D1085" s="67"/>
      <c r="E1085" s="67"/>
      <c r="F1085" s="64"/>
      <c r="G1085" s="64"/>
      <c r="H1085" s="68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  <c r="AB1085" s="65"/>
      <c r="AC1085" s="65"/>
      <c r="AD1085" s="65"/>
      <c r="AE1085" s="65"/>
      <c r="AF1085" s="65"/>
      <c r="AG1085" s="65"/>
      <c r="AH1085" s="65"/>
      <c r="AI1085" s="65"/>
    </row>
    <row r="1086" ht="15.0" customHeight="1">
      <c r="A1086" s="64"/>
      <c r="B1086" s="64"/>
      <c r="C1086" s="67"/>
      <c r="D1086" s="67"/>
      <c r="E1086" s="67"/>
      <c r="F1086" s="64"/>
      <c r="G1086" s="64"/>
      <c r="H1086" s="68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  <c r="AD1086" s="65"/>
      <c r="AE1086" s="65"/>
      <c r="AF1086" s="65"/>
      <c r="AG1086" s="65"/>
      <c r="AH1086" s="65"/>
      <c r="AI1086" s="65"/>
    </row>
    <row r="1087" ht="15.0" customHeight="1">
      <c r="A1087" s="64"/>
      <c r="B1087" s="64"/>
      <c r="C1087" s="67"/>
      <c r="D1087" s="67"/>
      <c r="E1087" s="67"/>
      <c r="F1087" s="64"/>
      <c r="G1087" s="64"/>
      <c r="H1087" s="68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  <c r="AB1087" s="65"/>
      <c r="AC1087" s="65"/>
      <c r="AD1087" s="65"/>
      <c r="AE1087" s="65"/>
      <c r="AF1087" s="65"/>
      <c r="AG1087" s="65"/>
      <c r="AH1087" s="65"/>
      <c r="AI1087" s="65"/>
    </row>
    <row r="1088" ht="15.0" customHeight="1">
      <c r="A1088" s="64"/>
      <c r="B1088" s="64"/>
      <c r="C1088" s="67"/>
      <c r="D1088" s="67"/>
      <c r="E1088" s="67"/>
      <c r="F1088" s="64"/>
      <c r="G1088" s="64"/>
      <c r="H1088" s="68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  <c r="AD1088" s="65"/>
      <c r="AE1088" s="65"/>
      <c r="AF1088" s="65"/>
      <c r="AG1088" s="65"/>
      <c r="AH1088" s="65"/>
      <c r="AI1088" s="65"/>
    </row>
    <row r="1089" ht="15.0" customHeight="1">
      <c r="A1089" s="64"/>
      <c r="B1089" s="64"/>
      <c r="C1089" s="67"/>
      <c r="D1089" s="67"/>
      <c r="E1089" s="67"/>
      <c r="F1089" s="64"/>
      <c r="G1089" s="64"/>
      <c r="H1089" s="68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  <c r="AB1089" s="65"/>
      <c r="AC1089" s="65"/>
      <c r="AD1089" s="65"/>
      <c r="AE1089" s="65"/>
      <c r="AF1089" s="65"/>
      <c r="AG1089" s="65"/>
      <c r="AH1089" s="65"/>
      <c r="AI1089" s="65"/>
    </row>
    <row r="1090" ht="15.0" customHeight="1">
      <c r="A1090" s="64"/>
      <c r="B1090" s="64"/>
      <c r="C1090" s="67"/>
      <c r="D1090" s="67"/>
      <c r="E1090" s="67"/>
      <c r="F1090" s="64"/>
      <c r="G1090" s="64"/>
      <c r="H1090" s="68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  <c r="AD1090" s="65"/>
      <c r="AE1090" s="65"/>
      <c r="AF1090" s="65"/>
      <c r="AG1090" s="65"/>
      <c r="AH1090" s="65"/>
      <c r="AI1090" s="65"/>
    </row>
    <row r="1091" ht="15.0" customHeight="1">
      <c r="A1091" s="64"/>
      <c r="B1091" s="64"/>
      <c r="C1091" s="67"/>
      <c r="D1091" s="67"/>
      <c r="E1091" s="67"/>
      <c r="F1091" s="64"/>
      <c r="G1091" s="64"/>
      <c r="H1091" s="68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  <c r="AB1091" s="65"/>
      <c r="AC1091" s="65"/>
      <c r="AD1091" s="65"/>
      <c r="AE1091" s="65"/>
      <c r="AF1091" s="65"/>
      <c r="AG1091" s="65"/>
      <c r="AH1091" s="65"/>
      <c r="AI1091" s="65"/>
    </row>
    <row r="1092" ht="15.0" customHeight="1">
      <c r="A1092" s="64"/>
      <c r="B1092" s="64"/>
      <c r="C1092" s="67"/>
      <c r="D1092" s="67"/>
      <c r="E1092" s="67"/>
      <c r="F1092" s="64"/>
      <c r="G1092" s="64"/>
      <c r="H1092" s="68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  <c r="AD1092" s="65"/>
      <c r="AE1092" s="65"/>
      <c r="AF1092" s="65"/>
      <c r="AG1092" s="65"/>
      <c r="AH1092" s="65"/>
      <c r="AI1092" s="65"/>
    </row>
    <row r="1093" ht="15.0" customHeight="1">
      <c r="A1093" s="64"/>
      <c r="B1093" s="64"/>
      <c r="C1093" s="67"/>
      <c r="D1093" s="67"/>
      <c r="E1093" s="67"/>
      <c r="F1093" s="64"/>
      <c r="G1093" s="64"/>
      <c r="H1093" s="68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  <c r="AB1093" s="65"/>
      <c r="AC1093" s="65"/>
      <c r="AD1093" s="65"/>
      <c r="AE1093" s="65"/>
      <c r="AF1093" s="65"/>
      <c r="AG1093" s="65"/>
      <c r="AH1093" s="65"/>
      <c r="AI1093" s="65"/>
    </row>
    <row r="1094" ht="15.0" customHeight="1">
      <c r="A1094" s="64"/>
      <c r="B1094" s="64"/>
      <c r="C1094" s="67"/>
      <c r="D1094" s="67"/>
      <c r="E1094" s="67"/>
      <c r="F1094" s="64"/>
      <c r="G1094" s="64"/>
      <c r="H1094" s="68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5"/>
      <c r="AC1094" s="65"/>
      <c r="AD1094" s="65"/>
      <c r="AE1094" s="65"/>
      <c r="AF1094" s="65"/>
      <c r="AG1094" s="65"/>
      <c r="AH1094" s="65"/>
      <c r="AI1094" s="65"/>
    </row>
    <row r="1095" ht="15.0" customHeight="1">
      <c r="A1095" s="64"/>
      <c r="B1095" s="64"/>
      <c r="C1095" s="67"/>
      <c r="D1095" s="67"/>
      <c r="E1095" s="67"/>
      <c r="F1095" s="64"/>
      <c r="G1095" s="64"/>
      <c r="H1095" s="68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  <c r="AB1095" s="65"/>
      <c r="AC1095" s="65"/>
      <c r="AD1095" s="65"/>
      <c r="AE1095" s="65"/>
      <c r="AF1095" s="65"/>
      <c r="AG1095" s="65"/>
      <c r="AH1095" s="65"/>
      <c r="AI1095" s="65"/>
    </row>
    <row r="1096" ht="15.0" customHeight="1">
      <c r="A1096" s="64"/>
      <c r="B1096" s="64"/>
      <c r="C1096" s="67"/>
      <c r="D1096" s="67"/>
      <c r="E1096" s="67"/>
      <c r="F1096" s="64"/>
      <c r="G1096" s="64"/>
      <c r="H1096" s="68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  <c r="AD1096" s="65"/>
      <c r="AE1096" s="65"/>
      <c r="AF1096" s="65"/>
      <c r="AG1096" s="65"/>
      <c r="AH1096" s="65"/>
      <c r="AI1096" s="65"/>
    </row>
    <row r="1097" ht="15.0" customHeight="1">
      <c r="A1097" s="64"/>
      <c r="B1097" s="64"/>
      <c r="C1097" s="67"/>
      <c r="D1097" s="67"/>
      <c r="E1097" s="67"/>
      <c r="F1097" s="64"/>
      <c r="G1097" s="64"/>
      <c r="H1097" s="68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  <c r="AB1097" s="65"/>
      <c r="AC1097" s="65"/>
      <c r="AD1097" s="65"/>
      <c r="AE1097" s="65"/>
      <c r="AF1097" s="65"/>
      <c r="AG1097" s="65"/>
      <c r="AH1097" s="65"/>
      <c r="AI1097" s="65"/>
    </row>
    <row r="1098" ht="15.0" customHeight="1">
      <c r="A1098" s="64"/>
      <c r="B1098" s="64"/>
      <c r="C1098" s="67"/>
      <c r="D1098" s="67"/>
      <c r="E1098" s="67"/>
      <c r="F1098" s="64"/>
      <c r="G1098" s="64"/>
      <c r="H1098" s="68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  <c r="AD1098" s="65"/>
      <c r="AE1098" s="65"/>
      <c r="AF1098" s="65"/>
      <c r="AG1098" s="65"/>
      <c r="AH1098" s="65"/>
      <c r="AI1098" s="65"/>
    </row>
    <row r="1099" ht="15.0" customHeight="1">
      <c r="A1099" s="64"/>
      <c r="B1099" s="64"/>
      <c r="C1099" s="67"/>
      <c r="D1099" s="67"/>
      <c r="E1099" s="67"/>
      <c r="F1099" s="64"/>
      <c r="G1099" s="64"/>
      <c r="H1099" s="68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  <c r="AB1099" s="65"/>
      <c r="AC1099" s="65"/>
      <c r="AD1099" s="65"/>
      <c r="AE1099" s="65"/>
      <c r="AF1099" s="65"/>
      <c r="AG1099" s="65"/>
      <c r="AH1099" s="65"/>
      <c r="AI1099" s="65"/>
    </row>
    <row r="1100" ht="15.0" customHeight="1">
      <c r="A1100" s="64"/>
      <c r="B1100" s="64"/>
      <c r="C1100" s="67"/>
      <c r="D1100" s="67"/>
      <c r="E1100" s="67"/>
      <c r="F1100" s="64"/>
      <c r="G1100" s="64"/>
      <c r="H1100" s="68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  <c r="AG1100" s="65"/>
      <c r="AH1100" s="65"/>
      <c r="AI1100" s="65"/>
    </row>
    <row r="1101" ht="15.0" customHeight="1">
      <c r="A1101" s="64"/>
      <c r="B1101" s="64"/>
      <c r="C1101" s="67"/>
      <c r="D1101" s="67"/>
      <c r="E1101" s="67"/>
      <c r="F1101" s="64"/>
      <c r="G1101" s="64"/>
      <c r="H1101" s="68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  <c r="Z1101" s="65"/>
      <c r="AA1101" s="65"/>
      <c r="AB1101" s="65"/>
      <c r="AC1101" s="65"/>
      <c r="AD1101" s="65"/>
      <c r="AE1101" s="65"/>
      <c r="AF1101" s="65"/>
      <c r="AG1101" s="65"/>
      <c r="AH1101" s="65"/>
      <c r="AI1101" s="65"/>
    </row>
    <row r="1102" ht="15.0" customHeight="1">
      <c r="A1102" s="64"/>
      <c r="B1102" s="64"/>
      <c r="C1102" s="67"/>
      <c r="D1102" s="67"/>
      <c r="E1102" s="67"/>
      <c r="F1102" s="64"/>
      <c r="G1102" s="64"/>
      <c r="H1102" s="68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  <c r="AD1102" s="65"/>
      <c r="AE1102" s="65"/>
      <c r="AF1102" s="65"/>
      <c r="AG1102" s="65"/>
      <c r="AH1102" s="65"/>
      <c r="AI1102" s="65"/>
    </row>
    <row r="1103" ht="15.0" customHeight="1">
      <c r="A1103" s="64"/>
      <c r="B1103" s="64"/>
      <c r="C1103" s="67"/>
      <c r="D1103" s="67"/>
      <c r="E1103" s="67"/>
      <c r="F1103" s="64"/>
      <c r="G1103" s="64"/>
      <c r="H1103" s="68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  <c r="Z1103" s="65"/>
      <c r="AA1103" s="65"/>
      <c r="AB1103" s="65"/>
      <c r="AC1103" s="65"/>
      <c r="AD1103" s="65"/>
      <c r="AE1103" s="65"/>
      <c r="AF1103" s="65"/>
      <c r="AG1103" s="65"/>
      <c r="AH1103" s="65"/>
      <c r="AI1103" s="65"/>
    </row>
    <row r="1104" ht="15.0" customHeight="1">
      <c r="A1104" s="64"/>
      <c r="B1104" s="64"/>
      <c r="C1104" s="67"/>
      <c r="D1104" s="67"/>
      <c r="E1104" s="67"/>
      <c r="F1104" s="64"/>
      <c r="G1104" s="64"/>
      <c r="H1104" s="68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  <c r="AB1104" s="65"/>
      <c r="AC1104" s="65"/>
      <c r="AD1104" s="65"/>
      <c r="AE1104" s="65"/>
      <c r="AF1104" s="65"/>
      <c r="AG1104" s="65"/>
      <c r="AH1104" s="65"/>
      <c r="AI1104" s="65"/>
    </row>
    <row r="1105" ht="15.0" customHeight="1">
      <c r="A1105" s="64"/>
      <c r="B1105" s="64"/>
      <c r="C1105" s="67"/>
      <c r="D1105" s="67"/>
      <c r="E1105" s="67"/>
      <c r="F1105" s="64"/>
      <c r="G1105" s="64"/>
      <c r="H1105" s="68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  <c r="Z1105" s="65"/>
      <c r="AA1105" s="65"/>
      <c r="AB1105" s="65"/>
      <c r="AC1105" s="65"/>
      <c r="AD1105" s="65"/>
      <c r="AE1105" s="65"/>
      <c r="AF1105" s="65"/>
      <c r="AG1105" s="65"/>
      <c r="AH1105" s="65"/>
      <c r="AI1105" s="65"/>
    </row>
    <row r="1106" ht="15.0" customHeight="1">
      <c r="A1106" s="64"/>
      <c r="B1106" s="64"/>
      <c r="C1106" s="67"/>
      <c r="D1106" s="67"/>
      <c r="E1106" s="67"/>
      <c r="F1106" s="64"/>
      <c r="G1106" s="64"/>
      <c r="H1106" s="68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  <c r="AD1106" s="65"/>
      <c r="AE1106" s="65"/>
      <c r="AF1106" s="65"/>
      <c r="AG1106" s="65"/>
      <c r="AH1106" s="65"/>
      <c r="AI1106" s="65"/>
    </row>
    <row r="1107" ht="15.0" customHeight="1">
      <c r="A1107" s="64"/>
      <c r="B1107" s="64"/>
      <c r="C1107" s="67"/>
      <c r="D1107" s="67"/>
      <c r="E1107" s="67"/>
      <c r="F1107" s="64"/>
      <c r="G1107" s="64"/>
      <c r="H1107" s="68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  <c r="Z1107" s="65"/>
      <c r="AA1107" s="65"/>
      <c r="AB1107" s="65"/>
      <c r="AC1107" s="65"/>
      <c r="AD1107" s="65"/>
      <c r="AE1107" s="65"/>
      <c r="AF1107" s="65"/>
      <c r="AG1107" s="65"/>
      <c r="AH1107" s="65"/>
      <c r="AI1107" s="65"/>
    </row>
    <row r="1108" ht="15.0" customHeight="1">
      <c r="A1108" s="64"/>
      <c r="B1108" s="64"/>
      <c r="C1108" s="67"/>
      <c r="D1108" s="67"/>
      <c r="E1108" s="67"/>
      <c r="F1108" s="64"/>
      <c r="G1108" s="64"/>
      <c r="H1108" s="68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5"/>
      <c r="AC1108" s="65"/>
      <c r="AD1108" s="65"/>
      <c r="AE1108" s="65"/>
      <c r="AF1108" s="65"/>
      <c r="AG1108" s="65"/>
      <c r="AH1108" s="65"/>
      <c r="AI1108" s="65"/>
    </row>
    <row r="1109" ht="15.0" customHeight="1">
      <c r="A1109" s="64"/>
      <c r="B1109" s="64"/>
      <c r="C1109" s="67"/>
      <c r="D1109" s="67"/>
      <c r="E1109" s="67"/>
      <c r="F1109" s="64"/>
      <c r="G1109" s="64"/>
      <c r="H1109" s="68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  <c r="Z1109" s="65"/>
      <c r="AA1109" s="65"/>
      <c r="AB1109" s="65"/>
      <c r="AC1109" s="65"/>
      <c r="AD1109" s="65"/>
      <c r="AE1109" s="65"/>
      <c r="AF1109" s="65"/>
      <c r="AG1109" s="65"/>
      <c r="AH1109" s="65"/>
      <c r="AI1109" s="65"/>
    </row>
    <row r="1110" ht="15.0" customHeight="1">
      <c r="A1110" s="64"/>
      <c r="B1110" s="64"/>
      <c r="C1110" s="67"/>
      <c r="D1110" s="67"/>
      <c r="E1110" s="67"/>
      <c r="F1110" s="64"/>
      <c r="G1110" s="64"/>
      <c r="H1110" s="68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  <c r="AD1110" s="65"/>
      <c r="AE1110" s="65"/>
      <c r="AF1110" s="65"/>
      <c r="AG1110" s="65"/>
      <c r="AH1110" s="65"/>
      <c r="AI1110" s="65"/>
    </row>
    <row r="1111" ht="15.0" customHeight="1">
      <c r="A1111" s="64"/>
      <c r="B1111" s="64"/>
      <c r="C1111" s="67"/>
      <c r="D1111" s="67"/>
      <c r="E1111" s="67"/>
      <c r="F1111" s="64"/>
      <c r="G1111" s="64"/>
      <c r="H1111" s="68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  <c r="Z1111" s="65"/>
      <c r="AA1111" s="65"/>
      <c r="AB1111" s="65"/>
      <c r="AC1111" s="65"/>
      <c r="AD1111" s="65"/>
      <c r="AE1111" s="65"/>
      <c r="AF1111" s="65"/>
      <c r="AG1111" s="65"/>
      <c r="AH1111" s="65"/>
      <c r="AI1111" s="65"/>
    </row>
    <row r="1112" ht="15.0" customHeight="1">
      <c r="A1112" s="64"/>
      <c r="B1112" s="64"/>
      <c r="C1112" s="67"/>
      <c r="D1112" s="67"/>
      <c r="E1112" s="67"/>
      <c r="F1112" s="64"/>
      <c r="G1112" s="64"/>
      <c r="H1112" s="68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  <c r="AB1112" s="65"/>
      <c r="AC1112" s="65"/>
      <c r="AD1112" s="65"/>
      <c r="AE1112" s="65"/>
      <c r="AF1112" s="65"/>
      <c r="AG1112" s="65"/>
      <c r="AH1112" s="65"/>
      <c r="AI1112" s="65"/>
    </row>
    <row r="1113" ht="15.0" customHeight="1">
      <c r="A1113" s="64"/>
      <c r="B1113" s="64"/>
      <c r="C1113" s="67"/>
      <c r="D1113" s="67"/>
      <c r="E1113" s="67"/>
      <c r="F1113" s="64"/>
      <c r="G1113" s="64"/>
      <c r="H1113" s="68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  <c r="Z1113" s="65"/>
      <c r="AA1113" s="65"/>
      <c r="AB1113" s="65"/>
      <c r="AC1113" s="65"/>
      <c r="AD1113" s="65"/>
      <c r="AE1113" s="65"/>
      <c r="AF1113" s="65"/>
      <c r="AG1113" s="65"/>
      <c r="AH1113" s="65"/>
      <c r="AI1113" s="65"/>
    </row>
    <row r="1114" ht="15.0" customHeight="1">
      <c r="A1114" s="64"/>
      <c r="B1114" s="64"/>
      <c r="C1114" s="67"/>
      <c r="D1114" s="67"/>
      <c r="E1114" s="67"/>
      <c r="F1114" s="64"/>
      <c r="G1114" s="64"/>
      <c r="H1114" s="68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5"/>
      <c r="AC1114" s="65"/>
      <c r="AD1114" s="65"/>
      <c r="AE1114" s="65"/>
      <c r="AF1114" s="65"/>
      <c r="AG1114" s="65"/>
      <c r="AH1114" s="65"/>
      <c r="AI1114" s="65"/>
    </row>
    <row r="1115" ht="15.0" customHeight="1">
      <c r="A1115" s="64"/>
      <c r="B1115" s="64"/>
      <c r="C1115" s="67"/>
      <c r="D1115" s="67"/>
      <c r="E1115" s="67"/>
      <c r="F1115" s="64"/>
      <c r="G1115" s="64"/>
      <c r="H1115" s="68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  <c r="Z1115" s="65"/>
      <c r="AA1115" s="65"/>
      <c r="AB1115" s="65"/>
      <c r="AC1115" s="65"/>
      <c r="AD1115" s="65"/>
      <c r="AE1115" s="65"/>
      <c r="AF1115" s="65"/>
      <c r="AG1115" s="65"/>
      <c r="AH1115" s="65"/>
      <c r="AI1115" s="65"/>
    </row>
    <row r="1116" ht="15.0" customHeight="1">
      <c r="A1116" s="64"/>
      <c r="B1116" s="64"/>
      <c r="C1116" s="67"/>
      <c r="D1116" s="67"/>
      <c r="E1116" s="67"/>
      <c r="F1116" s="64"/>
      <c r="G1116" s="64"/>
      <c r="H1116" s="68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5"/>
      <c r="AC1116" s="65"/>
      <c r="AD1116" s="65"/>
      <c r="AE1116" s="65"/>
      <c r="AF1116" s="65"/>
      <c r="AG1116" s="65"/>
      <c r="AH1116" s="65"/>
      <c r="AI1116" s="65"/>
    </row>
    <row r="1117" ht="15.0" customHeight="1">
      <c r="A1117" s="64"/>
      <c r="B1117" s="64"/>
      <c r="C1117" s="67"/>
      <c r="D1117" s="67"/>
      <c r="E1117" s="67"/>
      <c r="F1117" s="64"/>
      <c r="G1117" s="64"/>
      <c r="H1117" s="68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  <c r="Z1117" s="65"/>
      <c r="AA1117" s="65"/>
      <c r="AB1117" s="65"/>
      <c r="AC1117" s="65"/>
      <c r="AD1117" s="65"/>
      <c r="AE1117" s="65"/>
      <c r="AF1117" s="65"/>
      <c r="AG1117" s="65"/>
      <c r="AH1117" s="65"/>
      <c r="AI1117" s="65"/>
    </row>
    <row r="1118" ht="15.0" customHeight="1">
      <c r="A1118" s="64"/>
      <c r="B1118" s="64"/>
      <c r="C1118" s="67"/>
      <c r="D1118" s="67"/>
      <c r="E1118" s="67"/>
      <c r="F1118" s="64"/>
      <c r="G1118" s="64"/>
      <c r="H1118" s="68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  <c r="AB1118" s="65"/>
      <c r="AC1118" s="65"/>
      <c r="AD1118" s="65"/>
      <c r="AE1118" s="65"/>
      <c r="AF1118" s="65"/>
      <c r="AG1118" s="65"/>
      <c r="AH1118" s="65"/>
      <c r="AI1118" s="65"/>
    </row>
    <row r="1119" ht="15.0" customHeight="1">
      <c r="A1119" s="64"/>
      <c r="B1119" s="64"/>
      <c r="C1119" s="67"/>
      <c r="D1119" s="67"/>
      <c r="E1119" s="67"/>
      <c r="F1119" s="64"/>
      <c r="G1119" s="64"/>
      <c r="H1119" s="68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  <c r="Z1119" s="65"/>
      <c r="AA1119" s="65"/>
      <c r="AB1119" s="65"/>
      <c r="AC1119" s="65"/>
      <c r="AD1119" s="65"/>
      <c r="AE1119" s="65"/>
      <c r="AF1119" s="65"/>
      <c r="AG1119" s="65"/>
      <c r="AH1119" s="65"/>
      <c r="AI1119" s="65"/>
    </row>
    <row r="1120" ht="15.0" customHeight="1">
      <c r="A1120" s="64"/>
      <c r="B1120" s="64"/>
      <c r="C1120" s="67"/>
      <c r="D1120" s="67"/>
      <c r="E1120" s="67"/>
      <c r="F1120" s="64"/>
      <c r="G1120" s="64"/>
      <c r="H1120" s="68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5"/>
      <c r="AC1120" s="65"/>
      <c r="AD1120" s="65"/>
      <c r="AE1120" s="65"/>
      <c r="AF1120" s="65"/>
      <c r="AG1120" s="65"/>
      <c r="AH1120" s="65"/>
      <c r="AI1120" s="65"/>
    </row>
    <row r="1121" ht="15.0" customHeight="1">
      <c r="A1121" s="64"/>
      <c r="B1121" s="64"/>
      <c r="C1121" s="67"/>
      <c r="D1121" s="67"/>
      <c r="E1121" s="67"/>
      <c r="F1121" s="64"/>
      <c r="G1121" s="64"/>
      <c r="H1121" s="68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  <c r="Z1121" s="65"/>
      <c r="AA1121" s="65"/>
      <c r="AB1121" s="65"/>
      <c r="AC1121" s="65"/>
      <c r="AD1121" s="65"/>
      <c r="AE1121" s="65"/>
      <c r="AF1121" s="65"/>
      <c r="AG1121" s="65"/>
      <c r="AH1121" s="65"/>
      <c r="AI1121" s="65"/>
    </row>
    <row r="1122" ht="15.0" customHeight="1">
      <c r="A1122" s="64"/>
      <c r="B1122" s="64"/>
      <c r="C1122" s="67"/>
      <c r="D1122" s="67"/>
      <c r="E1122" s="67"/>
      <c r="F1122" s="64"/>
      <c r="G1122" s="64"/>
      <c r="H1122" s="68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5"/>
      <c r="AC1122" s="65"/>
      <c r="AD1122" s="65"/>
      <c r="AE1122" s="65"/>
      <c r="AF1122" s="65"/>
      <c r="AG1122" s="65"/>
      <c r="AH1122" s="65"/>
      <c r="AI1122" s="65"/>
    </row>
    <row r="1123" ht="15.0" customHeight="1">
      <c r="A1123" s="64"/>
      <c r="B1123" s="64"/>
      <c r="C1123" s="67"/>
      <c r="D1123" s="67"/>
      <c r="E1123" s="67"/>
      <c r="F1123" s="64"/>
      <c r="G1123" s="64"/>
      <c r="H1123" s="68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  <c r="Z1123" s="65"/>
      <c r="AA1123" s="65"/>
      <c r="AB1123" s="65"/>
      <c r="AC1123" s="65"/>
      <c r="AD1123" s="65"/>
      <c r="AE1123" s="65"/>
      <c r="AF1123" s="65"/>
      <c r="AG1123" s="65"/>
      <c r="AH1123" s="65"/>
      <c r="AI1123" s="65"/>
    </row>
    <row r="1124" ht="15.0" customHeight="1">
      <c r="A1124" s="64"/>
      <c r="B1124" s="64"/>
      <c r="C1124" s="67"/>
      <c r="D1124" s="67"/>
      <c r="E1124" s="67"/>
      <c r="F1124" s="64"/>
      <c r="G1124" s="64"/>
      <c r="H1124" s="68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65"/>
      <c r="AH1124" s="65"/>
      <c r="AI1124" s="65"/>
    </row>
    <row r="1125" ht="15.0" customHeight="1">
      <c r="A1125" s="64"/>
      <c r="B1125" s="64"/>
      <c r="C1125" s="67"/>
      <c r="D1125" s="67"/>
      <c r="E1125" s="67"/>
      <c r="F1125" s="64"/>
      <c r="G1125" s="64"/>
      <c r="H1125" s="68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5"/>
      <c r="AC1125" s="65"/>
      <c r="AD1125" s="65"/>
      <c r="AE1125" s="65"/>
      <c r="AF1125" s="65"/>
      <c r="AG1125" s="65"/>
      <c r="AH1125" s="65"/>
      <c r="AI1125" s="65"/>
    </row>
    <row r="1126" ht="15.0" customHeight="1">
      <c r="A1126" s="64"/>
      <c r="B1126" s="64"/>
      <c r="C1126" s="67"/>
      <c r="D1126" s="67"/>
      <c r="E1126" s="67"/>
      <c r="F1126" s="64"/>
      <c r="G1126" s="64"/>
      <c r="H1126" s="68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  <c r="AD1126" s="65"/>
      <c r="AE1126" s="65"/>
      <c r="AF1126" s="65"/>
      <c r="AG1126" s="65"/>
      <c r="AH1126" s="65"/>
      <c r="AI1126" s="65"/>
    </row>
    <row r="1127" ht="15.0" customHeight="1">
      <c r="A1127" s="64"/>
      <c r="B1127" s="64"/>
      <c r="C1127" s="67"/>
      <c r="D1127" s="67"/>
      <c r="E1127" s="67"/>
      <c r="F1127" s="64"/>
      <c r="G1127" s="64"/>
      <c r="H1127" s="68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  <c r="AG1127" s="65"/>
      <c r="AH1127" s="65"/>
      <c r="AI1127" s="65"/>
    </row>
    <row r="1128" ht="15.0" customHeight="1">
      <c r="A1128" s="64"/>
      <c r="B1128" s="64"/>
      <c r="C1128" s="67"/>
      <c r="D1128" s="67"/>
      <c r="E1128" s="67"/>
      <c r="F1128" s="64"/>
      <c r="G1128" s="64"/>
      <c r="H1128" s="68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5"/>
      <c r="AC1128" s="65"/>
      <c r="AD1128" s="65"/>
      <c r="AE1128" s="65"/>
      <c r="AF1128" s="65"/>
      <c r="AG1128" s="65"/>
      <c r="AH1128" s="65"/>
      <c r="AI1128" s="65"/>
    </row>
    <row r="1129" ht="15.0" customHeight="1">
      <c r="A1129" s="64"/>
      <c r="B1129" s="64"/>
      <c r="C1129" s="67"/>
      <c r="D1129" s="67"/>
      <c r="E1129" s="67"/>
      <c r="F1129" s="64"/>
      <c r="G1129" s="64"/>
      <c r="H1129" s="68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  <c r="Z1129" s="65"/>
      <c r="AA1129" s="65"/>
      <c r="AB1129" s="65"/>
      <c r="AC1129" s="65"/>
      <c r="AD1129" s="65"/>
      <c r="AE1129" s="65"/>
      <c r="AF1129" s="65"/>
      <c r="AG1129" s="65"/>
      <c r="AH1129" s="65"/>
      <c r="AI1129" s="65"/>
    </row>
    <row r="1130" ht="15.0" customHeight="1">
      <c r="A1130" s="64"/>
      <c r="B1130" s="64"/>
      <c r="C1130" s="67"/>
      <c r="D1130" s="67"/>
      <c r="E1130" s="67"/>
      <c r="F1130" s="64"/>
      <c r="G1130" s="64"/>
      <c r="H1130" s="68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5"/>
      <c r="AC1130" s="65"/>
      <c r="AD1130" s="65"/>
      <c r="AE1130" s="65"/>
      <c r="AF1130" s="65"/>
      <c r="AG1130" s="65"/>
      <c r="AH1130" s="65"/>
      <c r="AI1130" s="65"/>
    </row>
    <row r="1131" ht="15.0" customHeight="1">
      <c r="A1131" s="64"/>
      <c r="B1131" s="64"/>
      <c r="C1131" s="67"/>
      <c r="D1131" s="67"/>
      <c r="E1131" s="67"/>
      <c r="F1131" s="64"/>
      <c r="G1131" s="64"/>
      <c r="H1131" s="68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  <c r="Z1131" s="65"/>
      <c r="AA1131" s="65"/>
      <c r="AB1131" s="65"/>
      <c r="AC1131" s="65"/>
      <c r="AD1131" s="65"/>
      <c r="AE1131" s="65"/>
      <c r="AF1131" s="65"/>
      <c r="AG1131" s="65"/>
      <c r="AH1131" s="65"/>
      <c r="AI1131" s="65"/>
    </row>
    <row r="1132" ht="15.0" customHeight="1">
      <c r="A1132" s="64"/>
      <c r="B1132" s="64"/>
      <c r="C1132" s="67"/>
      <c r="D1132" s="67"/>
      <c r="E1132" s="67"/>
      <c r="F1132" s="64"/>
      <c r="G1132" s="64"/>
      <c r="H1132" s="68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5"/>
      <c r="AC1132" s="65"/>
      <c r="AD1132" s="65"/>
      <c r="AE1132" s="65"/>
      <c r="AF1132" s="65"/>
      <c r="AG1132" s="65"/>
      <c r="AH1132" s="65"/>
      <c r="AI1132" s="65"/>
    </row>
    <row r="1133" ht="15.0" customHeight="1">
      <c r="A1133" s="64"/>
      <c r="B1133" s="64"/>
      <c r="C1133" s="67"/>
      <c r="D1133" s="67"/>
      <c r="E1133" s="67"/>
      <c r="F1133" s="64"/>
      <c r="G1133" s="64"/>
      <c r="H1133" s="68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  <c r="Z1133" s="65"/>
      <c r="AA1133" s="65"/>
      <c r="AB1133" s="65"/>
      <c r="AC1133" s="65"/>
      <c r="AD1133" s="65"/>
      <c r="AE1133" s="65"/>
      <c r="AF1133" s="65"/>
      <c r="AG1133" s="65"/>
      <c r="AH1133" s="65"/>
      <c r="AI1133" s="65"/>
    </row>
    <row r="1134" ht="15.0" customHeight="1">
      <c r="A1134" s="64"/>
      <c r="B1134" s="64"/>
      <c r="C1134" s="67"/>
      <c r="D1134" s="67"/>
      <c r="E1134" s="67"/>
      <c r="F1134" s="64"/>
      <c r="G1134" s="64"/>
      <c r="H1134" s="68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5"/>
      <c r="AC1134" s="65"/>
      <c r="AD1134" s="65"/>
      <c r="AE1134" s="65"/>
      <c r="AF1134" s="65"/>
      <c r="AG1134" s="65"/>
      <c r="AH1134" s="65"/>
      <c r="AI1134" s="65"/>
    </row>
    <row r="1135" ht="15.0" customHeight="1">
      <c r="A1135" s="64"/>
      <c r="B1135" s="64"/>
      <c r="C1135" s="67"/>
      <c r="D1135" s="67"/>
      <c r="E1135" s="67"/>
      <c r="F1135" s="64"/>
      <c r="G1135" s="64"/>
      <c r="H1135" s="68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  <c r="Z1135" s="65"/>
      <c r="AA1135" s="65"/>
      <c r="AB1135" s="65"/>
      <c r="AC1135" s="65"/>
      <c r="AD1135" s="65"/>
      <c r="AE1135" s="65"/>
      <c r="AF1135" s="65"/>
      <c r="AG1135" s="65"/>
      <c r="AH1135" s="65"/>
      <c r="AI1135" s="65"/>
    </row>
    <row r="1136" ht="15.0" customHeight="1">
      <c r="A1136" s="64"/>
      <c r="B1136" s="64"/>
      <c r="C1136" s="67"/>
      <c r="D1136" s="67"/>
      <c r="E1136" s="67"/>
      <c r="F1136" s="64"/>
      <c r="G1136" s="64"/>
      <c r="H1136" s="68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5"/>
      <c r="AC1136" s="65"/>
      <c r="AD1136" s="65"/>
      <c r="AE1136" s="65"/>
      <c r="AF1136" s="65"/>
      <c r="AG1136" s="65"/>
      <c r="AH1136" s="65"/>
      <c r="AI1136" s="65"/>
    </row>
    <row r="1137" ht="15.0" customHeight="1">
      <c r="A1137" s="64"/>
      <c r="B1137" s="64"/>
      <c r="C1137" s="67"/>
      <c r="D1137" s="67"/>
      <c r="E1137" s="67"/>
      <c r="F1137" s="64"/>
      <c r="G1137" s="64"/>
      <c r="H1137" s="68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  <c r="Z1137" s="65"/>
      <c r="AA1137" s="65"/>
      <c r="AB1137" s="65"/>
      <c r="AC1137" s="65"/>
      <c r="AD1137" s="65"/>
      <c r="AE1137" s="65"/>
      <c r="AF1137" s="65"/>
      <c r="AG1137" s="65"/>
      <c r="AH1137" s="65"/>
      <c r="AI1137" s="65"/>
    </row>
    <row r="1138" ht="15.0" customHeight="1">
      <c r="A1138" s="64"/>
      <c r="B1138" s="64"/>
      <c r="C1138" s="67"/>
      <c r="D1138" s="67"/>
      <c r="E1138" s="67"/>
      <c r="F1138" s="64"/>
      <c r="G1138" s="64"/>
      <c r="H1138" s="68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5"/>
      <c r="AC1138" s="65"/>
      <c r="AD1138" s="65"/>
      <c r="AE1138" s="65"/>
      <c r="AF1138" s="65"/>
      <c r="AG1138" s="65"/>
      <c r="AH1138" s="65"/>
      <c r="AI1138" s="65"/>
    </row>
    <row r="1139" ht="15.0" customHeight="1">
      <c r="A1139" s="64"/>
      <c r="B1139" s="64"/>
      <c r="C1139" s="67"/>
      <c r="D1139" s="67"/>
      <c r="E1139" s="67"/>
      <c r="F1139" s="64"/>
      <c r="G1139" s="64"/>
      <c r="H1139" s="68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  <c r="X1139" s="65"/>
      <c r="Y1139" s="65"/>
      <c r="Z1139" s="65"/>
      <c r="AA1139" s="65"/>
      <c r="AB1139" s="65"/>
      <c r="AC1139" s="65"/>
      <c r="AD1139" s="65"/>
      <c r="AE1139" s="65"/>
      <c r="AF1139" s="65"/>
      <c r="AG1139" s="65"/>
      <c r="AH1139" s="65"/>
      <c r="AI1139" s="65"/>
    </row>
    <row r="1140" ht="15.0" customHeight="1">
      <c r="A1140" s="64"/>
      <c r="B1140" s="64"/>
      <c r="C1140" s="67"/>
      <c r="D1140" s="67"/>
      <c r="E1140" s="67"/>
      <c r="F1140" s="64"/>
      <c r="G1140" s="64"/>
      <c r="H1140" s="68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5"/>
      <c r="AC1140" s="65"/>
      <c r="AD1140" s="65"/>
      <c r="AE1140" s="65"/>
      <c r="AF1140" s="65"/>
      <c r="AG1140" s="65"/>
      <c r="AH1140" s="65"/>
      <c r="AI1140" s="65"/>
    </row>
    <row r="1141" ht="15.0" customHeight="1">
      <c r="A1141" s="64"/>
      <c r="B1141" s="64"/>
      <c r="C1141" s="67"/>
      <c r="D1141" s="67"/>
      <c r="E1141" s="67"/>
      <c r="F1141" s="64"/>
      <c r="G1141" s="64"/>
      <c r="H1141" s="68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  <c r="X1141" s="65"/>
      <c r="Y1141" s="65"/>
      <c r="Z1141" s="65"/>
      <c r="AA1141" s="65"/>
      <c r="AB1141" s="65"/>
      <c r="AC1141" s="65"/>
      <c r="AD1141" s="65"/>
      <c r="AE1141" s="65"/>
      <c r="AF1141" s="65"/>
      <c r="AG1141" s="65"/>
      <c r="AH1141" s="65"/>
      <c r="AI1141" s="65"/>
    </row>
    <row r="1142" ht="15.0" customHeight="1">
      <c r="A1142" s="64"/>
      <c r="B1142" s="64"/>
      <c r="C1142" s="67"/>
      <c r="D1142" s="67"/>
      <c r="E1142" s="67"/>
      <c r="F1142" s="64"/>
      <c r="G1142" s="64"/>
      <c r="H1142" s="68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5"/>
      <c r="AC1142" s="65"/>
      <c r="AD1142" s="65"/>
      <c r="AE1142" s="65"/>
      <c r="AF1142" s="65"/>
      <c r="AG1142" s="65"/>
      <c r="AH1142" s="65"/>
      <c r="AI1142" s="65"/>
    </row>
    <row r="1143" ht="15.0" customHeight="1">
      <c r="A1143" s="64"/>
      <c r="B1143" s="64"/>
      <c r="C1143" s="67"/>
      <c r="D1143" s="67"/>
      <c r="E1143" s="67"/>
      <c r="F1143" s="64"/>
      <c r="G1143" s="64"/>
      <c r="H1143" s="68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  <c r="X1143" s="65"/>
      <c r="Y1143" s="65"/>
      <c r="Z1143" s="65"/>
      <c r="AA1143" s="65"/>
      <c r="AB1143" s="65"/>
      <c r="AC1143" s="65"/>
      <c r="AD1143" s="65"/>
      <c r="AE1143" s="65"/>
      <c r="AF1143" s="65"/>
      <c r="AG1143" s="65"/>
      <c r="AH1143" s="65"/>
      <c r="AI1143" s="65"/>
    </row>
    <row r="1144" ht="15.0" customHeight="1">
      <c r="A1144" s="64"/>
      <c r="B1144" s="64"/>
      <c r="C1144" s="67"/>
      <c r="D1144" s="67"/>
      <c r="E1144" s="67"/>
      <c r="F1144" s="64"/>
      <c r="G1144" s="64"/>
      <c r="H1144" s="68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5"/>
      <c r="AG1144" s="65"/>
      <c r="AH1144" s="65"/>
      <c r="AI1144" s="65"/>
    </row>
    <row r="1145" ht="15.0" customHeight="1">
      <c r="A1145" s="64"/>
      <c r="B1145" s="64"/>
      <c r="C1145" s="67"/>
      <c r="D1145" s="67"/>
      <c r="E1145" s="67"/>
      <c r="F1145" s="64"/>
      <c r="G1145" s="64"/>
      <c r="H1145" s="68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  <c r="W1145" s="65"/>
      <c r="X1145" s="65"/>
      <c r="Y1145" s="65"/>
      <c r="Z1145" s="65"/>
      <c r="AA1145" s="65"/>
      <c r="AB1145" s="65"/>
      <c r="AC1145" s="65"/>
      <c r="AD1145" s="65"/>
      <c r="AE1145" s="65"/>
      <c r="AF1145" s="65"/>
      <c r="AG1145" s="65"/>
      <c r="AH1145" s="65"/>
      <c r="AI1145" s="65"/>
    </row>
    <row r="1146" ht="15.0" customHeight="1">
      <c r="A1146" s="64"/>
      <c r="B1146" s="64"/>
      <c r="C1146" s="67"/>
      <c r="D1146" s="67"/>
      <c r="E1146" s="67"/>
      <c r="F1146" s="64"/>
      <c r="G1146" s="64"/>
      <c r="H1146" s="68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5"/>
      <c r="AC1146" s="65"/>
      <c r="AD1146" s="65"/>
      <c r="AE1146" s="65"/>
      <c r="AF1146" s="65"/>
      <c r="AG1146" s="65"/>
      <c r="AH1146" s="65"/>
      <c r="AI1146" s="65"/>
    </row>
    <row r="1147" ht="15.0" customHeight="1">
      <c r="A1147" s="64"/>
      <c r="B1147" s="64"/>
      <c r="C1147" s="67"/>
      <c r="D1147" s="67"/>
      <c r="E1147" s="67"/>
      <c r="F1147" s="64"/>
      <c r="G1147" s="64"/>
      <c r="H1147" s="68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  <c r="X1147" s="65"/>
      <c r="Y1147" s="65"/>
      <c r="Z1147" s="65"/>
      <c r="AA1147" s="65"/>
      <c r="AB1147" s="65"/>
      <c r="AC1147" s="65"/>
      <c r="AD1147" s="65"/>
      <c r="AE1147" s="65"/>
      <c r="AF1147" s="65"/>
      <c r="AG1147" s="65"/>
      <c r="AH1147" s="65"/>
      <c r="AI1147" s="65"/>
    </row>
    <row r="1148" ht="15.0" customHeight="1">
      <c r="A1148" s="64"/>
      <c r="B1148" s="64"/>
      <c r="C1148" s="67"/>
      <c r="D1148" s="67"/>
      <c r="E1148" s="67"/>
      <c r="F1148" s="64"/>
      <c r="G1148" s="64"/>
      <c r="H1148" s="68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5"/>
      <c r="AC1148" s="65"/>
      <c r="AD1148" s="65"/>
      <c r="AE1148" s="65"/>
      <c r="AF1148" s="65"/>
      <c r="AG1148" s="65"/>
      <c r="AH1148" s="65"/>
      <c r="AI1148" s="65"/>
    </row>
    <row r="1149" ht="15.0" customHeight="1">
      <c r="A1149" s="64"/>
      <c r="B1149" s="64"/>
      <c r="C1149" s="67"/>
      <c r="D1149" s="67"/>
      <c r="E1149" s="67"/>
      <c r="F1149" s="64"/>
      <c r="G1149" s="64"/>
      <c r="H1149" s="68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  <c r="X1149" s="65"/>
      <c r="Y1149" s="65"/>
      <c r="Z1149" s="65"/>
      <c r="AA1149" s="65"/>
      <c r="AB1149" s="65"/>
      <c r="AC1149" s="65"/>
      <c r="AD1149" s="65"/>
      <c r="AE1149" s="65"/>
      <c r="AF1149" s="65"/>
      <c r="AG1149" s="65"/>
      <c r="AH1149" s="65"/>
      <c r="AI1149" s="65"/>
    </row>
    <row r="1150" ht="15.0" customHeight="1">
      <c r="A1150" s="64"/>
      <c r="B1150" s="64"/>
      <c r="C1150" s="67"/>
      <c r="D1150" s="67"/>
      <c r="E1150" s="67"/>
      <c r="F1150" s="64"/>
      <c r="G1150" s="64"/>
      <c r="H1150" s="68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  <c r="AD1150" s="65"/>
      <c r="AE1150" s="65"/>
      <c r="AF1150" s="65"/>
      <c r="AG1150" s="65"/>
      <c r="AH1150" s="65"/>
      <c r="AI1150" s="65"/>
    </row>
  </sheetData>
  <autoFilter ref="$A$1:$AI$14"/>
  <customSheetViews>
    <customSheetView guid="{916ABF38-1B61-446A-8F4D-6EA9A11E5392}" filter="1" showAutoFilter="1">
      <autoFilter ref="$A$1:$H$1150"/>
      <extLst>
        <ext uri="GoogleSheetsCustomDataVersion1">
          <go:sheetsCustomData xmlns:go="http://customooxmlschemas.google.com/" filterViewId="1458802950"/>
        </ext>
      </extLst>
    </customSheetView>
    <customSheetView guid="{86A59FF5-B30F-4159-ABB7-1D44C2F02148}" filter="1" showAutoFilter="1">
      <autoFilter ref="$A$1:$H$1150"/>
      <extLst>
        <ext uri="GoogleSheetsCustomDataVersion1">
          <go:sheetsCustomData xmlns:go="http://customooxmlschemas.google.com/" filterViewId="1682046041"/>
        </ext>
      </extLst>
    </customSheetView>
    <customSheetView guid="{5E72C805-CD0B-4EEC-A7A4-C0CB1450B1BF}" filter="1" showAutoFilter="1">
      <autoFilter ref="$A$1:$H$1150"/>
      <extLst>
        <ext uri="GoogleSheetsCustomDataVersion1">
          <go:sheetsCustomData xmlns:go="http://customooxmlschemas.google.com/" filterViewId="845409103"/>
        </ext>
      </extLst>
    </customSheetView>
    <customSheetView guid="{A75CBCE5-D735-4EB0-97D0-962326713BFD}" filter="1" showAutoFilter="1">
      <autoFilter ref="$A$1:$H$14"/>
      <extLst>
        <ext uri="GoogleSheetsCustomDataVersion1">
          <go:sheetsCustomData xmlns:go="http://customooxmlschemas.google.com/" filterViewId="912595103"/>
        </ext>
      </extLst>
    </customSheetView>
  </customSheetViews>
  <dataValidations>
    <dataValidation type="list" allowBlank="1" showErrorMessage="1" sqref="E2:E21">
      <formula1>"Yanet,Daniela,Carlos,Otoniel,Maria José,Luz,Ana,Manuela,Diana"</formula1>
    </dataValidation>
    <dataValidation type="list" allowBlank="1" showErrorMessage="1" sqref="D2:D12 D14:D21">
      <formula1>"Javier,Valentina,James,Faride,Katherine"</formula1>
    </dataValidation>
    <dataValidation type="list" allowBlank="1" showErrorMessage="1" sqref="G2:G1150">
      <formula1>'No Borrar'!$A$1:$A$4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57.43"/>
    <col customWidth="1" min="2" max="2" width="12.57"/>
    <col customWidth="1" min="3" max="3" width="16.43"/>
    <col customWidth="1" min="4" max="4" width="39.86"/>
    <col customWidth="1" min="5" max="5" width="11.71"/>
    <col customWidth="1" min="6" max="6" width="15.29"/>
    <col customWidth="1" min="7" max="7" width="22.14"/>
    <col customWidth="1" min="8" max="8" width="17.43"/>
    <col customWidth="1" min="9" max="9" width="9.14"/>
    <col customWidth="1" min="10" max="10" width="18.71"/>
    <col customWidth="1" min="11" max="11" width="18.57"/>
    <col customWidth="1" min="12" max="12" width="13.14"/>
    <col customWidth="1" min="13" max="13" width="17.86"/>
    <col customWidth="1" min="14" max="14" width="18.71"/>
    <col customWidth="1" min="15" max="15" width="20.0"/>
    <col customWidth="1" min="16" max="16" width="20.57"/>
    <col customWidth="1" min="17" max="17" width="10.71"/>
    <col customWidth="1" min="18" max="18" width="12.57"/>
    <col customWidth="1" min="19" max="43" width="10.71"/>
  </cols>
  <sheetData>
    <row r="1" ht="69.75" customHeight="1">
      <c r="A1" s="99" t="s">
        <v>0</v>
      </c>
      <c r="B1" s="100" t="s">
        <v>1</v>
      </c>
      <c r="C1" s="101" t="s">
        <v>2</v>
      </c>
      <c r="D1" s="101" t="s">
        <v>3</v>
      </c>
      <c r="E1" s="102" t="s">
        <v>68</v>
      </c>
      <c r="F1" s="102" t="s">
        <v>5</v>
      </c>
      <c r="G1" s="101" t="s">
        <v>6</v>
      </c>
      <c r="H1" s="103" t="s">
        <v>7</v>
      </c>
      <c r="I1" s="101" t="s">
        <v>8</v>
      </c>
      <c r="J1" s="101" t="s">
        <v>9</v>
      </c>
      <c r="K1" s="101" t="s">
        <v>10</v>
      </c>
      <c r="L1" s="104" t="s">
        <v>11</v>
      </c>
      <c r="M1" s="104" t="s">
        <v>12</v>
      </c>
      <c r="N1" s="105" t="s">
        <v>13</v>
      </c>
      <c r="O1" s="106" t="s">
        <v>14</v>
      </c>
      <c r="P1" s="107" t="s">
        <v>15</v>
      </c>
      <c r="Q1" s="107" t="s">
        <v>69</v>
      </c>
      <c r="R1" s="108" t="s">
        <v>70</v>
      </c>
      <c r="S1" s="109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</row>
    <row r="2" ht="15.75" customHeight="1">
      <c r="A2" s="111" t="s">
        <v>71</v>
      </c>
      <c r="B2" s="112">
        <v>8.10002003E8</v>
      </c>
      <c r="C2" s="113" t="s">
        <v>72</v>
      </c>
      <c r="D2" s="113" t="s">
        <v>73</v>
      </c>
      <c r="E2" s="114">
        <v>4.27</v>
      </c>
      <c r="F2" s="115"/>
      <c r="G2" s="115">
        <v>45748.0</v>
      </c>
      <c r="H2" s="116">
        <f>G2+40</f>
        <v>45788</v>
      </c>
      <c r="I2" s="117" t="s">
        <v>74</v>
      </c>
      <c r="J2" s="117">
        <v>3.0</v>
      </c>
      <c r="K2" s="117">
        <v>0.0</v>
      </c>
      <c r="L2" s="117" t="s">
        <v>21</v>
      </c>
      <c r="M2" s="117" t="s">
        <v>75</v>
      </c>
      <c r="N2" s="118">
        <v>45748.0</v>
      </c>
      <c r="O2" s="119" t="s">
        <v>76</v>
      </c>
      <c r="P2" s="111" t="s">
        <v>77</v>
      </c>
      <c r="Q2" s="50"/>
      <c r="R2" s="5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</row>
    <row r="3" ht="15.75" customHeight="1">
      <c r="A3" s="121" t="s">
        <v>78</v>
      </c>
      <c r="B3" s="122">
        <v>9.00206944E8</v>
      </c>
      <c r="C3" s="113" t="s">
        <v>79</v>
      </c>
      <c r="D3" s="113" t="s">
        <v>18</v>
      </c>
      <c r="E3" s="117">
        <v>1.24</v>
      </c>
      <c r="F3" s="115"/>
      <c r="G3" s="115">
        <v>45741.0</v>
      </c>
      <c r="H3" s="116">
        <f t="shared" ref="H3:H5" si="1">G3+45</f>
        <v>45786</v>
      </c>
      <c r="I3" s="123" t="s">
        <v>80</v>
      </c>
      <c r="J3" s="117">
        <v>2.0</v>
      </c>
      <c r="K3" s="117">
        <v>0.0</v>
      </c>
      <c r="L3" s="117" t="s">
        <v>21</v>
      </c>
      <c r="M3" s="117" t="s">
        <v>22</v>
      </c>
      <c r="N3" s="118">
        <v>45745.0</v>
      </c>
      <c r="O3" s="119" t="s">
        <v>76</v>
      </c>
      <c r="P3" s="111" t="s">
        <v>77</v>
      </c>
      <c r="Q3" s="50"/>
      <c r="R3" s="5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</row>
    <row r="4" ht="15.75" customHeight="1">
      <c r="A4" s="124" t="s">
        <v>78</v>
      </c>
      <c r="B4" s="125">
        <v>9.00206944E8</v>
      </c>
      <c r="C4" s="113" t="s">
        <v>72</v>
      </c>
      <c r="D4" s="113" t="s">
        <v>73</v>
      </c>
      <c r="E4" s="123">
        <v>4.12</v>
      </c>
      <c r="F4" s="115"/>
      <c r="G4" s="115">
        <v>45748.0</v>
      </c>
      <c r="H4" s="116">
        <f t="shared" si="1"/>
        <v>45793</v>
      </c>
      <c r="I4" s="123" t="s">
        <v>74</v>
      </c>
      <c r="J4" s="123">
        <v>2.0</v>
      </c>
      <c r="K4" s="117">
        <v>0.0</v>
      </c>
      <c r="L4" s="123" t="s">
        <v>21</v>
      </c>
      <c r="M4" s="123" t="s">
        <v>75</v>
      </c>
      <c r="N4" s="126">
        <v>45749.0</v>
      </c>
      <c r="O4" s="119" t="s">
        <v>76</v>
      </c>
      <c r="P4" s="111" t="s">
        <v>77</v>
      </c>
      <c r="Q4" s="50"/>
      <c r="R4" s="5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</row>
    <row r="5" ht="15.75" customHeight="1">
      <c r="A5" s="121" t="s">
        <v>78</v>
      </c>
      <c r="B5" s="122">
        <v>9.00206944E8</v>
      </c>
      <c r="C5" s="113" t="s">
        <v>79</v>
      </c>
      <c r="D5" s="113" t="s">
        <v>18</v>
      </c>
      <c r="E5" s="117">
        <v>13.11</v>
      </c>
      <c r="F5" s="115"/>
      <c r="G5" s="115">
        <v>45782.0</v>
      </c>
      <c r="H5" s="116">
        <f t="shared" si="1"/>
        <v>45827</v>
      </c>
      <c r="I5" s="123" t="s">
        <v>81</v>
      </c>
      <c r="J5" s="117">
        <v>2.0</v>
      </c>
      <c r="K5" s="117">
        <v>0.0</v>
      </c>
      <c r="L5" s="117" t="s">
        <v>21</v>
      </c>
      <c r="M5" s="117" t="s">
        <v>22</v>
      </c>
      <c r="N5" s="118">
        <v>45782.0</v>
      </c>
      <c r="O5" s="119" t="s">
        <v>76</v>
      </c>
      <c r="P5" s="111" t="s">
        <v>77</v>
      </c>
      <c r="Q5" s="50"/>
      <c r="R5" s="127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</row>
    <row r="6" ht="15.75" customHeight="1">
      <c r="A6" s="124" t="s">
        <v>78</v>
      </c>
      <c r="B6" s="125">
        <v>9.00206944E8</v>
      </c>
      <c r="C6" s="113" t="s">
        <v>72</v>
      </c>
      <c r="D6" s="113" t="s">
        <v>73</v>
      </c>
      <c r="E6" s="123">
        <v>22.8</v>
      </c>
      <c r="F6" s="115"/>
      <c r="G6" s="115">
        <v>45812.0</v>
      </c>
      <c r="H6" s="116">
        <f t="shared" ref="H6:H7" si="2">G6+40</f>
        <v>45852</v>
      </c>
      <c r="I6" s="123" t="s">
        <v>82</v>
      </c>
      <c r="J6" s="123">
        <v>2.0</v>
      </c>
      <c r="K6" s="123">
        <v>0.0</v>
      </c>
      <c r="L6" s="123" t="s">
        <v>21</v>
      </c>
      <c r="M6" s="123" t="s">
        <v>75</v>
      </c>
      <c r="N6" s="118">
        <v>45813.0</v>
      </c>
      <c r="O6" s="119" t="s">
        <v>76</v>
      </c>
      <c r="P6" s="111" t="s">
        <v>77</v>
      </c>
      <c r="Q6" s="50"/>
      <c r="R6" s="50"/>
      <c r="S6" s="128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ht="15.75" customHeight="1">
      <c r="A7" s="129" t="s">
        <v>83</v>
      </c>
      <c r="B7" s="125">
        <v>9.00779398E8</v>
      </c>
      <c r="C7" s="113" t="s">
        <v>84</v>
      </c>
      <c r="D7" s="113" t="s">
        <v>85</v>
      </c>
      <c r="E7" s="117">
        <v>20.1</v>
      </c>
      <c r="F7" s="115"/>
      <c r="G7" s="115">
        <v>45812.0</v>
      </c>
      <c r="H7" s="116">
        <f t="shared" si="2"/>
        <v>45852</v>
      </c>
      <c r="I7" s="123" t="s">
        <v>82</v>
      </c>
      <c r="J7" s="117">
        <v>2.0</v>
      </c>
      <c r="K7" s="117">
        <v>0.0</v>
      </c>
      <c r="L7" s="117" t="s">
        <v>52</v>
      </c>
      <c r="M7" s="117" t="s">
        <v>86</v>
      </c>
      <c r="N7" s="118">
        <v>45813.0</v>
      </c>
      <c r="O7" s="119" t="s">
        <v>76</v>
      </c>
      <c r="P7" s="111" t="s">
        <v>77</v>
      </c>
      <c r="Q7" s="50"/>
      <c r="R7" s="50"/>
      <c r="S7" s="128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ht="15.75" customHeight="1">
      <c r="A8" s="129" t="s">
        <v>87</v>
      </c>
      <c r="B8" s="125">
        <v>8.90803378E8</v>
      </c>
      <c r="C8" s="113" t="s">
        <v>72</v>
      </c>
      <c r="D8" s="113" t="s">
        <v>73</v>
      </c>
      <c r="E8" s="117">
        <v>1.13</v>
      </c>
      <c r="F8" s="115"/>
      <c r="G8" s="115">
        <v>45741.0</v>
      </c>
      <c r="H8" s="116">
        <f t="shared" ref="H8:H11" si="3">G8+45</f>
        <v>45786</v>
      </c>
      <c r="I8" s="123" t="s">
        <v>80</v>
      </c>
      <c r="J8" s="117">
        <v>2.0</v>
      </c>
      <c r="K8" s="117">
        <v>0.0</v>
      </c>
      <c r="L8" s="117" t="s">
        <v>21</v>
      </c>
      <c r="M8" s="117" t="s">
        <v>75</v>
      </c>
      <c r="N8" s="118">
        <v>45745.0</v>
      </c>
      <c r="O8" s="119" t="s">
        <v>76</v>
      </c>
      <c r="P8" s="111" t="s">
        <v>77</v>
      </c>
      <c r="Q8" s="50"/>
      <c r="R8" s="5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</row>
    <row r="9" ht="15.75" customHeight="1">
      <c r="A9" s="129" t="s">
        <v>87</v>
      </c>
      <c r="B9" s="125">
        <v>8.90803378E8</v>
      </c>
      <c r="C9" s="124" t="s">
        <v>79</v>
      </c>
      <c r="D9" s="124" t="s">
        <v>18</v>
      </c>
      <c r="E9" s="123">
        <v>4.9</v>
      </c>
      <c r="F9" s="115"/>
      <c r="G9" s="115">
        <v>45748.0</v>
      </c>
      <c r="H9" s="116">
        <f t="shared" si="3"/>
        <v>45793</v>
      </c>
      <c r="I9" s="117" t="s">
        <v>74</v>
      </c>
      <c r="J9" s="123">
        <v>2.0</v>
      </c>
      <c r="K9" s="117">
        <v>0.0</v>
      </c>
      <c r="L9" s="123" t="s">
        <v>21</v>
      </c>
      <c r="M9" s="117" t="s">
        <v>22</v>
      </c>
      <c r="N9" s="126">
        <v>45749.0</v>
      </c>
      <c r="O9" s="119" t="s">
        <v>76</v>
      </c>
      <c r="P9" s="111" t="s">
        <v>77</v>
      </c>
      <c r="Q9" s="50"/>
      <c r="R9" s="5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</row>
    <row r="10" ht="15.75" customHeight="1">
      <c r="A10" s="129" t="s">
        <v>87</v>
      </c>
      <c r="B10" s="125">
        <v>8.90803378E8</v>
      </c>
      <c r="C10" s="113" t="s">
        <v>72</v>
      </c>
      <c r="D10" s="113" t="s">
        <v>73</v>
      </c>
      <c r="E10" s="117">
        <v>13.4</v>
      </c>
      <c r="F10" s="115"/>
      <c r="G10" s="115">
        <v>45782.0</v>
      </c>
      <c r="H10" s="116">
        <f t="shared" si="3"/>
        <v>45827</v>
      </c>
      <c r="I10" s="123" t="s">
        <v>81</v>
      </c>
      <c r="J10" s="117">
        <v>2.0</v>
      </c>
      <c r="K10" s="117">
        <v>0.0</v>
      </c>
      <c r="L10" s="117" t="s">
        <v>21</v>
      </c>
      <c r="M10" s="117" t="s">
        <v>75</v>
      </c>
      <c r="N10" s="118">
        <v>45782.0</v>
      </c>
      <c r="O10" s="119" t="s">
        <v>76</v>
      </c>
      <c r="P10" s="111" t="s">
        <v>77</v>
      </c>
      <c r="Q10" s="50"/>
      <c r="R10" s="5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</row>
    <row r="11" ht="15.75" customHeight="1">
      <c r="A11" s="129" t="s">
        <v>87</v>
      </c>
      <c r="B11" s="125">
        <v>8.90803378E8</v>
      </c>
      <c r="C11" s="113" t="s">
        <v>79</v>
      </c>
      <c r="D11" s="113" t="s">
        <v>18</v>
      </c>
      <c r="E11" s="117">
        <v>16.2</v>
      </c>
      <c r="F11" s="115"/>
      <c r="G11" s="115">
        <v>45792.0</v>
      </c>
      <c r="H11" s="116">
        <f t="shared" si="3"/>
        <v>45837</v>
      </c>
      <c r="I11" s="123" t="s">
        <v>81</v>
      </c>
      <c r="J11" s="117">
        <v>2.0</v>
      </c>
      <c r="K11" s="117">
        <v>0.0</v>
      </c>
      <c r="L11" s="117" t="s">
        <v>21</v>
      </c>
      <c r="M11" s="117" t="s">
        <v>22</v>
      </c>
      <c r="N11" s="118">
        <v>45793.0</v>
      </c>
      <c r="O11" s="119" t="s">
        <v>76</v>
      </c>
      <c r="P11" s="111" t="s">
        <v>77</v>
      </c>
      <c r="Q11" s="50"/>
      <c r="R11" s="5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</row>
    <row r="12" ht="15.75" customHeight="1">
      <c r="A12" s="129" t="s">
        <v>87</v>
      </c>
      <c r="B12" s="125">
        <v>8.90803378E8</v>
      </c>
      <c r="C12" s="113" t="s">
        <v>72</v>
      </c>
      <c r="D12" s="113" t="s">
        <v>73</v>
      </c>
      <c r="E12" s="117">
        <v>23.4</v>
      </c>
      <c r="F12" s="115"/>
      <c r="G12" s="115">
        <v>45812.0</v>
      </c>
      <c r="H12" s="116">
        <f>G12+40</f>
        <v>45852</v>
      </c>
      <c r="I12" s="123" t="s">
        <v>82</v>
      </c>
      <c r="J12" s="117">
        <v>2.0</v>
      </c>
      <c r="K12" s="117">
        <v>0.0</v>
      </c>
      <c r="L12" s="117" t="s">
        <v>21</v>
      </c>
      <c r="M12" s="117" t="s">
        <v>75</v>
      </c>
      <c r="N12" s="118">
        <v>45813.0</v>
      </c>
      <c r="O12" s="119" t="s">
        <v>76</v>
      </c>
      <c r="P12" s="111" t="s">
        <v>77</v>
      </c>
      <c r="Q12" s="50"/>
      <c r="R12" s="50"/>
      <c r="S12" s="128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</row>
    <row r="13" ht="15.75" customHeight="1">
      <c r="A13" s="130" t="s">
        <v>87</v>
      </c>
      <c r="B13" s="131">
        <v>8.90803378E8</v>
      </c>
      <c r="C13" s="132" t="s">
        <v>88</v>
      </c>
      <c r="D13" s="132" t="s">
        <v>18</v>
      </c>
      <c r="E13" s="133">
        <v>639698.0</v>
      </c>
      <c r="F13" s="134"/>
      <c r="G13" s="134">
        <v>45848.0</v>
      </c>
      <c r="H13" s="135">
        <f t="shared" ref="H13:H14" si="4">G13+30</f>
        <v>45878</v>
      </c>
      <c r="I13" s="136" t="s">
        <v>89</v>
      </c>
      <c r="J13" s="136">
        <v>2.0</v>
      </c>
      <c r="K13" s="136">
        <v>0.0</v>
      </c>
      <c r="L13" s="136" t="s">
        <v>21</v>
      </c>
      <c r="M13" s="136" t="s">
        <v>22</v>
      </c>
      <c r="N13" s="137">
        <v>45848.0</v>
      </c>
      <c r="O13" s="138" t="s">
        <v>76</v>
      </c>
      <c r="P13" s="130" t="s">
        <v>90</v>
      </c>
      <c r="Q13" s="139" t="s">
        <v>91</v>
      </c>
      <c r="R13" s="140">
        <v>45880.0</v>
      </c>
      <c r="S13" s="128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</row>
    <row r="14" ht="15.75" customHeight="1">
      <c r="A14" s="111" t="s">
        <v>87</v>
      </c>
      <c r="B14" s="112">
        <v>8.90803378E8</v>
      </c>
      <c r="C14" s="113" t="s">
        <v>92</v>
      </c>
      <c r="D14" s="113" t="s">
        <v>73</v>
      </c>
      <c r="E14" s="117">
        <v>639699.0</v>
      </c>
      <c r="F14" s="115"/>
      <c r="G14" s="115">
        <v>45848.0</v>
      </c>
      <c r="H14" s="116">
        <f t="shared" si="4"/>
        <v>45878</v>
      </c>
      <c r="I14" s="117" t="s">
        <v>89</v>
      </c>
      <c r="J14" s="117">
        <v>2.0</v>
      </c>
      <c r="K14" s="117">
        <v>0.0</v>
      </c>
      <c r="L14" s="117" t="s">
        <v>21</v>
      </c>
      <c r="M14" s="117" t="s">
        <v>48</v>
      </c>
      <c r="N14" s="118">
        <v>45848.0</v>
      </c>
      <c r="O14" s="141" t="s">
        <v>93</v>
      </c>
      <c r="P14" s="142" t="s">
        <v>94</v>
      </c>
      <c r="Q14" s="139" t="s">
        <v>91</v>
      </c>
      <c r="R14" s="140">
        <v>45880.0</v>
      </c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5" ht="15.75" customHeight="1">
      <c r="A15" s="121" t="s">
        <v>16</v>
      </c>
      <c r="B15" s="122">
        <v>9.00315506E8</v>
      </c>
      <c r="C15" s="113" t="s">
        <v>79</v>
      </c>
      <c r="D15" s="113" t="s">
        <v>18</v>
      </c>
      <c r="E15" s="117">
        <v>1.8</v>
      </c>
      <c r="F15" s="115"/>
      <c r="G15" s="115">
        <v>45741.0</v>
      </c>
      <c r="H15" s="116">
        <f t="shared" ref="H15:H16" si="5">G15+45</f>
        <v>45786</v>
      </c>
      <c r="I15" s="123" t="s">
        <v>80</v>
      </c>
      <c r="J15" s="117">
        <v>3.0</v>
      </c>
      <c r="K15" s="117">
        <v>0.0</v>
      </c>
      <c r="L15" s="117" t="s">
        <v>21</v>
      </c>
      <c r="M15" s="117" t="s">
        <v>22</v>
      </c>
      <c r="N15" s="118">
        <v>45745.0</v>
      </c>
      <c r="O15" s="119" t="s">
        <v>76</v>
      </c>
      <c r="P15" s="111" t="s">
        <v>77</v>
      </c>
      <c r="Q15" s="50"/>
      <c r="R15" s="5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</row>
    <row r="16" ht="15.75" customHeight="1">
      <c r="A16" s="121" t="s">
        <v>16</v>
      </c>
      <c r="B16" s="122">
        <v>9.00315506E8</v>
      </c>
      <c r="C16" s="113" t="s">
        <v>79</v>
      </c>
      <c r="D16" s="113" t="s">
        <v>18</v>
      </c>
      <c r="E16" s="117">
        <v>13.3</v>
      </c>
      <c r="F16" s="115"/>
      <c r="G16" s="115">
        <v>45782.0</v>
      </c>
      <c r="H16" s="116">
        <f t="shared" si="5"/>
        <v>45827</v>
      </c>
      <c r="I16" s="123" t="s">
        <v>81</v>
      </c>
      <c r="J16" s="117">
        <v>3.0</v>
      </c>
      <c r="K16" s="117">
        <v>0.0</v>
      </c>
      <c r="L16" s="117" t="s">
        <v>21</v>
      </c>
      <c r="M16" s="117" t="s">
        <v>22</v>
      </c>
      <c r="N16" s="118">
        <v>45782.0</v>
      </c>
      <c r="O16" s="119" t="s">
        <v>76</v>
      </c>
      <c r="P16" s="111" t="s">
        <v>77</v>
      </c>
      <c r="Q16" s="127"/>
      <c r="R16" s="127"/>
      <c r="S16" s="143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1"/>
      <c r="AJ16" s="21"/>
      <c r="AK16" s="21"/>
      <c r="AL16" s="21"/>
      <c r="AM16" s="21"/>
      <c r="AN16" s="21"/>
      <c r="AO16" s="21"/>
      <c r="AP16" s="21"/>
      <c r="AQ16" s="21"/>
    </row>
    <row r="17" ht="15.75" customHeight="1">
      <c r="A17" s="121" t="s">
        <v>16</v>
      </c>
      <c r="B17" s="122">
        <v>9.00315506E8</v>
      </c>
      <c r="C17" s="113" t="s">
        <v>79</v>
      </c>
      <c r="D17" s="113" t="s">
        <v>18</v>
      </c>
      <c r="E17" s="117">
        <v>23.3</v>
      </c>
      <c r="F17" s="115"/>
      <c r="G17" s="115">
        <v>45812.0</v>
      </c>
      <c r="H17" s="116">
        <f>G17+40</f>
        <v>45852</v>
      </c>
      <c r="I17" s="123" t="s">
        <v>82</v>
      </c>
      <c r="J17" s="117">
        <v>3.0</v>
      </c>
      <c r="K17" s="117">
        <v>0.0</v>
      </c>
      <c r="L17" s="117" t="s">
        <v>21</v>
      </c>
      <c r="M17" s="117" t="s">
        <v>22</v>
      </c>
      <c r="N17" s="118">
        <v>45813.0</v>
      </c>
      <c r="O17" s="119" t="s">
        <v>76</v>
      </c>
      <c r="P17" s="111" t="s">
        <v>77</v>
      </c>
      <c r="Q17" s="50"/>
      <c r="R17" s="50"/>
      <c r="S17" s="128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ht="15.75" customHeight="1">
      <c r="A18" s="130" t="s">
        <v>16</v>
      </c>
      <c r="B18" s="131">
        <v>9.00315506E8</v>
      </c>
      <c r="C18" s="132" t="s">
        <v>95</v>
      </c>
      <c r="D18" s="132" t="s">
        <v>18</v>
      </c>
      <c r="E18" s="133">
        <v>639700.0</v>
      </c>
      <c r="F18" s="134"/>
      <c r="G18" s="134">
        <v>45848.0</v>
      </c>
      <c r="H18" s="135">
        <f>G18+30</f>
        <v>45878</v>
      </c>
      <c r="I18" s="136" t="s">
        <v>89</v>
      </c>
      <c r="J18" s="136">
        <v>3.0</v>
      </c>
      <c r="K18" s="136">
        <v>0.0</v>
      </c>
      <c r="L18" s="136" t="s">
        <v>21</v>
      </c>
      <c r="M18" s="136" t="s">
        <v>22</v>
      </c>
      <c r="N18" s="137">
        <v>45848.0</v>
      </c>
      <c r="O18" s="138" t="s">
        <v>76</v>
      </c>
      <c r="P18" s="130" t="s">
        <v>90</v>
      </c>
      <c r="Q18" s="139" t="s">
        <v>91</v>
      </c>
      <c r="R18" s="140">
        <v>45880.0</v>
      </c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19" ht="15.75" customHeight="1">
      <c r="A19" s="111" t="s">
        <v>96</v>
      </c>
      <c r="B19" s="112">
        <v>8.00044967E8</v>
      </c>
      <c r="C19" s="113" t="s">
        <v>97</v>
      </c>
      <c r="D19" s="113" t="s">
        <v>26</v>
      </c>
      <c r="E19" s="117">
        <v>2.7</v>
      </c>
      <c r="F19" s="115"/>
      <c r="G19" s="115">
        <v>45742.0</v>
      </c>
      <c r="H19" s="116">
        <f t="shared" ref="H19:H21" si="6">G19+45</f>
        <v>45787</v>
      </c>
      <c r="I19" s="123" t="s">
        <v>80</v>
      </c>
      <c r="J19" s="117">
        <v>3.0</v>
      </c>
      <c r="K19" s="117">
        <v>0.0</v>
      </c>
      <c r="L19" s="117" t="s">
        <v>47</v>
      </c>
      <c r="M19" s="117" t="s">
        <v>98</v>
      </c>
      <c r="N19" s="118">
        <v>45743.0</v>
      </c>
      <c r="O19" s="119" t="s">
        <v>76</v>
      </c>
      <c r="P19" s="129" t="s">
        <v>99</v>
      </c>
      <c r="Q19" s="144"/>
      <c r="R19" s="144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6"/>
      <c r="AJ19" s="146"/>
      <c r="AK19" s="146"/>
      <c r="AL19" s="146"/>
      <c r="AM19" s="146"/>
      <c r="AN19" s="146"/>
      <c r="AO19" s="146"/>
      <c r="AP19" s="146"/>
      <c r="AQ19" s="146"/>
    </row>
    <row r="20" ht="15.75" customHeight="1">
      <c r="A20" s="111" t="s">
        <v>96</v>
      </c>
      <c r="B20" s="112">
        <v>8.00044967E8</v>
      </c>
      <c r="C20" s="113" t="s">
        <v>97</v>
      </c>
      <c r="D20" s="113" t="s">
        <v>26</v>
      </c>
      <c r="E20" s="117">
        <v>8.2</v>
      </c>
      <c r="F20" s="115"/>
      <c r="G20" s="115">
        <v>45758.0</v>
      </c>
      <c r="H20" s="116">
        <f t="shared" si="6"/>
        <v>45803</v>
      </c>
      <c r="I20" s="123" t="s">
        <v>74</v>
      </c>
      <c r="J20" s="117">
        <v>3.0</v>
      </c>
      <c r="K20" s="117">
        <v>0.0</v>
      </c>
      <c r="L20" s="117" t="s">
        <v>47</v>
      </c>
      <c r="M20" s="117" t="s">
        <v>39</v>
      </c>
      <c r="N20" s="118">
        <v>45758.0</v>
      </c>
      <c r="O20" s="119" t="s">
        <v>76</v>
      </c>
      <c r="P20" s="111" t="s">
        <v>77</v>
      </c>
      <c r="Q20" s="144"/>
      <c r="R20" s="144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6"/>
      <c r="AJ20" s="146"/>
      <c r="AK20" s="146"/>
      <c r="AL20" s="146"/>
      <c r="AM20" s="146"/>
      <c r="AN20" s="146"/>
      <c r="AO20" s="146"/>
      <c r="AP20" s="146"/>
      <c r="AQ20" s="146"/>
    </row>
    <row r="21" ht="15.75" customHeight="1">
      <c r="A21" s="111" t="s">
        <v>96</v>
      </c>
      <c r="B21" s="112">
        <v>8.00044967E8</v>
      </c>
      <c r="C21" s="113" t="s">
        <v>97</v>
      </c>
      <c r="D21" s="113" t="s">
        <v>26</v>
      </c>
      <c r="E21" s="117">
        <v>8.3</v>
      </c>
      <c r="F21" s="115"/>
      <c r="G21" s="115">
        <v>45758.0</v>
      </c>
      <c r="H21" s="116">
        <f t="shared" si="6"/>
        <v>45803</v>
      </c>
      <c r="I21" s="123" t="s">
        <v>74</v>
      </c>
      <c r="J21" s="117">
        <v>3.0</v>
      </c>
      <c r="K21" s="117">
        <v>0.0</v>
      </c>
      <c r="L21" s="117" t="s">
        <v>47</v>
      </c>
      <c r="M21" s="117" t="s">
        <v>39</v>
      </c>
      <c r="N21" s="118">
        <v>45758.0</v>
      </c>
      <c r="O21" s="119" t="s">
        <v>76</v>
      </c>
      <c r="P21" s="111" t="s">
        <v>77</v>
      </c>
      <c r="Q21" s="50"/>
      <c r="R21" s="50"/>
      <c r="S21" s="128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147"/>
      <c r="AJ21" s="147"/>
      <c r="AK21" s="147"/>
      <c r="AL21" s="147"/>
      <c r="AM21" s="147"/>
      <c r="AN21" s="147"/>
      <c r="AO21" s="147"/>
      <c r="AP21" s="147"/>
      <c r="AQ21" s="147"/>
    </row>
    <row r="22" ht="15.75" customHeight="1">
      <c r="A22" s="148" t="s">
        <v>100</v>
      </c>
      <c r="B22" s="149">
        <v>9.00294484E8</v>
      </c>
      <c r="C22" s="150" t="s">
        <v>101</v>
      </c>
      <c r="D22" s="150" t="s">
        <v>102</v>
      </c>
      <c r="E22" s="151">
        <v>20.9</v>
      </c>
      <c r="F22" s="152"/>
      <c r="G22" s="152">
        <v>45812.0</v>
      </c>
      <c r="H22" s="153">
        <f t="shared" ref="H22:H23" si="7">G22+40</f>
        <v>45852</v>
      </c>
      <c r="I22" s="151" t="s">
        <v>82</v>
      </c>
      <c r="J22" s="151">
        <v>10.0</v>
      </c>
      <c r="K22" s="151">
        <v>0.0</v>
      </c>
      <c r="L22" s="151" t="s">
        <v>52</v>
      </c>
      <c r="M22" s="151" t="s">
        <v>44</v>
      </c>
      <c r="N22" s="154">
        <v>45813.0</v>
      </c>
      <c r="O22" s="155" t="s">
        <v>76</v>
      </c>
      <c r="P22" s="156" t="s">
        <v>103</v>
      </c>
      <c r="Q22" s="50" t="s">
        <v>104</v>
      </c>
      <c r="R22" s="50"/>
      <c r="S22" s="1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2"/>
      <c r="AJ22" s="22"/>
      <c r="AK22" s="22"/>
      <c r="AL22" s="22"/>
      <c r="AM22" s="22"/>
      <c r="AN22" s="22"/>
      <c r="AO22" s="22"/>
      <c r="AP22" s="22"/>
      <c r="AQ22" s="22"/>
    </row>
    <row r="23" ht="15.75" customHeight="1">
      <c r="A23" s="124" t="s">
        <v>100</v>
      </c>
      <c r="B23" s="125">
        <v>9.00294484E8</v>
      </c>
      <c r="C23" s="113" t="s">
        <v>97</v>
      </c>
      <c r="D23" s="113" t="s">
        <v>26</v>
      </c>
      <c r="E23" s="157">
        <v>20.1</v>
      </c>
      <c r="F23" s="115"/>
      <c r="G23" s="115">
        <v>45812.0</v>
      </c>
      <c r="H23" s="116">
        <f t="shared" si="7"/>
        <v>45852</v>
      </c>
      <c r="I23" s="123" t="s">
        <v>82</v>
      </c>
      <c r="J23" s="123">
        <v>2.0</v>
      </c>
      <c r="K23" s="123">
        <v>0.0</v>
      </c>
      <c r="L23" s="123" t="s">
        <v>52</v>
      </c>
      <c r="M23" s="123" t="s">
        <v>29</v>
      </c>
      <c r="N23" s="118">
        <v>45813.0</v>
      </c>
      <c r="O23" s="119" t="s">
        <v>76</v>
      </c>
      <c r="P23" s="111" t="s">
        <v>77</v>
      </c>
      <c r="Q23" s="50"/>
      <c r="R23" s="50"/>
      <c r="S23" s="128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2"/>
      <c r="AJ23" s="22"/>
      <c r="AK23" s="22"/>
      <c r="AL23" s="22"/>
      <c r="AM23" s="22"/>
      <c r="AN23" s="22"/>
      <c r="AO23" s="22"/>
      <c r="AP23" s="22"/>
      <c r="AQ23" s="22"/>
    </row>
    <row r="24" ht="15.75" customHeight="1">
      <c r="A24" s="158" t="s">
        <v>100</v>
      </c>
      <c r="B24" s="159">
        <v>9.00294484E8</v>
      </c>
      <c r="C24" s="132" t="s">
        <v>105</v>
      </c>
      <c r="D24" s="132" t="s">
        <v>102</v>
      </c>
      <c r="E24" s="133">
        <v>644112.0</v>
      </c>
      <c r="F24" s="134"/>
      <c r="G24" s="134">
        <v>45859.0</v>
      </c>
      <c r="H24" s="135">
        <f>G24+30</f>
        <v>45889</v>
      </c>
      <c r="I24" s="136" t="s">
        <v>89</v>
      </c>
      <c r="J24" s="136">
        <v>11.0</v>
      </c>
      <c r="K24" s="136">
        <v>0.0</v>
      </c>
      <c r="L24" s="136" t="s">
        <v>52</v>
      </c>
      <c r="M24" s="136" t="s">
        <v>44</v>
      </c>
      <c r="N24" s="137">
        <v>45859.0</v>
      </c>
      <c r="O24" s="138" t="s">
        <v>76</v>
      </c>
      <c r="P24" s="130" t="s">
        <v>106</v>
      </c>
      <c r="Q24" s="139" t="s">
        <v>91</v>
      </c>
      <c r="R24" s="140">
        <v>45880.0</v>
      </c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</row>
    <row r="25" ht="15.75" customHeight="1">
      <c r="A25" s="124" t="s">
        <v>107</v>
      </c>
      <c r="B25" s="125">
        <v>8.90800128E8</v>
      </c>
      <c r="C25" s="113" t="s">
        <v>97</v>
      </c>
      <c r="D25" s="113" t="s">
        <v>26</v>
      </c>
      <c r="E25" s="123">
        <v>18.1</v>
      </c>
      <c r="F25" s="115"/>
      <c r="G25" s="115">
        <v>45804.0</v>
      </c>
      <c r="H25" s="116">
        <f t="shared" ref="H25:H26" si="8">G25+45</f>
        <v>45849</v>
      </c>
      <c r="I25" s="123" t="s">
        <v>81</v>
      </c>
      <c r="J25" s="123">
        <v>40.0</v>
      </c>
      <c r="K25" s="117">
        <v>0.0</v>
      </c>
      <c r="L25" s="123" t="s">
        <v>47</v>
      </c>
      <c r="M25" s="123" t="s">
        <v>33</v>
      </c>
      <c r="N25" s="126">
        <v>45804.0</v>
      </c>
      <c r="O25" s="119" t="s">
        <v>76</v>
      </c>
      <c r="P25" s="129" t="s">
        <v>77</v>
      </c>
      <c r="Q25" s="144"/>
      <c r="R25" s="144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6"/>
      <c r="AJ25" s="146"/>
      <c r="AK25" s="146"/>
      <c r="AL25" s="146"/>
      <c r="AM25" s="146"/>
      <c r="AN25" s="146"/>
      <c r="AO25" s="146"/>
      <c r="AP25" s="146"/>
      <c r="AQ25" s="146"/>
    </row>
    <row r="26" ht="15.75" customHeight="1">
      <c r="A26" s="124" t="s">
        <v>108</v>
      </c>
      <c r="B26" s="125">
        <v>8.90800128E8</v>
      </c>
      <c r="C26" s="113" t="s">
        <v>109</v>
      </c>
      <c r="D26" s="113" t="s">
        <v>110</v>
      </c>
      <c r="E26" s="123">
        <v>2.1</v>
      </c>
      <c r="F26" s="115"/>
      <c r="G26" s="115">
        <v>45742.0</v>
      </c>
      <c r="H26" s="116">
        <f t="shared" si="8"/>
        <v>45787</v>
      </c>
      <c r="I26" s="123" t="s">
        <v>80</v>
      </c>
      <c r="J26" s="123">
        <v>30.0</v>
      </c>
      <c r="K26" s="117">
        <v>0.0</v>
      </c>
      <c r="L26" s="123" t="s">
        <v>47</v>
      </c>
      <c r="M26" s="123" t="s">
        <v>111</v>
      </c>
      <c r="N26" s="118">
        <v>45743.0</v>
      </c>
      <c r="O26" s="119" t="s">
        <v>76</v>
      </c>
      <c r="P26" s="111" t="s">
        <v>99</v>
      </c>
      <c r="Q26" s="127"/>
      <c r="R26" s="127"/>
      <c r="S26" s="143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>
      <c r="A27" s="158" t="s">
        <v>112</v>
      </c>
      <c r="B27" s="159">
        <v>8.90800128E8</v>
      </c>
      <c r="C27" s="132" t="s">
        <v>113</v>
      </c>
      <c r="D27" s="132" t="s">
        <v>26</v>
      </c>
      <c r="E27" s="133">
        <v>641829.0</v>
      </c>
      <c r="F27" s="134"/>
      <c r="G27" s="134">
        <v>45853.0</v>
      </c>
      <c r="H27" s="135">
        <f>G27+30</f>
        <v>45883</v>
      </c>
      <c r="I27" s="136" t="s">
        <v>89</v>
      </c>
      <c r="J27" s="136">
        <v>39.0</v>
      </c>
      <c r="K27" s="136">
        <v>0.0</v>
      </c>
      <c r="L27" s="136" t="s">
        <v>47</v>
      </c>
      <c r="M27" s="136" t="s">
        <v>33</v>
      </c>
      <c r="N27" s="137">
        <v>45854.0</v>
      </c>
      <c r="O27" s="138" t="s">
        <v>76</v>
      </c>
      <c r="P27" s="130" t="s">
        <v>90</v>
      </c>
      <c r="Q27" s="139" t="s">
        <v>91</v>
      </c>
      <c r="R27" s="140">
        <v>45880.0</v>
      </c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</row>
    <row r="28" ht="15.75" customHeight="1">
      <c r="A28" s="160" t="s">
        <v>114</v>
      </c>
      <c r="B28" s="161">
        <v>8.00180234E8</v>
      </c>
      <c r="C28" s="160" t="s">
        <v>115</v>
      </c>
      <c r="D28" s="160" t="s">
        <v>116</v>
      </c>
      <c r="E28" s="162">
        <v>1.1</v>
      </c>
      <c r="F28" s="163"/>
      <c r="G28" s="163">
        <v>45741.0</v>
      </c>
      <c r="H28" s="116">
        <f t="shared" ref="H28:H31" si="9">G28+45</f>
        <v>45786</v>
      </c>
      <c r="I28" s="162" t="s">
        <v>80</v>
      </c>
      <c r="J28" s="162">
        <v>8.0</v>
      </c>
      <c r="K28" s="117">
        <v>0.0</v>
      </c>
      <c r="L28" s="162" t="s">
        <v>28</v>
      </c>
      <c r="M28" s="162" t="s">
        <v>44</v>
      </c>
      <c r="N28" s="164">
        <v>45743.0</v>
      </c>
      <c r="O28" s="165" t="s">
        <v>76</v>
      </c>
      <c r="P28" s="160" t="s">
        <v>117</v>
      </c>
      <c r="Q28" s="50"/>
      <c r="R28" s="5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</row>
    <row r="29" ht="15.75" customHeight="1">
      <c r="A29" s="160" t="s">
        <v>114</v>
      </c>
      <c r="B29" s="161">
        <v>8.00180234E8</v>
      </c>
      <c r="C29" s="160" t="s">
        <v>115</v>
      </c>
      <c r="D29" s="160" t="s">
        <v>116</v>
      </c>
      <c r="E29" s="162">
        <v>4.1</v>
      </c>
      <c r="F29" s="163"/>
      <c r="G29" s="163">
        <v>45748.0</v>
      </c>
      <c r="H29" s="116">
        <f t="shared" si="9"/>
        <v>45793</v>
      </c>
      <c r="I29" s="162" t="s">
        <v>74</v>
      </c>
      <c r="J29" s="162">
        <v>8.0</v>
      </c>
      <c r="K29" s="117">
        <v>0.0</v>
      </c>
      <c r="L29" s="162" t="s">
        <v>28</v>
      </c>
      <c r="M29" s="162" t="s">
        <v>44</v>
      </c>
      <c r="N29" s="164">
        <v>45748.0</v>
      </c>
      <c r="O29" s="165" t="s">
        <v>76</v>
      </c>
      <c r="P29" s="166" t="s">
        <v>117</v>
      </c>
      <c r="Q29" s="50"/>
      <c r="R29" s="5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</row>
    <row r="30" ht="15.75" customHeight="1">
      <c r="A30" s="124" t="s">
        <v>114</v>
      </c>
      <c r="B30" s="125">
        <v>8.00180234E8</v>
      </c>
      <c r="C30" s="124" t="s">
        <v>72</v>
      </c>
      <c r="D30" s="124" t="s">
        <v>73</v>
      </c>
      <c r="E30" s="123">
        <v>4.2</v>
      </c>
      <c r="F30" s="115"/>
      <c r="G30" s="115">
        <v>45748.0</v>
      </c>
      <c r="H30" s="116">
        <f t="shared" si="9"/>
        <v>45793</v>
      </c>
      <c r="I30" s="123" t="s">
        <v>74</v>
      </c>
      <c r="J30" s="123">
        <v>2.0</v>
      </c>
      <c r="K30" s="117">
        <v>0.0</v>
      </c>
      <c r="L30" s="123" t="s">
        <v>28</v>
      </c>
      <c r="M30" s="123" t="s">
        <v>75</v>
      </c>
      <c r="N30" s="118">
        <v>45748.0</v>
      </c>
      <c r="O30" s="119" t="s">
        <v>76</v>
      </c>
      <c r="P30" s="111" t="s">
        <v>99</v>
      </c>
      <c r="Q30" s="50"/>
      <c r="R30" s="5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</row>
    <row r="31" ht="15.75" customHeight="1">
      <c r="A31" s="160" t="s">
        <v>114</v>
      </c>
      <c r="B31" s="161">
        <v>8.00180234E8</v>
      </c>
      <c r="C31" s="160" t="s">
        <v>115</v>
      </c>
      <c r="D31" s="160" t="s">
        <v>116</v>
      </c>
      <c r="E31" s="162">
        <v>12.1</v>
      </c>
      <c r="F31" s="163"/>
      <c r="G31" s="163">
        <v>45777.0</v>
      </c>
      <c r="H31" s="116">
        <f t="shared" si="9"/>
        <v>45822</v>
      </c>
      <c r="I31" s="162" t="s">
        <v>74</v>
      </c>
      <c r="J31" s="162">
        <v>8.0</v>
      </c>
      <c r="K31" s="117">
        <v>0.0</v>
      </c>
      <c r="L31" s="162" t="s">
        <v>28</v>
      </c>
      <c r="M31" s="162" t="s">
        <v>44</v>
      </c>
      <c r="N31" s="164">
        <v>45779.0</v>
      </c>
      <c r="O31" s="167" t="s">
        <v>76</v>
      </c>
      <c r="P31" s="160" t="s">
        <v>77</v>
      </c>
      <c r="Q31" s="50"/>
      <c r="R31" s="50"/>
      <c r="S31" s="128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  <row r="32" ht="15.75" customHeight="1">
      <c r="A32" s="148" t="s">
        <v>114</v>
      </c>
      <c r="B32" s="149">
        <v>8.00180234E8</v>
      </c>
      <c r="C32" s="150" t="s">
        <v>115</v>
      </c>
      <c r="D32" s="150" t="s">
        <v>116</v>
      </c>
      <c r="E32" s="151">
        <v>23.1</v>
      </c>
      <c r="F32" s="152"/>
      <c r="G32" s="152">
        <v>45812.0</v>
      </c>
      <c r="H32" s="153">
        <f>G32+40</f>
        <v>45852</v>
      </c>
      <c r="I32" s="151" t="s">
        <v>82</v>
      </c>
      <c r="J32" s="151">
        <v>8.0</v>
      </c>
      <c r="K32" s="151">
        <v>0.0</v>
      </c>
      <c r="L32" s="151" t="s">
        <v>28</v>
      </c>
      <c r="M32" s="151" t="s">
        <v>44</v>
      </c>
      <c r="N32" s="154">
        <v>45813.0</v>
      </c>
      <c r="O32" s="155" t="s">
        <v>76</v>
      </c>
      <c r="P32" s="156" t="s">
        <v>118</v>
      </c>
      <c r="Q32" s="50" t="s">
        <v>104</v>
      </c>
      <c r="R32" s="50"/>
      <c r="S32" s="128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2"/>
      <c r="AJ32" s="22"/>
      <c r="AK32" s="22"/>
      <c r="AL32" s="22"/>
      <c r="AM32" s="22"/>
      <c r="AN32" s="22"/>
      <c r="AO32" s="22"/>
      <c r="AP32" s="22"/>
      <c r="AQ32" s="22"/>
    </row>
    <row r="33" ht="15.75" customHeight="1">
      <c r="A33" s="130" t="s">
        <v>114</v>
      </c>
      <c r="B33" s="131">
        <v>8.00180234E8</v>
      </c>
      <c r="C33" s="132" t="s">
        <v>119</v>
      </c>
      <c r="D33" s="132" t="s">
        <v>120</v>
      </c>
      <c r="E33" s="133">
        <v>639695.0</v>
      </c>
      <c r="F33" s="134"/>
      <c r="G33" s="134">
        <v>45848.0</v>
      </c>
      <c r="H33" s="135">
        <f>G33+30</f>
        <v>45878</v>
      </c>
      <c r="I33" s="136" t="s">
        <v>89</v>
      </c>
      <c r="J33" s="136">
        <v>8.0</v>
      </c>
      <c r="K33" s="136">
        <v>0.0</v>
      </c>
      <c r="L33" s="136" t="s">
        <v>28</v>
      </c>
      <c r="M33" s="136" t="s">
        <v>44</v>
      </c>
      <c r="N33" s="137">
        <v>45848.0</v>
      </c>
      <c r="O33" s="138" t="s">
        <v>76</v>
      </c>
      <c r="P33" s="130" t="s">
        <v>90</v>
      </c>
      <c r="Q33" s="139" t="s">
        <v>91</v>
      </c>
      <c r="R33" s="140">
        <v>45880.0</v>
      </c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68"/>
      <c r="AJ33" s="168"/>
      <c r="AK33" s="168"/>
      <c r="AL33" s="168"/>
      <c r="AM33" s="168"/>
      <c r="AN33" s="168"/>
      <c r="AO33" s="168"/>
      <c r="AP33" s="168"/>
      <c r="AQ33" s="168"/>
    </row>
    <row r="34" ht="15.75" customHeight="1">
      <c r="A34" s="124" t="s">
        <v>121</v>
      </c>
      <c r="B34" s="125">
        <v>8.90805554E8</v>
      </c>
      <c r="C34" s="113" t="s">
        <v>72</v>
      </c>
      <c r="D34" s="113" t="s">
        <v>73</v>
      </c>
      <c r="E34" s="123">
        <v>13.5</v>
      </c>
      <c r="F34" s="115"/>
      <c r="G34" s="115">
        <v>45782.0</v>
      </c>
      <c r="H34" s="116">
        <f>G34+45</f>
        <v>45827</v>
      </c>
      <c r="I34" s="123" t="s">
        <v>81</v>
      </c>
      <c r="J34" s="123">
        <v>2.0</v>
      </c>
      <c r="K34" s="117">
        <v>0.0</v>
      </c>
      <c r="L34" s="123" t="s">
        <v>21</v>
      </c>
      <c r="M34" s="123" t="s">
        <v>75</v>
      </c>
      <c r="N34" s="126">
        <v>45782.0</v>
      </c>
      <c r="O34" s="119" t="s">
        <v>76</v>
      </c>
      <c r="P34" s="111" t="s">
        <v>77</v>
      </c>
      <c r="Q34" s="50"/>
      <c r="R34" s="50"/>
      <c r="S34" s="128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</row>
    <row r="35" ht="15.75" customHeight="1">
      <c r="A35" s="130" t="s">
        <v>121</v>
      </c>
      <c r="B35" s="131">
        <v>8.90805554E8</v>
      </c>
      <c r="C35" s="132" t="s">
        <v>122</v>
      </c>
      <c r="D35" s="132" t="s">
        <v>73</v>
      </c>
      <c r="E35" s="133">
        <v>644609.0</v>
      </c>
      <c r="F35" s="134"/>
      <c r="G35" s="134">
        <v>45860.0</v>
      </c>
      <c r="H35" s="135">
        <f>G35+30</f>
        <v>45890</v>
      </c>
      <c r="I35" s="136" t="s">
        <v>89</v>
      </c>
      <c r="J35" s="136">
        <v>2.0</v>
      </c>
      <c r="K35" s="136">
        <v>0.0</v>
      </c>
      <c r="L35" s="136" t="s">
        <v>21</v>
      </c>
      <c r="M35" s="136" t="s">
        <v>48</v>
      </c>
      <c r="N35" s="137">
        <v>45860.0</v>
      </c>
      <c r="O35" s="138" t="s">
        <v>76</v>
      </c>
      <c r="P35" s="142" t="s">
        <v>90</v>
      </c>
      <c r="Q35" s="139" t="s">
        <v>91</v>
      </c>
      <c r="R35" s="140">
        <v>45880.0</v>
      </c>
      <c r="S35" s="128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2"/>
      <c r="AJ35" s="22"/>
      <c r="AK35" s="22"/>
      <c r="AL35" s="22"/>
      <c r="AM35" s="22"/>
      <c r="AN35" s="22"/>
      <c r="AO35" s="22"/>
      <c r="AP35" s="22"/>
      <c r="AQ35" s="22"/>
    </row>
    <row r="36" ht="15.75" customHeight="1">
      <c r="A36" s="169" t="s">
        <v>123</v>
      </c>
      <c r="B36" s="170">
        <v>8.90805554E8</v>
      </c>
      <c r="C36" s="169" t="s">
        <v>124</v>
      </c>
      <c r="D36" s="169" t="s">
        <v>18</v>
      </c>
      <c r="E36" s="171" t="s">
        <v>125</v>
      </c>
      <c r="F36" s="171">
        <v>644605.0</v>
      </c>
      <c r="G36" s="123"/>
      <c r="H36" s="123"/>
      <c r="I36" s="117" t="s">
        <v>89</v>
      </c>
      <c r="J36" s="171">
        <v>2.0</v>
      </c>
      <c r="K36" s="171">
        <v>0.0</v>
      </c>
      <c r="L36" s="117" t="s">
        <v>21</v>
      </c>
      <c r="M36" s="117" t="s">
        <v>22</v>
      </c>
      <c r="N36" s="118"/>
      <c r="O36" s="141" t="s">
        <v>126</v>
      </c>
      <c r="P36" s="172" t="s">
        <v>127</v>
      </c>
      <c r="Q36" s="30" t="s">
        <v>128</v>
      </c>
      <c r="R36" s="173">
        <v>45905.0</v>
      </c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</row>
    <row r="37" ht="15.75" customHeight="1">
      <c r="A37" s="130" t="s">
        <v>129</v>
      </c>
      <c r="B37" s="131">
        <v>9.01290606E8</v>
      </c>
      <c r="C37" s="132" t="s">
        <v>113</v>
      </c>
      <c r="D37" s="132" t="s">
        <v>26</v>
      </c>
      <c r="E37" s="133">
        <v>644619.0</v>
      </c>
      <c r="F37" s="134"/>
      <c r="G37" s="134">
        <v>45860.0</v>
      </c>
      <c r="H37" s="135">
        <f>G37+30</f>
        <v>45890</v>
      </c>
      <c r="I37" s="136" t="s">
        <v>89</v>
      </c>
      <c r="J37" s="136">
        <v>6.0</v>
      </c>
      <c r="K37" s="136">
        <v>0.0</v>
      </c>
      <c r="L37" s="136" t="s">
        <v>28</v>
      </c>
      <c r="M37" s="136" t="s">
        <v>39</v>
      </c>
      <c r="N37" s="137">
        <v>45860.0</v>
      </c>
      <c r="O37" s="138" t="s">
        <v>76</v>
      </c>
      <c r="P37" s="130" t="s">
        <v>90</v>
      </c>
      <c r="Q37" s="139" t="s">
        <v>91</v>
      </c>
      <c r="R37" s="140">
        <v>45880.0</v>
      </c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68"/>
      <c r="AJ37" s="168"/>
      <c r="AK37" s="168"/>
      <c r="AL37" s="168"/>
      <c r="AM37" s="168"/>
      <c r="AN37" s="168"/>
      <c r="AO37" s="168"/>
      <c r="AP37" s="168"/>
      <c r="AQ37" s="168"/>
    </row>
    <row r="38" ht="15.75" customHeight="1">
      <c r="A38" s="121" t="s">
        <v>130</v>
      </c>
      <c r="B38" s="122">
        <v>9.01081913E8</v>
      </c>
      <c r="C38" s="113" t="s">
        <v>72</v>
      </c>
      <c r="D38" s="113" t="s">
        <v>73</v>
      </c>
      <c r="E38" s="117">
        <v>1.14</v>
      </c>
      <c r="F38" s="115"/>
      <c r="G38" s="115">
        <v>45741.0</v>
      </c>
      <c r="H38" s="116">
        <f t="shared" ref="H38:H42" si="10">G38+45</f>
        <v>45786</v>
      </c>
      <c r="I38" s="123" t="s">
        <v>80</v>
      </c>
      <c r="J38" s="117">
        <v>2.0</v>
      </c>
      <c r="K38" s="117">
        <v>0.0</v>
      </c>
      <c r="L38" s="117" t="s">
        <v>21</v>
      </c>
      <c r="M38" s="117" t="s">
        <v>75</v>
      </c>
      <c r="N38" s="118">
        <v>45745.0</v>
      </c>
      <c r="O38" s="119" t="s">
        <v>76</v>
      </c>
      <c r="P38" s="111" t="s">
        <v>99</v>
      </c>
      <c r="Q38" s="50"/>
      <c r="R38" s="5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</row>
    <row r="39" ht="15.75" customHeight="1">
      <c r="A39" s="121" t="s">
        <v>130</v>
      </c>
      <c r="B39" s="122">
        <v>9.01081913E8</v>
      </c>
      <c r="C39" s="113" t="s">
        <v>72</v>
      </c>
      <c r="D39" s="113" t="s">
        <v>73</v>
      </c>
      <c r="E39" s="117">
        <v>9.2</v>
      </c>
      <c r="F39" s="115"/>
      <c r="G39" s="115">
        <v>45768.0</v>
      </c>
      <c r="H39" s="116">
        <f t="shared" si="10"/>
        <v>45813</v>
      </c>
      <c r="I39" s="123" t="s">
        <v>74</v>
      </c>
      <c r="J39" s="117">
        <v>2.0</v>
      </c>
      <c r="K39" s="117">
        <v>0.0</v>
      </c>
      <c r="L39" s="117" t="s">
        <v>21</v>
      </c>
      <c r="M39" s="117" t="s">
        <v>75</v>
      </c>
      <c r="N39" s="118">
        <v>45769.0</v>
      </c>
      <c r="O39" s="119" t="s">
        <v>76</v>
      </c>
      <c r="P39" s="111" t="s">
        <v>77</v>
      </c>
      <c r="Q39" s="50"/>
      <c r="R39" s="5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</row>
    <row r="40" ht="15.75" customHeight="1">
      <c r="A40" s="121" t="s">
        <v>131</v>
      </c>
      <c r="B40" s="122">
        <v>9.00367626E8</v>
      </c>
      <c r="C40" s="113" t="s">
        <v>72</v>
      </c>
      <c r="D40" s="113" t="s">
        <v>73</v>
      </c>
      <c r="E40" s="117">
        <v>1.15</v>
      </c>
      <c r="F40" s="115"/>
      <c r="G40" s="115">
        <v>45741.0</v>
      </c>
      <c r="H40" s="116">
        <f t="shared" si="10"/>
        <v>45786</v>
      </c>
      <c r="I40" s="123" t="s">
        <v>80</v>
      </c>
      <c r="J40" s="117">
        <v>3.0</v>
      </c>
      <c r="K40" s="117">
        <v>0.0</v>
      </c>
      <c r="L40" s="117" t="s">
        <v>21</v>
      </c>
      <c r="M40" s="117" t="s">
        <v>75</v>
      </c>
      <c r="N40" s="118">
        <v>45745.0</v>
      </c>
      <c r="O40" s="126" t="s">
        <v>76</v>
      </c>
      <c r="P40" s="129" t="s">
        <v>99</v>
      </c>
      <c r="Q40" s="50"/>
      <c r="R40" s="5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</row>
    <row r="41" ht="15.75" customHeight="1">
      <c r="A41" s="121" t="s">
        <v>131</v>
      </c>
      <c r="B41" s="122">
        <v>9.00367626E8</v>
      </c>
      <c r="C41" s="113" t="s">
        <v>79</v>
      </c>
      <c r="D41" s="113" t="s">
        <v>18</v>
      </c>
      <c r="E41" s="175">
        <v>4.1</v>
      </c>
      <c r="F41" s="115"/>
      <c r="G41" s="115">
        <v>45748.0</v>
      </c>
      <c r="H41" s="116">
        <f t="shared" si="10"/>
        <v>45793</v>
      </c>
      <c r="I41" s="123" t="s">
        <v>74</v>
      </c>
      <c r="J41" s="117">
        <v>3.0</v>
      </c>
      <c r="K41" s="117">
        <v>0.0</v>
      </c>
      <c r="L41" s="117" t="s">
        <v>21</v>
      </c>
      <c r="M41" s="117" t="s">
        <v>22</v>
      </c>
      <c r="N41" s="126">
        <v>45749.0</v>
      </c>
      <c r="O41" s="119" t="s">
        <v>76</v>
      </c>
      <c r="P41" s="129" t="s">
        <v>77</v>
      </c>
      <c r="Q41" s="50"/>
      <c r="R41" s="50"/>
      <c r="S41" s="128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</row>
    <row r="42" ht="15.75" customHeight="1">
      <c r="A42" s="121" t="s">
        <v>131</v>
      </c>
      <c r="B42" s="122">
        <v>9.00367626E8</v>
      </c>
      <c r="C42" s="113" t="s">
        <v>72</v>
      </c>
      <c r="D42" s="113" t="s">
        <v>73</v>
      </c>
      <c r="E42" s="117">
        <v>13.6</v>
      </c>
      <c r="F42" s="115"/>
      <c r="G42" s="115">
        <v>45782.0</v>
      </c>
      <c r="H42" s="116">
        <f t="shared" si="10"/>
        <v>45827</v>
      </c>
      <c r="I42" s="123" t="s">
        <v>81</v>
      </c>
      <c r="J42" s="123">
        <v>3.0</v>
      </c>
      <c r="K42" s="117">
        <v>0.0</v>
      </c>
      <c r="L42" s="117" t="s">
        <v>21</v>
      </c>
      <c r="M42" s="117" t="s">
        <v>75</v>
      </c>
      <c r="N42" s="126">
        <v>45782.0</v>
      </c>
      <c r="O42" s="119" t="s">
        <v>76</v>
      </c>
      <c r="P42" s="111" t="s">
        <v>77</v>
      </c>
      <c r="Q42" s="50"/>
      <c r="R42" s="50"/>
      <c r="S42" s="128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</row>
    <row r="43" ht="15.75" customHeight="1">
      <c r="A43" s="121" t="s">
        <v>131</v>
      </c>
      <c r="B43" s="122">
        <v>9.00367626E8</v>
      </c>
      <c r="C43" s="113" t="s">
        <v>79</v>
      </c>
      <c r="D43" s="113" t="s">
        <v>18</v>
      </c>
      <c r="E43" s="117">
        <v>22.3</v>
      </c>
      <c r="F43" s="115"/>
      <c r="G43" s="115">
        <v>45812.0</v>
      </c>
      <c r="H43" s="116">
        <f t="shared" ref="H43:H44" si="11">G43+40</f>
        <v>45852</v>
      </c>
      <c r="I43" s="123" t="s">
        <v>82</v>
      </c>
      <c r="J43" s="123">
        <v>3.0</v>
      </c>
      <c r="K43" s="123">
        <v>0.0</v>
      </c>
      <c r="L43" s="117" t="s">
        <v>21</v>
      </c>
      <c r="M43" s="117" t="s">
        <v>22</v>
      </c>
      <c r="N43" s="118">
        <v>45813.0</v>
      </c>
      <c r="O43" s="119" t="s">
        <v>76</v>
      </c>
      <c r="P43" s="111" t="s">
        <v>77</v>
      </c>
      <c r="Q43" s="50"/>
      <c r="R43" s="50"/>
      <c r="S43" s="128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</row>
    <row r="44" ht="15.75" customHeight="1">
      <c r="A44" s="121" t="s">
        <v>131</v>
      </c>
      <c r="B44" s="122">
        <v>9.00367626E8</v>
      </c>
      <c r="C44" s="113" t="s">
        <v>72</v>
      </c>
      <c r="D44" s="113" t="s">
        <v>73</v>
      </c>
      <c r="E44" s="117">
        <v>22.4</v>
      </c>
      <c r="F44" s="115"/>
      <c r="G44" s="115">
        <v>45812.0</v>
      </c>
      <c r="H44" s="116">
        <f t="shared" si="11"/>
        <v>45852</v>
      </c>
      <c r="I44" s="123" t="s">
        <v>82</v>
      </c>
      <c r="J44" s="123">
        <v>3.0</v>
      </c>
      <c r="K44" s="123">
        <v>0.0</v>
      </c>
      <c r="L44" s="117" t="s">
        <v>21</v>
      </c>
      <c r="M44" s="117" t="s">
        <v>75</v>
      </c>
      <c r="N44" s="118">
        <v>45813.0</v>
      </c>
      <c r="O44" s="119" t="s">
        <v>76</v>
      </c>
      <c r="P44" s="111" t="s">
        <v>77</v>
      </c>
      <c r="Q44" s="50"/>
      <c r="R44" s="5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</row>
    <row r="45" ht="15.75" customHeight="1">
      <c r="A45" s="130" t="s">
        <v>131</v>
      </c>
      <c r="B45" s="131">
        <v>9.00367626E8</v>
      </c>
      <c r="C45" s="132" t="s">
        <v>122</v>
      </c>
      <c r="D45" s="132" t="s">
        <v>73</v>
      </c>
      <c r="E45" s="133">
        <v>639701.0</v>
      </c>
      <c r="F45" s="134"/>
      <c r="G45" s="134">
        <v>45848.0</v>
      </c>
      <c r="H45" s="135">
        <f>G45+30</f>
        <v>45878</v>
      </c>
      <c r="I45" s="136" t="s">
        <v>89</v>
      </c>
      <c r="J45" s="136">
        <v>3.0</v>
      </c>
      <c r="K45" s="136">
        <v>0.0</v>
      </c>
      <c r="L45" s="136" t="s">
        <v>21</v>
      </c>
      <c r="M45" s="136" t="s">
        <v>48</v>
      </c>
      <c r="N45" s="137">
        <v>45848.0</v>
      </c>
      <c r="O45" s="138" t="s">
        <v>76</v>
      </c>
      <c r="P45" s="130" t="s">
        <v>90</v>
      </c>
      <c r="Q45" s="139" t="s">
        <v>91</v>
      </c>
      <c r="R45" s="140">
        <v>45880.0</v>
      </c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68"/>
      <c r="AJ45" s="168"/>
      <c r="AK45" s="168"/>
      <c r="AL45" s="168"/>
      <c r="AM45" s="168"/>
      <c r="AN45" s="168"/>
      <c r="AO45" s="168"/>
      <c r="AP45" s="168"/>
      <c r="AQ45" s="168"/>
    </row>
    <row r="46" ht="15.75" customHeight="1">
      <c r="A46" s="124" t="s">
        <v>132</v>
      </c>
      <c r="B46" s="125">
        <v>9.00084803E8</v>
      </c>
      <c r="C46" s="113" t="s">
        <v>133</v>
      </c>
      <c r="D46" s="113" t="s">
        <v>26</v>
      </c>
      <c r="E46" s="175">
        <v>2.1</v>
      </c>
      <c r="F46" s="115"/>
      <c r="G46" s="115">
        <v>45742.0</v>
      </c>
      <c r="H46" s="116">
        <f t="shared" ref="H46:H54" si="12">G46+45</f>
        <v>45787</v>
      </c>
      <c r="I46" s="123" t="s">
        <v>80</v>
      </c>
      <c r="J46" s="117">
        <v>4.0</v>
      </c>
      <c r="K46" s="117">
        <v>0.0</v>
      </c>
      <c r="L46" s="117" t="s">
        <v>47</v>
      </c>
      <c r="M46" s="117" t="s">
        <v>39</v>
      </c>
      <c r="N46" s="118">
        <v>45745.0</v>
      </c>
      <c r="O46" s="119" t="s">
        <v>76</v>
      </c>
      <c r="P46" s="129" t="s">
        <v>77</v>
      </c>
      <c r="Q46" s="50"/>
      <c r="R46" s="5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</row>
    <row r="47" ht="15.75" customHeight="1">
      <c r="A47" s="124" t="s">
        <v>132</v>
      </c>
      <c r="B47" s="125">
        <v>9.00084803E8</v>
      </c>
      <c r="C47" s="113" t="s">
        <v>72</v>
      </c>
      <c r="D47" s="113" t="s">
        <v>73</v>
      </c>
      <c r="E47" s="175">
        <v>2.11</v>
      </c>
      <c r="F47" s="115"/>
      <c r="G47" s="115">
        <v>45742.0</v>
      </c>
      <c r="H47" s="116">
        <f t="shared" si="12"/>
        <v>45787</v>
      </c>
      <c r="I47" s="123" t="s">
        <v>80</v>
      </c>
      <c r="J47" s="117">
        <v>26.0</v>
      </c>
      <c r="K47" s="117">
        <v>0.0</v>
      </c>
      <c r="L47" s="117" t="s">
        <v>47</v>
      </c>
      <c r="M47" s="117" t="s">
        <v>75</v>
      </c>
      <c r="N47" s="118">
        <v>45745.0</v>
      </c>
      <c r="O47" s="119" t="s">
        <v>76</v>
      </c>
      <c r="P47" s="111" t="s">
        <v>134</v>
      </c>
      <c r="Q47" s="50"/>
      <c r="R47" s="5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</row>
    <row r="48" ht="15.75" customHeight="1">
      <c r="A48" s="124" t="s">
        <v>132</v>
      </c>
      <c r="B48" s="125">
        <v>9.00084803E8</v>
      </c>
      <c r="C48" s="113" t="s">
        <v>72</v>
      </c>
      <c r="D48" s="113" t="s">
        <v>73</v>
      </c>
      <c r="E48" s="175">
        <v>2.11</v>
      </c>
      <c r="F48" s="115"/>
      <c r="G48" s="115">
        <v>45742.0</v>
      </c>
      <c r="H48" s="116">
        <f t="shared" si="12"/>
        <v>45787</v>
      </c>
      <c r="I48" s="123" t="s">
        <v>80</v>
      </c>
      <c r="J48" s="117">
        <v>26.0</v>
      </c>
      <c r="K48" s="117">
        <v>0.0</v>
      </c>
      <c r="L48" s="117" t="s">
        <v>47</v>
      </c>
      <c r="M48" s="117" t="s">
        <v>75</v>
      </c>
      <c r="N48" s="118">
        <v>45745.0</v>
      </c>
      <c r="O48" s="119" t="s">
        <v>76</v>
      </c>
      <c r="P48" s="111" t="s">
        <v>135</v>
      </c>
      <c r="Q48" s="50"/>
      <c r="R48" s="5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</row>
    <row r="49" ht="15.75" customHeight="1">
      <c r="A49" s="124" t="s">
        <v>132</v>
      </c>
      <c r="B49" s="125">
        <v>9.00084803E8</v>
      </c>
      <c r="C49" s="113" t="s">
        <v>133</v>
      </c>
      <c r="D49" s="113" t="s">
        <v>26</v>
      </c>
      <c r="E49" s="117">
        <v>2.9</v>
      </c>
      <c r="F49" s="115"/>
      <c r="G49" s="115">
        <v>45742.0</v>
      </c>
      <c r="H49" s="116">
        <f t="shared" si="12"/>
        <v>45787</v>
      </c>
      <c r="I49" s="123" t="s">
        <v>80</v>
      </c>
      <c r="J49" s="117">
        <v>7.0</v>
      </c>
      <c r="K49" s="117">
        <v>0.0</v>
      </c>
      <c r="L49" s="117" t="s">
        <v>47</v>
      </c>
      <c r="M49" s="117" t="s">
        <v>39</v>
      </c>
      <c r="N49" s="118">
        <v>45745.0</v>
      </c>
      <c r="O49" s="119" t="s">
        <v>76</v>
      </c>
      <c r="P49" s="129" t="s">
        <v>99</v>
      </c>
      <c r="Q49" s="50"/>
      <c r="R49" s="5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</row>
    <row r="50" ht="15.75" customHeight="1">
      <c r="A50" s="124" t="s">
        <v>132</v>
      </c>
      <c r="B50" s="125">
        <v>9.00084803E8</v>
      </c>
      <c r="C50" s="113" t="s">
        <v>133</v>
      </c>
      <c r="D50" s="113" t="s">
        <v>26</v>
      </c>
      <c r="E50" s="117">
        <v>3.1</v>
      </c>
      <c r="F50" s="115"/>
      <c r="G50" s="115">
        <v>45747.0</v>
      </c>
      <c r="H50" s="116">
        <f t="shared" si="12"/>
        <v>45792</v>
      </c>
      <c r="I50" s="123" t="s">
        <v>80</v>
      </c>
      <c r="J50" s="117">
        <v>2.0</v>
      </c>
      <c r="K50" s="117">
        <v>0.0</v>
      </c>
      <c r="L50" s="117" t="s">
        <v>47</v>
      </c>
      <c r="M50" s="117" t="s">
        <v>39</v>
      </c>
      <c r="N50" s="118">
        <v>45747.0</v>
      </c>
      <c r="O50" s="119" t="s">
        <v>76</v>
      </c>
      <c r="P50" s="129" t="s">
        <v>77</v>
      </c>
      <c r="Q50" s="50"/>
      <c r="R50" s="5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68"/>
      <c r="AJ50" s="168"/>
      <c r="AK50" s="168"/>
      <c r="AL50" s="168"/>
      <c r="AM50" s="168"/>
      <c r="AN50" s="168"/>
      <c r="AO50" s="168"/>
      <c r="AP50" s="168"/>
      <c r="AQ50" s="168"/>
    </row>
    <row r="51" ht="15.75" customHeight="1">
      <c r="A51" s="124" t="s">
        <v>132</v>
      </c>
      <c r="B51" s="125">
        <v>9.00084803E8</v>
      </c>
      <c r="C51" s="113" t="s">
        <v>101</v>
      </c>
      <c r="D51" s="113" t="s">
        <v>102</v>
      </c>
      <c r="E51" s="117">
        <v>5.1</v>
      </c>
      <c r="F51" s="115"/>
      <c r="G51" s="115">
        <v>45749.0</v>
      </c>
      <c r="H51" s="116">
        <f t="shared" si="12"/>
        <v>45794</v>
      </c>
      <c r="I51" s="117" t="s">
        <v>74</v>
      </c>
      <c r="J51" s="117">
        <v>16.0</v>
      </c>
      <c r="K51" s="117">
        <v>0.0</v>
      </c>
      <c r="L51" s="117" t="s">
        <v>47</v>
      </c>
      <c r="M51" s="117" t="s">
        <v>44</v>
      </c>
      <c r="N51" s="118">
        <v>45749.0</v>
      </c>
      <c r="O51" s="119" t="s">
        <v>76</v>
      </c>
      <c r="P51" s="129" t="s">
        <v>99</v>
      </c>
      <c r="Q51" s="50"/>
      <c r="R51" s="5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</row>
    <row r="52" ht="15.75" customHeight="1">
      <c r="A52" s="124" t="s">
        <v>132</v>
      </c>
      <c r="B52" s="125">
        <v>9.00084803E8</v>
      </c>
      <c r="C52" s="113" t="s">
        <v>133</v>
      </c>
      <c r="D52" s="113" t="s">
        <v>26</v>
      </c>
      <c r="E52" s="117">
        <v>8.4</v>
      </c>
      <c r="F52" s="115"/>
      <c r="G52" s="115">
        <v>45758.0</v>
      </c>
      <c r="H52" s="116">
        <f t="shared" si="12"/>
        <v>45803</v>
      </c>
      <c r="I52" s="123" t="s">
        <v>74</v>
      </c>
      <c r="J52" s="117">
        <v>6.0</v>
      </c>
      <c r="K52" s="117">
        <v>0.0</v>
      </c>
      <c r="L52" s="117" t="s">
        <v>47</v>
      </c>
      <c r="M52" s="117" t="s">
        <v>39</v>
      </c>
      <c r="N52" s="118">
        <v>45758.0</v>
      </c>
      <c r="O52" s="119" t="s">
        <v>76</v>
      </c>
      <c r="P52" s="129" t="s">
        <v>77</v>
      </c>
      <c r="Q52" s="50"/>
      <c r="R52" s="5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</row>
    <row r="53">
      <c r="A53" s="124" t="s">
        <v>136</v>
      </c>
      <c r="B53" s="125">
        <v>9.00084803E8</v>
      </c>
      <c r="C53" s="113" t="s">
        <v>137</v>
      </c>
      <c r="D53" s="113" t="s">
        <v>26</v>
      </c>
      <c r="E53" s="117">
        <v>19.4</v>
      </c>
      <c r="F53" s="115"/>
      <c r="G53" s="115">
        <v>45804.0</v>
      </c>
      <c r="H53" s="116">
        <f t="shared" si="12"/>
        <v>45849</v>
      </c>
      <c r="I53" s="123" t="s">
        <v>81</v>
      </c>
      <c r="J53" s="117">
        <v>2.0</v>
      </c>
      <c r="K53" s="117">
        <v>0.0</v>
      </c>
      <c r="L53" s="117" t="s">
        <v>47</v>
      </c>
      <c r="M53" s="117" t="s">
        <v>39</v>
      </c>
      <c r="N53" s="118">
        <v>45804.0</v>
      </c>
      <c r="O53" s="119" t="s">
        <v>76</v>
      </c>
      <c r="P53" s="129" t="s">
        <v>77</v>
      </c>
      <c r="Q53" s="50"/>
      <c r="R53" s="50"/>
      <c r="S53" s="128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>
      <c r="A54" s="121" t="s">
        <v>136</v>
      </c>
      <c r="B54" s="122">
        <v>9.00084803E8</v>
      </c>
      <c r="C54" s="113" t="s">
        <v>72</v>
      </c>
      <c r="D54" s="113" t="s">
        <v>73</v>
      </c>
      <c r="E54" s="123">
        <v>19.5</v>
      </c>
      <c r="F54" s="115"/>
      <c r="G54" s="115">
        <v>45804.0</v>
      </c>
      <c r="H54" s="116">
        <f t="shared" si="12"/>
        <v>45849</v>
      </c>
      <c r="I54" s="123" t="s">
        <v>81</v>
      </c>
      <c r="J54" s="123">
        <v>5.0</v>
      </c>
      <c r="K54" s="117">
        <v>0.0</v>
      </c>
      <c r="L54" s="123" t="s">
        <v>47</v>
      </c>
      <c r="M54" s="117" t="s">
        <v>75</v>
      </c>
      <c r="N54" s="118">
        <v>45804.0</v>
      </c>
      <c r="O54" s="119" t="s">
        <v>76</v>
      </c>
      <c r="P54" s="111" t="s">
        <v>77</v>
      </c>
      <c r="Q54" s="50"/>
      <c r="R54" s="50"/>
      <c r="S54" s="128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ht="15.75" customHeight="1">
      <c r="A55" s="121" t="s">
        <v>136</v>
      </c>
      <c r="B55" s="122">
        <v>9.00084803E8</v>
      </c>
      <c r="C55" s="113" t="s">
        <v>101</v>
      </c>
      <c r="D55" s="113" t="s">
        <v>102</v>
      </c>
      <c r="E55" s="123">
        <v>19.3</v>
      </c>
      <c r="F55" s="115"/>
      <c r="G55" s="115">
        <v>45804.0</v>
      </c>
      <c r="H55" s="116">
        <f t="shared" ref="H55:H59" si="13">G55+40</f>
        <v>45844</v>
      </c>
      <c r="I55" s="123" t="s">
        <v>81</v>
      </c>
      <c r="J55" s="123">
        <v>8.0</v>
      </c>
      <c r="K55" s="123">
        <v>0.0</v>
      </c>
      <c r="L55" s="123" t="s">
        <v>47</v>
      </c>
      <c r="M55" s="117" t="s">
        <v>44</v>
      </c>
      <c r="N55" s="118">
        <v>45804.0</v>
      </c>
      <c r="O55" s="119" t="s">
        <v>76</v>
      </c>
      <c r="P55" s="111" t="s">
        <v>77</v>
      </c>
      <c r="Q55" s="50"/>
      <c r="R55" s="50"/>
      <c r="S55" s="128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2"/>
      <c r="AJ55" s="22"/>
      <c r="AK55" s="22"/>
      <c r="AL55" s="22"/>
      <c r="AM55" s="22"/>
      <c r="AN55" s="22"/>
      <c r="AO55" s="22"/>
      <c r="AP55" s="22"/>
      <c r="AQ55" s="22"/>
    </row>
    <row r="56" ht="15.75" customHeight="1">
      <c r="A56" s="121" t="s">
        <v>136</v>
      </c>
      <c r="B56" s="122">
        <v>9.00084803E8</v>
      </c>
      <c r="C56" s="113" t="s">
        <v>101</v>
      </c>
      <c r="D56" s="113" t="s">
        <v>102</v>
      </c>
      <c r="E56" s="123">
        <v>19.2</v>
      </c>
      <c r="F56" s="115"/>
      <c r="G56" s="115">
        <v>45804.0</v>
      </c>
      <c r="H56" s="116">
        <f t="shared" si="13"/>
        <v>45844</v>
      </c>
      <c r="I56" s="123" t="s">
        <v>81</v>
      </c>
      <c r="J56" s="123">
        <v>6.0</v>
      </c>
      <c r="K56" s="123">
        <v>0.0</v>
      </c>
      <c r="L56" s="123" t="s">
        <v>47</v>
      </c>
      <c r="M56" s="117" t="s">
        <v>44</v>
      </c>
      <c r="N56" s="118">
        <v>45804.0</v>
      </c>
      <c r="O56" s="119" t="s">
        <v>76</v>
      </c>
      <c r="P56" s="111" t="s">
        <v>77</v>
      </c>
      <c r="Q56" s="50"/>
      <c r="R56" s="50"/>
      <c r="S56" s="128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2"/>
      <c r="AJ56" s="22"/>
      <c r="AK56" s="22"/>
      <c r="AL56" s="22"/>
      <c r="AM56" s="22"/>
      <c r="AN56" s="22"/>
      <c r="AO56" s="22"/>
      <c r="AP56" s="22"/>
      <c r="AQ56" s="22"/>
    </row>
    <row r="57" ht="15.75" customHeight="1">
      <c r="A57" s="121" t="s">
        <v>136</v>
      </c>
      <c r="B57" s="122">
        <v>9.00084803E8</v>
      </c>
      <c r="C57" s="113" t="s">
        <v>97</v>
      </c>
      <c r="D57" s="113" t="s">
        <v>26</v>
      </c>
      <c r="E57" s="123">
        <v>25.4</v>
      </c>
      <c r="F57" s="115"/>
      <c r="G57" s="115">
        <v>45819.0</v>
      </c>
      <c r="H57" s="116">
        <f t="shared" si="13"/>
        <v>45859</v>
      </c>
      <c r="I57" s="123" t="s">
        <v>82</v>
      </c>
      <c r="J57" s="123">
        <v>4.0</v>
      </c>
      <c r="K57" s="123">
        <v>0.0</v>
      </c>
      <c r="L57" s="123" t="s">
        <v>47</v>
      </c>
      <c r="M57" s="117" t="s">
        <v>39</v>
      </c>
      <c r="N57" s="118">
        <v>45819.0</v>
      </c>
      <c r="O57" s="119" t="s">
        <v>76</v>
      </c>
      <c r="P57" s="129" t="s">
        <v>77</v>
      </c>
      <c r="Q57" s="50"/>
      <c r="R57" s="50"/>
      <c r="S57" s="128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2"/>
      <c r="AJ57" s="22"/>
      <c r="AK57" s="22"/>
      <c r="AL57" s="22"/>
      <c r="AM57" s="22"/>
      <c r="AN57" s="22"/>
      <c r="AO57" s="22"/>
      <c r="AP57" s="22"/>
      <c r="AQ57" s="22"/>
    </row>
    <row r="58" ht="15.75" customHeight="1">
      <c r="A58" s="121" t="s">
        <v>136</v>
      </c>
      <c r="B58" s="122">
        <v>9.00084803E8</v>
      </c>
      <c r="C58" s="113" t="s">
        <v>72</v>
      </c>
      <c r="D58" s="113" t="s">
        <v>73</v>
      </c>
      <c r="E58" s="123">
        <v>25.5</v>
      </c>
      <c r="F58" s="115"/>
      <c r="G58" s="115">
        <v>45819.0</v>
      </c>
      <c r="H58" s="116">
        <f t="shared" si="13"/>
        <v>45859</v>
      </c>
      <c r="I58" s="123" t="s">
        <v>82</v>
      </c>
      <c r="J58" s="123">
        <v>4.0</v>
      </c>
      <c r="K58" s="123">
        <v>0.0</v>
      </c>
      <c r="L58" s="123" t="s">
        <v>47</v>
      </c>
      <c r="M58" s="117" t="s">
        <v>75</v>
      </c>
      <c r="N58" s="118">
        <v>45819.0</v>
      </c>
      <c r="O58" s="119" t="s">
        <v>76</v>
      </c>
      <c r="P58" s="129" t="s">
        <v>77</v>
      </c>
      <c r="Q58" s="50"/>
      <c r="R58" s="5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68"/>
      <c r="AJ58" s="168"/>
      <c r="AK58" s="168"/>
      <c r="AL58" s="168"/>
      <c r="AM58" s="168"/>
      <c r="AN58" s="168"/>
      <c r="AO58" s="168"/>
      <c r="AP58" s="168"/>
      <c r="AQ58" s="168"/>
    </row>
    <row r="59" ht="15.75" customHeight="1">
      <c r="A59" s="121" t="s">
        <v>138</v>
      </c>
      <c r="B59" s="122">
        <v>9.01281149E8</v>
      </c>
      <c r="C59" s="113" t="s">
        <v>97</v>
      </c>
      <c r="D59" s="113" t="s">
        <v>26</v>
      </c>
      <c r="E59" s="123">
        <v>21.7</v>
      </c>
      <c r="F59" s="115"/>
      <c r="G59" s="115">
        <v>45812.0</v>
      </c>
      <c r="H59" s="116">
        <f t="shared" si="13"/>
        <v>45852</v>
      </c>
      <c r="I59" s="123" t="s">
        <v>82</v>
      </c>
      <c r="J59" s="123">
        <v>4.0</v>
      </c>
      <c r="K59" s="123">
        <v>0.0</v>
      </c>
      <c r="L59" s="123" t="s">
        <v>52</v>
      </c>
      <c r="M59" s="117" t="s">
        <v>39</v>
      </c>
      <c r="N59" s="118">
        <v>45813.0</v>
      </c>
      <c r="O59" s="119" t="s">
        <v>76</v>
      </c>
      <c r="P59" s="129" t="s">
        <v>77</v>
      </c>
      <c r="Q59" s="50"/>
      <c r="R59" s="5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</row>
    <row r="60" ht="15.75" customHeight="1">
      <c r="A60" s="111" t="s">
        <v>139</v>
      </c>
      <c r="B60" s="112">
        <v>9.0146234E8</v>
      </c>
      <c r="C60" s="113" t="s">
        <v>97</v>
      </c>
      <c r="D60" s="113" t="s">
        <v>26</v>
      </c>
      <c r="E60" s="117">
        <v>1.2</v>
      </c>
      <c r="F60" s="115"/>
      <c r="G60" s="115">
        <v>45741.0</v>
      </c>
      <c r="H60" s="116">
        <f t="shared" ref="H60:H62" si="14">G60+45</f>
        <v>45786</v>
      </c>
      <c r="I60" s="117" t="s">
        <v>80</v>
      </c>
      <c r="J60" s="117">
        <v>2.0</v>
      </c>
      <c r="K60" s="117">
        <v>0.0</v>
      </c>
      <c r="L60" s="117" t="s">
        <v>28</v>
      </c>
      <c r="M60" s="117" t="s">
        <v>29</v>
      </c>
      <c r="N60" s="118">
        <v>45745.0</v>
      </c>
      <c r="O60" s="119" t="s">
        <v>76</v>
      </c>
      <c r="P60" s="129" t="s">
        <v>77</v>
      </c>
      <c r="Q60" s="50"/>
      <c r="R60" s="43"/>
      <c r="S60" s="174"/>
      <c r="T60" s="174"/>
      <c r="U60" s="176"/>
      <c r="V60" s="176"/>
      <c r="W60" s="176"/>
      <c r="X60" s="176"/>
      <c r="Y60" s="176"/>
      <c r="Z60" s="176"/>
      <c r="AA60" s="177"/>
      <c r="AB60" s="177"/>
      <c r="AC60" s="174"/>
      <c r="AD60" s="174"/>
      <c r="AE60" s="178"/>
      <c r="AF60" s="174"/>
      <c r="AG60" s="174"/>
      <c r="AH60" s="176"/>
      <c r="AI60" s="120"/>
      <c r="AJ60" s="120"/>
      <c r="AK60" s="120"/>
      <c r="AL60" s="120"/>
      <c r="AM60" s="120"/>
      <c r="AN60" s="120"/>
      <c r="AO60" s="120"/>
      <c r="AP60" s="120"/>
      <c r="AQ60" s="120"/>
    </row>
    <row r="61" ht="15.75" customHeight="1">
      <c r="A61" s="111" t="s">
        <v>140</v>
      </c>
      <c r="B61" s="112">
        <v>9.01151154E8</v>
      </c>
      <c r="C61" s="113" t="s">
        <v>97</v>
      </c>
      <c r="D61" s="113" t="s">
        <v>26</v>
      </c>
      <c r="E61" s="175">
        <v>1.1</v>
      </c>
      <c r="F61" s="115"/>
      <c r="G61" s="115">
        <v>45741.0</v>
      </c>
      <c r="H61" s="116">
        <f t="shared" si="14"/>
        <v>45786</v>
      </c>
      <c r="I61" s="123" t="s">
        <v>80</v>
      </c>
      <c r="J61" s="117">
        <v>4.0</v>
      </c>
      <c r="K61" s="117">
        <v>0.0</v>
      </c>
      <c r="L61" s="117" t="s">
        <v>28</v>
      </c>
      <c r="M61" s="117" t="s">
        <v>29</v>
      </c>
      <c r="N61" s="118">
        <v>45745.0</v>
      </c>
      <c r="O61" s="119" t="s">
        <v>76</v>
      </c>
      <c r="P61" s="111" t="s">
        <v>77</v>
      </c>
      <c r="Q61" s="50"/>
      <c r="R61" s="5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</row>
    <row r="62" ht="15.75" customHeight="1">
      <c r="A62" s="111" t="s">
        <v>140</v>
      </c>
      <c r="B62" s="112">
        <v>9.01151154E8</v>
      </c>
      <c r="C62" s="113" t="s">
        <v>97</v>
      </c>
      <c r="D62" s="113" t="s">
        <v>26</v>
      </c>
      <c r="E62" s="117">
        <v>1.9</v>
      </c>
      <c r="F62" s="115"/>
      <c r="G62" s="115">
        <v>45741.0</v>
      </c>
      <c r="H62" s="116">
        <f t="shared" si="14"/>
        <v>45786</v>
      </c>
      <c r="I62" s="123" t="s">
        <v>80</v>
      </c>
      <c r="J62" s="117">
        <v>4.0</v>
      </c>
      <c r="K62" s="117">
        <v>0.0</v>
      </c>
      <c r="L62" s="117" t="s">
        <v>28</v>
      </c>
      <c r="M62" s="117" t="s">
        <v>29</v>
      </c>
      <c r="N62" s="118">
        <v>45745.0</v>
      </c>
      <c r="O62" s="119" t="s">
        <v>76</v>
      </c>
      <c r="P62" s="111" t="s">
        <v>77</v>
      </c>
      <c r="Q62" s="50"/>
      <c r="R62" s="5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</row>
    <row r="63" ht="15.75" customHeight="1">
      <c r="A63" s="111" t="s">
        <v>140</v>
      </c>
      <c r="B63" s="112">
        <v>9.01151154E8</v>
      </c>
      <c r="C63" s="113" t="s">
        <v>122</v>
      </c>
      <c r="D63" s="113" t="s">
        <v>73</v>
      </c>
      <c r="E63" s="179" t="s">
        <v>141</v>
      </c>
      <c r="F63" s="117">
        <v>639702.0</v>
      </c>
      <c r="G63" s="115">
        <v>45848.0</v>
      </c>
      <c r="H63" s="116">
        <f>G63+30</f>
        <v>45878</v>
      </c>
      <c r="I63" s="117" t="s">
        <v>89</v>
      </c>
      <c r="J63" s="117">
        <v>2.0</v>
      </c>
      <c r="K63" s="117">
        <v>0.0</v>
      </c>
      <c r="L63" s="117" t="s">
        <v>28</v>
      </c>
      <c r="M63" s="117" t="s">
        <v>48</v>
      </c>
      <c r="N63" s="118">
        <v>45848.0</v>
      </c>
      <c r="O63" s="141" t="s">
        <v>126</v>
      </c>
      <c r="P63" s="180" t="s">
        <v>127</v>
      </c>
      <c r="Q63" s="30" t="s">
        <v>128</v>
      </c>
      <c r="R63" s="173">
        <v>45905.0</v>
      </c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81"/>
      <c r="AJ63" s="181"/>
      <c r="AK63" s="181"/>
      <c r="AL63" s="181"/>
      <c r="AM63" s="181"/>
      <c r="AN63" s="181"/>
      <c r="AO63" s="181"/>
      <c r="AP63" s="181"/>
      <c r="AQ63" s="181"/>
    </row>
    <row r="64" ht="15.75" customHeight="1">
      <c r="A64" s="121" t="s">
        <v>142</v>
      </c>
      <c r="B64" s="122">
        <v>9.00999578E8</v>
      </c>
      <c r="C64" s="113" t="s">
        <v>97</v>
      </c>
      <c r="D64" s="113" t="s">
        <v>26</v>
      </c>
      <c r="E64" s="123">
        <v>4.25</v>
      </c>
      <c r="F64" s="115"/>
      <c r="G64" s="115">
        <v>45748.0</v>
      </c>
      <c r="H64" s="116">
        <f t="shared" ref="H64:H67" si="15">G64+45</f>
        <v>45793</v>
      </c>
      <c r="I64" s="123" t="s">
        <v>74</v>
      </c>
      <c r="J64" s="123">
        <v>2.0</v>
      </c>
      <c r="K64" s="117">
        <v>0.0</v>
      </c>
      <c r="L64" s="123" t="s">
        <v>52</v>
      </c>
      <c r="M64" s="117" t="s">
        <v>39</v>
      </c>
      <c r="N64" s="126">
        <v>45749.0</v>
      </c>
      <c r="O64" s="119" t="s">
        <v>76</v>
      </c>
      <c r="P64" s="111" t="s">
        <v>77</v>
      </c>
      <c r="Q64" s="50"/>
      <c r="R64" s="5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</row>
    <row r="65" ht="15.75" customHeight="1">
      <c r="A65" s="121" t="s">
        <v>143</v>
      </c>
      <c r="B65" s="122">
        <v>8.00101441E8</v>
      </c>
      <c r="C65" s="113" t="s">
        <v>144</v>
      </c>
      <c r="D65" s="113" t="s">
        <v>145</v>
      </c>
      <c r="E65" s="117">
        <v>1.18</v>
      </c>
      <c r="F65" s="115"/>
      <c r="G65" s="115">
        <v>45741.0</v>
      </c>
      <c r="H65" s="116">
        <f t="shared" si="15"/>
        <v>45786</v>
      </c>
      <c r="I65" s="123" t="s">
        <v>80</v>
      </c>
      <c r="J65" s="117">
        <v>4.0</v>
      </c>
      <c r="K65" s="117">
        <v>0.0</v>
      </c>
      <c r="L65" s="117" t="s">
        <v>21</v>
      </c>
      <c r="M65" s="117" t="s">
        <v>44</v>
      </c>
      <c r="N65" s="118">
        <v>45743.0</v>
      </c>
      <c r="O65" s="119" t="s">
        <v>76</v>
      </c>
      <c r="P65" s="111" t="s">
        <v>77</v>
      </c>
      <c r="Q65" s="50"/>
      <c r="R65" s="50"/>
      <c r="S65" s="128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ht="15.75" customHeight="1">
      <c r="A66" s="121" t="s">
        <v>143</v>
      </c>
      <c r="B66" s="122">
        <v>8.00101441E8</v>
      </c>
      <c r="C66" s="113" t="s">
        <v>72</v>
      </c>
      <c r="D66" s="113" t="s">
        <v>73</v>
      </c>
      <c r="E66" s="123">
        <v>1.19</v>
      </c>
      <c r="F66" s="115"/>
      <c r="G66" s="115">
        <v>45741.0</v>
      </c>
      <c r="H66" s="116">
        <f t="shared" si="15"/>
        <v>45786</v>
      </c>
      <c r="I66" s="123" t="s">
        <v>80</v>
      </c>
      <c r="J66" s="123">
        <v>2.0</v>
      </c>
      <c r="K66" s="117">
        <v>0.0</v>
      </c>
      <c r="L66" s="123" t="s">
        <v>21</v>
      </c>
      <c r="M66" s="117" t="s">
        <v>75</v>
      </c>
      <c r="N66" s="118">
        <v>45743.0</v>
      </c>
      <c r="O66" s="119" t="s">
        <v>76</v>
      </c>
      <c r="P66" s="129" t="s">
        <v>77</v>
      </c>
      <c r="Q66" s="50"/>
      <c r="R66" s="5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</row>
    <row r="67" ht="15.75" customHeight="1">
      <c r="A67" s="121" t="s">
        <v>143</v>
      </c>
      <c r="B67" s="122">
        <v>8.00101441E8</v>
      </c>
      <c r="C67" s="113" t="s">
        <v>72</v>
      </c>
      <c r="D67" s="113" t="s">
        <v>73</v>
      </c>
      <c r="E67" s="123">
        <v>13.8</v>
      </c>
      <c r="F67" s="115"/>
      <c r="G67" s="115">
        <v>45782.0</v>
      </c>
      <c r="H67" s="116">
        <f t="shared" si="15"/>
        <v>45827</v>
      </c>
      <c r="I67" s="123" t="s">
        <v>81</v>
      </c>
      <c r="J67" s="123">
        <v>2.0</v>
      </c>
      <c r="K67" s="117">
        <v>0.0</v>
      </c>
      <c r="L67" s="123" t="s">
        <v>21</v>
      </c>
      <c r="M67" s="117" t="s">
        <v>75</v>
      </c>
      <c r="N67" s="118">
        <v>45782.0</v>
      </c>
      <c r="O67" s="119" t="s">
        <v>76</v>
      </c>
      <c r="P67" s="129" t="s">
        <v>77</v>
      </c>
      <c r="Q67" s="50"/>
      <c r="R67" s="5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</row>
    <row r="68" ht="15.75" customHeight="1">
      <c r="A68" s="111" t="s">
        <v>143</v>
      </c>
      <c r="B68" s="112">
        <v>8.00101441E8</v>
      </c>
      <c r="C68" s="113" t="s">
        <v>92</v>
      </c>
      <c r="D68" s="113" t="s">
        <v>73</v>
      </c>
      <c r="E68" s="179" t="s">
        <v>146</v>
      </c>
      <c r="F68" s="179">
        <v>639693.0</v>
      </c>
      <c r="G68" s="115">
        <v>45848.0</v>
      </c>
      <c r="H68" s="116">
        <f t="shared" ref="H68:H70" si="16">G68+30</f>
        <v>45878</v>
      </c>
      <c r="I68" s="117" t="s">
        <v>89</v>
      </c>
      <c r="J68" s="117">
        <v>2.0</v>
      </c>
      <c r="K68" s="179">
        <v>0.0</v>
      </c>
      <c r="L68" s="117" t="s">
        <v>21</v>
      </c>
      <c r="M68" s="117" t="s">
        <v>48</v>
      </c>
      <c r="N68" s="118">
        <v>45848.0</v>
      </c>
      <c r="O68" s="141" t="s">
        <v>126</v>
      </c>
      <c r="P68" s="180" t="s">
        <v>127</v>
      </c>
      <c r="Q68" s="30" t="s">
        <v>128</v>
      </c>
      <c r="R68" s="173">
        <v>45905.0</v>
      </c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</row>
    <row r="69" ht="15.75" customHeight="1">
      <c r="A69" s="130" t="s">
        <v>147</v>
      </c>
      <c r="B69" s="131">
        <v>8.10000164E8</v>
      </c>
      <c r="C69" s="132" t="s">
        <v>122</v>
      </c>
      <c r="D69" s="132" t="s">
        <v>73</v>
      </c>
      <c r="E69" s="133">
        <v>639697.0</v>
      </c>
      <c r="F69" s="134"/>
      <c r="G69" s="134">
        <v>45848.0</v>
      </c>
      <c r="H69" s="135">
        <f t="shared" si="16"/>
        <v>45878</v>
      </c>
      <c r="I69" s="136" t="s">
        <v>89</v>
      </c>
      <c r="J69" s="136">
        <v>2.0</v>
      </c>
      <c r="K69" s="136">
        <v>0.0</v>
      </c>
      <c r="L69" s="136" t="s">
        <v>28</v>
      </c>
      <c r="M69" s="136" t="s">
        <v>48</v>
      </c>
      <c r="N69" s="137">
        <v>45848.0</v>
      </c>
      <c r="O69" s="138" t="s">
        <v>76</v>
      </c>
      <c r="P69" s="130" t="s">
        <v>90</v>
      </c>
      <c r="Q69" s="139" t="s">
        <v>91</v>
      </c>
      <c r="R69" s="140">
        <v>45880.0</v>
      </c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68"/>
      <c r="AJ69" s="168"/>
      <c r="AK69" s="168"/>
      <c r="AL69" s="168"/>
      <c r="AM69" s="168"/>
      <c r="AN69" s="168"/>
      <c r="AO69" s="168"/>
      <c r="AP69" s="168"/>
      <c r="AQ69" s="168"/>
    </row>
    <row r="70" ht="15.75" customHeight="1">
      <c r="A70" s="111" t="s">
        <v>147</v>
      </c>
      <c r="B70" s="112">
        <v>8.10000164E8</v>
      </c>
      <c r="C70" s="113" t="s">
        <v>113</v>
      </c>
      <c r="D70" s="113" t="s">
        <v>26</v>
      </c>
      <c r="E70" s="179" t="s">
        <v>148</v>
      </c>
      <c r="F70" s="117">
        <v>639696.0</v>
      </c>
      <c r="G70" s="115">
        <v>45848.0</v>
      </c>
      <c r="H70" s="116">
        <f t="shared" si="16"/>
        <v>45878</v>
      </c>
      <c r="I70" s="117" t="s">
        <v>89</v>
      </c>
      <c r="J70" s="117">
        <v>2.0</v>
      </c>
      <c r="K70" s="117">
        <v>0.0</v>
      </c>
      <c r="L70" s="117" t="s">
        <v>28</v>
      </c>
      <c r="M70" s="117" t="s">
        <v>29</v>
      </c>
      <c r="N70" s="118">
        <v>45848.0</v>
      </c>
      <c r="O70" s="141" t="s">
        <v>126</v>
      </c>
      <c r="P70" s="180" t="s">
        <v>127</v>
      </c>
      <c r="Q70" s="30" t="s">
        <v>128</v>
      </c>
      <c r="R70" s="173">
        <v>45905.0</v>
      </c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</row>
    <row r="71" ht="15.75" customHeight="1">
      <c r="A71" s="121" t="s">
        <v>149</v>
      </c>
      <c r="B71" s="122">
        <v>8.10000164E8</v>
      </c>
      <c r="C71" s="113" t="s">
        <v>97</v>
      </c>
      <c r="D71" s="113" t="s">
        <v>26</v>
      </c>
      <c r="E71" s="123">
        <v>1.11</v>
      </c>
      <c r="F71" s="115"/>
      <c r="G71" s="115">
        <v>45741.0</v>
      </c>
      <c r="H71" s="116">
        <f t="shared" ref="H71:H75" si="17">G71+45</f>
        <v>45786</v>
      </c>
      <c r="I71" s="123" t="s">
        <v>80</v>
      </c>
      <c r="J71" s="123">
        <v>2.0</v>
      </c>
      <c r="K71" s="117">
        <v>0.0</v>
      </c>
      <c r="L71" s="123" t="s">
        <v>28</v>
      </c>
      <c r="M71" s="117" t="s">
        <v>29</v>
      </c>
      <c r="N71" s="118">
        <v>45743.0</v>
      </c>
      <c r="O71" s="119" t="s">
        <v>76</v>
      </c>
      <c r="P71" s="129" t="s">
        <v>77</v>
      </c>
      <c r="Q71" s="50"/>
      <c r="R71" s="50"/>
      <c r="S71" s="128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ht="15.75" customHeight="1">
      <c r="A72" s="121" t="s">
        <v>149</v>
      </c>
      <c r="B72" s="122">
        <v>8.10000164E8</v>
      </c>
      <c r="C72" s="113" t="s">
        <v>72</v>
      </c>
      <c r="D72" s="113" t="s">
        <v>73</v>
      </c>
      <c r="E72" s="123">
        <v>1.12</v>
      </c>
      <c r="F72" s="115"/>
      <c r="G72" s="115">
        <v>45741.0</v>
      </c>
      <c r="H72" s="116">
        <f t="shared" si="17"/>
        <v>45786</v>
      </c>
      <c r="I72" s="123" t="s">
        <v>80</v>
      </c>
      <c r="J72" s="123">
        <v>2.0</v>
      </c>
      <c r="K72" s="117">
        <v>0.0</v>
      </c>
      <c r="L72" s="123" t="s">
        <v>28</v>
      </c>
      <c r="M72" s="117" t="s">
        <v>75</v>
      </c>
      <c r="N72" s="118">
        <v>45743.0</v>
      </c>
      <c r="O72" s="119" t="s">
        <v>76</v>
      </c>
      <c r="P72" s="129" t="s">
        <v>77</v>
      </c>
      <c r="Q72" s="50"/>
      <c r="R72" s="50"/>
      <c r="S72" s="128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ht="15.75" customHeight="1">
      <c r="A73" s="121" t="s">
        <v>149</v>
      </c>
      <c r="B73" s="122">
        <v>8.10000164E8</v>
      </c>
      <c r="C73" s="113" t="s">
        <v>72</v>
      </c>
      <c r="D73" s="113" t="s">
        <v>73</v>
      </c>
      <c r="E73" s="123">
        <v>4.6</v>
      </c>
      <c r="F73" s="115"/>
      <c r="G73" s="115">
        <v>45748.0</v>
      </c>
      <c r="H73" s="116">
        <f t="shared" si="17"/>
        <v>45793</v>
      </c>
      <c r="I73" s="123" t="s">
        <v>74</v>
      </c>
      <c r="J73" s="123">
        <v>2.0</v>
      </c>
      <c r="K73" s="117">
        <v>0.0</v>
      </c>
      <c r="L73" s="123" t="s">
        <v>28</v>
      </c>
      <c r="M73" s="117" t="s">
        <v>75</v>
      </c>
      <c r="N73" s="118">
        <v>45748.0</v>
      </c>
      <c r="O73" s="119" t="s">
        <v>76</v>
      </c>
      <c r="P73" s="129" t="s">
        <v>77</v>
      </c>
      <c r="Q73" s="50"/>
      <c r="R73" s="5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</row>
    <row r="74" ht="15.75" customHeight="1">
      <c r="A74" s="111" t="s">
        <v>150</v>
      </c>
      <c r="B74" s="112">
        <v>8.10004561E8</v>
      </c>
      <c r="C74" s="113" t="s">
        <v>97</v>
      </c>
      <c r="D74" s="113" t="s">
        <v>26</v>
      </c>
      <c r="E74" s="117">
        <v>1.26</v>
      </c>
      <c r="F74" s="115"/>
      <c r="G74" s="115">
        <v>45741.0</v>
      </c>
      <c r="H74" s="116">
        <f t="shared" si="17"/>
        <v>45786</v>
      </c>
      <c r="I74" s="123" t="s">
        <v>80</v>
      </c>
      <c r="J74" s="117">
        <v>5.0</v>
      </c>
      <c r="K74" s="117">
        <v>0.0</v>
      </c>
      <c r="L74" s="117" t="s">
        <v>28</v>
      </c>
      <c r="M74" s="117" t="s">
        <v>151</v>
      </c>
      <c r="N74" s="118">
        <v>45743.0</v>
      </c>
      <c r="O74" s="119" t="s">
        <v>76</v>
      </c>
      <c r="P74" s="129" t="s">
        <v>152</v>
      </c>
      <c r="Q74" s="50"/>
      <c r="R74" s="5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</row>
    <row r="75" ht="15.75" customHeight="1">
      <c r="A75" s="111" t="s">
        <v>150</v>
      </c>
      <c r="B75" s="112">
        <v>8.10004561E8</v>
      </c>
      <c r="C75" s="113" t="s">
        <v>153</v>
      </c>
      <c r="D75" s="113" t="s">
        <v>154</v>
      </c>
      <c r="E75" s="117">
        <v>4.18</v>
      </c>
      <c r="F75" s="115"/>
      <c r="G75" s="115">
        <v>45748.0</v>
      </c>
      <c r="H75" s="116">
        <f t="shared" si="17"/>
        <v>45793</v>
      </c>
      <c r="I75" s="117" t="s">
        <v>74</v>
      </c>
      <c r="J75" s="117">
        <v>2.0</v>
      </c>
      <c r="K75" s="117">
        <v>0.0</v>
      </c>
      <c r="L75" s="117" t="s">
        <v>28</v>
      </c>
      <c r="M75" s="117" t="s">
        <v>75</v>
      </c>
      <c r="N75" s="118">
        <v>45748.0</v>
      </c>
      <c r="O75" s="119" t="s">
        <v>76</v>
      </c>
      <c r="P75" s="129" t="s">
        <v>77</v>
      </c>
      <c r="Q75" s="50"/>
      <c r="R75" s="5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</row>
    <row r="76" ht="15.75" customHeight="1">
      <c r="A76" s="182" t="s">
        <v>155</v>
      </c>
      <c r="B76" s="183">
        <v>8.00030598E8</v>
      </c>
      <c r="C76" s="150" t="s">
        <v>156</v>
      </c>
      <c r="D76" s="150" t="s">
        <v>157</v>
      </c>
      <c r="E76" s="151">
        <v>22.9</v>
      </c>
      <c r="F76" s="152"/>
      <c r="G76" s="152">
        <v>45812.0</v>
      </c>
      <c r="H76" s="153">
        <f>G76+40</f>
        <v>45852</v>
      </c>
      <c r="I76" s="151" t="s">
        <v>82</v>
      </c>
      <c r="J76" s="151">
        <v>8.0</v>
      </c>
      <c r="K76" s="151">
        <v>0.0</v>
      </c>
      <c r="L76" s="151" t="s">
        <v>28</v>
      </c>
      <c r="M76" s="184" t="s">
        <v>44</v>
      </c>
      <c r="N76" s="154">
        <v>45813.0</v>
      </c>
      <c r="O76" s="155" t="s">
        <v>76</v>
      </c>
      <c r="P76" s="185" t="s">
        <v>158</v>
      </c>
      <c r="Q76" s="50" t="s">
        <v>104</v>
      </c>
      <c r="R76" s="50"/>
      <c r="S76" s="128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2"/>
      <c r="AJ76" s="22"/>
      <c r="AK76" s="22"/>
      <c r="AL76" s="22"/>
      <c r="AM76" s="22"/>
      <c r="AN76" s="22"/>
      <c r="AO76" s="22"/>
      <c r="AP76" s="22"/>
      <c r="AQ76" s="22"/>
    </row>
    <row r="77" ht="15.75" customHeight="1">
      <c r="A77" s="186" t="s">
        <v>155</v>
      </c>
      <c r="B77" s="187">
        <v>8.00030598E8</v>
      </c>
      <c r="C77" s="132" t="s">
        <v>159</v>
      </c>
      <c r="D77" s="132" t="s">
        <v>102</v>
      </c>
      <c r="E77" s="133">
        <v>638787.0</v>
      </c>
      <c r="F77" s="134"/>
      <c r="G77" s="134">
        <v>45847.0</v>
      </c>
      <c r="H77" s="135">
        <f>G77+30</f>
        <v>45877</v>
      </c>
      <c r="I77" s="188" t="s">
        <v>89</v>
      </c>
      <c r="J77" s="136">
        <v>8.0</v>
      </c>
      <c r="K77" s="136">
        <v>0.0</v>
      </c>
      <c r="L77" s="136" t="s">
        <v>28</v>
      </c>
      <c r="M77" s="136" t="s">
        <v>44</v>
      </c>
      <c r="N77" s="137">
        <v>45847.0</v>
      </c>
      <c r="O77" s="138" t="s">
        <v>76</v>
      </c>
      <c r="P77" s="130" t="s">
        <v>90</v>
      </c>
      <c r="Q77" s="139" t="s">
        <v>91</v>
      </c>
      <c r="R77" s="140">
        <v>45880.0</v>
      </c>
      <c r="S77" s="128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2"/>
      <c r="AJ77" s="22"/>
      <c r="AK77" s="22"/>
      <c r="AL77" s="22"/>
      <c r="AM77" s="22"/>
      <c r="AN77" s="22"/>
      <c r="AO77" s="22"/>
      <c r="AP77" s="22"/>
      <c r="AQ77" s="22"/>
    </row>
    <row r="78" ht="15.75" customHeight="1">
      <c r="A78" s="121" t="s">
        <v>160</v>
      </c>
      <c r="B78" s="122">
        <v>8.90802356E8</v>
      </c>
      <c r="C78" s="113" t="s">
        <v>84</v>
      </c>
      <c r="D78" s="113" t="s">
        <v>85</v>
      </c>
      <c r="E78" s="123">
        <v>16.1</v>
      </c>
      <c r="F78" s="115"/>
      <c r="G78" s="115">
        <v>45792.0</v>
      </c>
      <c r="H78" s="116">
        <f t="shared" ref="H78:H80" si="18">G78+45</f>
        <v>45837</v>
      </c>
      <c r="I78" s="123" t="s">
        <v>81</v>
      </c>
      <c r="J78" s="123">
        <v>2.0</v>
      </c>
      <c r="K78" s="117">
        <v>0.0</v>
      </c>
      <c r="L78" s="123" t="s">
        <v>52</v>
      </c>
      <c r="M78" s="117" t="s">
        <v>86</v>
      </c>
      <c r="N78" s="118">
        <v>45793.0</v>
      </c>
      <c r="O78" s="119" t="s">
        <v>76</v>
      </c>
      <c r="P78" s="111" t="s">
        <v>77</v>
      </c>
      <c r="Q78" s="50"/>
      <c r="R78" s="5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</row>
    <row r="79">
      <c r="A79" s="121" t="s">
        <v>161</v>
      </c>
      <c r="B79" s="112">
        <v>8.90803005E8</v>
      </c>
      <c r="C79" s="113" t="s">
        <v>97</v>
      </c>
      <c r="D79" s="113" t="s">
        <v>26</v>
      </c>
      <c r="E79" s="123">
        <v>2.6</v>
      </c>
      <c r="F79" s="115"/>
      <c r="G79" s="115">
        <v>45742.0</v>
      </c>
      <c r="H79" s="116">
        <f t="shared" si="18"/>
        <v>45787</v>
      </c>
      <c r="I79" s="123" t="s">
        <v>80</v>
      </c>
      <c r="J79" s="123">
        <v>16.0</v>
      </c>
      <c r="K79" s="117">
        <v>0.0</v>
      </c>
      <c r="L79" s="117" t="s">
        <v>47</v>
      </c>
      <c r="M79" s="122" t="s">
        <v>39</v>
      </c>
      <c r="N79" s="118">
        <v>45745.0</v>
      </c>
      <c r="O79" s="119" t="s">
        <v>76</v>
      </c>
      <c r="P79" s="111" t="s">
        <v>152</v>
      </c>
      <c r="Q79" s="50"/>
      <c r="R79" s="50"/>
      <c r="S79" s="128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ht="15.75" customHeight="1">
      <c r="A80" s="121" t="s">
        <v>161</v>
      </c>
      <c r="B80" s="112">
        <v>8.90803005E8</v>
      </c>
      <c r="C80" s="113" t="s">
        <v>79</v>
      </c>
      <c r="D80" s="113" t="s">
        <v>18</v>
      </c>
      <c r="E80" s="123">
        <v>17.1</v>
      </c>
      <c r="F80" s="115"/>
      <c r="G80" s="115">
        <v>45797.0</v>
      </c>
      <c r="H80" s="116">
        <f t="shared" si="18"/>
        <v>45842</v>
      </c>
      <c r="I80" s="123" t="s">
        <v>81</v>
      </c>
      <c r="J80" s="123">
        <v>12.0</v>
      </c>
      <c r="K80" s="117">
        <v>0.0</v>
      </c>
      <c r="L80" s="123" t="s">
        <v>47</v>
      </c>
      <c r="M80" s="117" t="s">
        <v>22</v>
      </c>
      <c r="N80" s="118">
        <v>45800.0</v>
      </c>
      <c r="O80" s="119" t="s">
        <v>76</v>
      </c>
      <c r="P80" s="111" t="s">
        <v>77</v>
      </c>
      <c r="Q80" s="50"/>
      <c r="R80" s="5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</row>
    <row r="81" ht="15.75" customHeight="1">
      <c r="A81" s="121" t="s">
        <v>161</v>
      </c>
      <c r="B81" s="122">
        <v>8.90803005E8</v>
      </c>
      <c r="C81" s="113" t="s">
        <v>97</v>
      </c>
      <c r="D81" s="113" t="s">
        <v>26</v>
      </c>
      <c r="E81" s="123">
        <v>25.2</v>
      </c>
      <c r="F81" s="115"/>
      <c r="G81" s="115">
        <v>45819.0</v>
      </c>
      <c r="H81" s="116">
        <f>G81+40</f>
        <v>45859</v>
      </c>
      <c r="I81" s="123" t="s">
        <v>82</v>
      </c>
      <c r="J81" s="123">
        <v>10.0</v>
      </c>
      <c r="K81" s="123">
        <v>0.0</v>
      </c>
      <c r="L81" s="123" t="s">
        <v>47</v>
      </c>
      <c r="M81" s="117" t="s">
        <v>39</v>
      </c>
      <c r="N81" s="118">
        <v>45819.0</v>
      </c>
      <c r="O81" s="119" t="s">
        <v>76</v>
      </c>
      <c r="P81" s="111" t="s">
        <v>77</v>
      </c>
      <c r="Q81" s="50"/>
      <c r="R81" s="5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68"/>
      <c r="AJ81" s="168"/>
      <c r="AK81" s="168"/>
      <c r="AL81" s="168"/>
      <c r="AM81" s="168"/>
      <c r="AN81" s="168"/>
      <c r="AO81" s="168"/>
      <c r="AP81" s="168"/>
      <c r="AQ81" s="168"/>
    </row>
    <row r="82" ht="15.75" customHeight="1">
      <c r="A82" s="186" t="s">
        <v>161</v>
      </c>
      <c r="B82" s="187">
        <v>8.90803005E8</v>
      </c>
      <c r="C82" s="132" t="s">
        <v>31</v>
      </c>
      <c r="D82" s="132" t="s">
        <v>26</v>
      </c>
      <c r="E82" s="133">
        <v>640929.0</v>
      </c>
      <c r="F82" s="134"/>
      <c r="G82" s="134">
        <v>45852.0</v>
      </c>
      <c r="H82" s="135">
        <f t="shared" ref="H82:H83" si="19">G82+30</f>
        <v>45882</v>
      </c>
      <c r="I82" s="188" t="s">
        <v>89</v>
      </c>
      <c r="J82" s="136">
        <v>6.0</v>
      </c>
      <c r="K82" s="136">
        <v>0.0</v>
      </c>
      <c r="L82" s="136" t="s">
        <v>47</v>
      </c>
      <c r="M82" s="136" t="s">
        <v>39</v>
      </c>
      <c r="N82" s="135">
        <v>45852.0</v>
      </c>
      <c r="O82" s="138" t="s">
        <v>76</v>
      </c>
      <c r="P82" s="130" t="s">
        <v>90</v>
      </c>
      <c r="Q82" s="139" t="s">
        <v>91</v>
      </c>
      <c r="R82" s="140">
        <v>45880.0</v>
      </c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68"/>
      <c r="AJ82" s="168"/>
      <c r="AK82" s="168"/>
      <c r="AL82" s="168"/>
      <c r="AM82" s="168"/>
      <c r="AN82" s="168"/>
      <c r="AO82" s="168"/>
      <c r="AP82" s="168"/>
      <c r="AQ82" s="168"/>
    </row>
    <row r="83" ht="15.75" customHeight="1">
      <c r="A83" s="111" t="s">
        <v>161</v>
      </c>
      <c r="B83" s="112">
        <v>8.90803005E8</v>
      </c>
      <c r="C83" s="113" t="s">
        <v>113</v>
      </c>
      <c r="D83" s="113" t="s">
        <v>26</v>
      </c>
      <c r="E83" s="117">
        <v>641835.0</v>
      </c>
      <c r="F83" s="115"/>
      <c r="G83" s="115">
        <v>45853.0</v>
      </c>
      <c r="H83" s="116">
        <f t="shared" si="19"/>
        <v>45883</v>
      </c>
      <c r="I83" s="117" t="s">
        <v>89</v>
      </c>
      <c r="J83" s="117">
        <v>16.0</v>
      </c>
      <c r="K83" s="117">
        <v>0.0</v>
      </c>
      <c r="L83" s="117" t="s">
        <v>47</v>
      </c>
      <c r="M83" s="117" t="s">
        <v>39</v>
      </c>
      <c r="N83" s="118">
        <v>45854.0</v>
      </c>
      <c r="O83" s="141" t="s">
        <v>93</v>
      </c>
      <c r="P83" s="142" t="s">
        <v>94</v>
      </c>
      <c r="Q83" s="50"/>
      <c r="R83" s="34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68"/>
      <c r="AJ83" s="168"/>
      <c r="AK83" s="168"/>
      <c r="AL83" s="168"/>
      <c r="AM83" s="168"/>
      <c r="AN83" s="168"/>
      <c r="AO83" s="168"/>
      <c r="AP83" s="168"/>
      <c r="AQ83" s="168"/>
    </row>
    <row r="84" ht="15.75" customHeight="1">
      <c r="A84" s="124" t="s">
        <v>162</v>
      </c>
      <c r="B84" s="125">
        <v>9.01762828E8</v>
      </c>
      <c r="C84" s="124" t="s">
        <v>84</v>
      </c>
      <c r="D84" s="189" t="s">
        <v>85</v>
      </c>
      <c r="E84" s="123">
        <v>4.11</v>
      </c>
      <c r="F84" s="115"/>
      <c r="G84" s="115">
        <v>45748.0</v>
      </c>
      <c r="H84" s="116">
        <f>G84+45</f>
        <v>45793</v>
      </c>
      <c r="I84" s="123" t="s">
        <v>74</v>
      </c>
      <c r="J84" s="123">
        <v>2.0</v>
      </c>
      <c r="K84" s="117">
        <v>0.0</v>
      </c>
      <c r="L84" s="123" t="s">
        <v>52</v>
      </c>
      <c r="M84" s="123" t="s">
        <v>86</v>
      </c>
      <c r="N84" s="118">
        <v>45749.0</v>
      </c>
      <c r="O84" s="119" t="s">
        <v>76</v>
      </c>
      <c r="P84" s="124" t="s">
        <v>77</v>
      </c>
      <c r="Q84" s="50"/>
      <c r="R84" s="5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</row>
    <row r="85" ht="15.75" customHeight="1">
      <c r="A85" s="182" t="s">
        <v>163</v>
      </c>
      <c r="B85" s="183">
        <v>9.00525416E8</v>
      </c>
      <c r="C85" s="150" t="s">
        <v>156</v>
      </c>
      <c r="D85" s="150" t="s">
        <v>157</v>
      </c>
      <c r="E85" s="184">
        <v>21.5</v>
      </c>
      <c r="F85" s="152"/>
      <c r="G85" s="152">
        <v>45812.0</v>
      </c>
      <c r="H85" s="153">
        <f>G85+40</f>
        <v>45852</v>
      </c>
      <c r="I85" s="151" t="s">
        <v>82</v>
      </c>
      <c r="J85" s="184">
        <v>5.0</v>
      </c>
      <c r="K85" s="184">
        <v>0.0</v>
      </c>
      <c r="L85" s="184" t="s">
        <v>52</v>
      </c>
      <c r="M85" s="184" t="s">
        <v>44</v>
      </c>
      <c r="N85" s="154">
        <v>45813.0</v>
      </c>
      <c r="O85" s="155" t="s">
        <v>76</v>
      </c>
      <c r="P85" s="185" t="s">
        <v>77</v>
      </c>
      <c r="Q85" s="50" t="s">
        <v>104</v>
      </c>
      <c r="R85" s="50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4"/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</row>
    <row r="86" ht="15.75" customHeight="1">
      <c r="A86" s="121" t="s">
        <v>164</v>
      </c>
      <c r="B86" s="122">
        <v>8.90803239E8</v>
      </c>
      <c r="C86" s="113" t="s">
        <v>97</v>
      </c>
      <c r="D86" s="113" t="s">
        <v>26</v>
      </c>
      <c r="E86" s="117">
        <v>7.6</v>
      </c>
      <c r="F86" s="115"/>
      <c r="G86" s="115">
        <v>45755.0</v>
      </c>
      <c r="H86" s="116">
        <f t="shared" ref="H86:H92" si="20">G86+45</f>
        <v>45800</v>
      </c>
      <c r="I86" s="123" t="s">
        <v>74</v>
      </c>
      <c r="J86" s="117">
        <v>4.0</v>
      </c>
      <c r="K86" s="117">
        <v>0.0</v>
      </c>
      <c r="L86" s="117" t="s">
        <v>55</v>
      </c>
      <c r="M86" s="117" t="s">
        <v>29</v>
      </c>
      <c r="N86" s="118">
        <v>45756.0</v>
      </c>
      <c r="O86" s="119" t="s">
        <v>76</v>
      </c>
      <c r="P86" s="111" t="s">
        <v>77</v>
      </c>
      <c r="Q86" s="50"/>
      <c r="R86" s="5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</row>
    <row r="87" ht="15.75" customHeight="1">
      <c r="A87" s="121" t="s">
        <v>164</v>
      </c>
      <c r="B87" s="122">
        <v>8.90803239E8</v>
      </c>
      <c r="C87" s="113" t="s">
        <v>97</v>
      </c>
      <c r="D87" s="113" t="s">
        <v>26</v>
      </c>
      <c r="E87" s="117">
        <v>7.7</v>
      </c>
      <c r="F87" s="115"/>
      <c r="G87" s="115">
        <v>45755.0</v>
      </c>
      <c r="H87" s="116">
        <f t="shared" si="20"/>
        <v>45800</v>
      </c>
      <c r="I87" s="123" t="s">
        <v>74</v>
      </c>
      <c r="J87" s="117">
        <v>4.0</v>
      </c>
      <c r="K87" s="117">
        <v>0.0</v>
      </c>
      <c r="L87" s="117" t="s">
        <v>55</v>
      </c>
      <c r="M87" s="117" t="s">
        <v>29</v>
      </c>
      <c r="N87" s="118">
        <v>45756.0</v>
      </c>
      <c r="O87" s="119" t="s">
        <v>76</v>
      </c>
      <c r="P87" s="111" t="s">
        <v>77</v>
      </c>
      <c r="Q87" s="50"/>
      <c r="R87" s="5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</row>
    <row r="88" ht="15.75" customHeight="1">
      <c r="A88" s="121" t="s">
        <v>164</v>
      </c>
      <c r="B88" s="122">
        <v>8.90803239E8</v>
      </c>
      <c r="C88" s="113" t="s">
        <v>97</v>
      </c>
      <c r="D88" s="113" t="s">
        <v>26</v>
      </c>
      <c r="E88" s="117">
        <v>15.2</v>
      </c>
      <c r="F88" s="115"/>
      <c r="G88" s="115">
        <v>45783.0</v>
      </c>
      <c r="H88" s="116">
        <f t="shared" si="20"/>
        <v>45828</v>
      </c>
      <c r="I88" s="123" t="s">
        <v>81</v>
      </c>
      <c r="J88" s="117">
        <v>4.0</v>
      </c>
      <c r="K88" s="117">
        <v>0.0</v>
      </c>
      <c r="L88" s="117" t="s">
        <v>55</v>
      </c>
      <c r="M88" s="117" t="s">
        <v>29</v>
      </c>
      <c r="N88" s="118">
        <v>45784.0</v>
      </c>
      <c r="O88" s="119" t="s">
        <v>76</v>
      </c>
      <c r="P88" s="111" t="s">
        <v>77</v>
      </c>
      <c r="Q88" s="50"/>
      <c r="R88" s="5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</row>
    <row r="89" ht="15.75" customHeight="1">
      <c r="A89" s="121" t="s">
        <v>165</v>
      </c>
      <c r="B89" s="122">
        <v>8.90801007E8</v>
      </c>
      <c r="C89" s="113" t="s">
        <v>72</v>
      </c>
      <c r="D89" s="113" t="s">
        <v>73</v>
      </c>
      <c r="E89" s="117">
        <v>13.9</v>
      </c>
      <c r="F89" s="115"/>
      <c r="G89" s="115">
        <v>45782.0</v>
      </c>
      <c r="H89" s="116">
        <f t="shared" si="20"/>
        <v>45827</v>
      </c>
      <c r="I89" s="123" t="s">
        <v>81</v>
      </c>
      <c r="J89" s="117">
        <v>2.0</v>
      </c>
      <c r="K89" s="117">
        <v>0.0</v>
      </c>
      <c r="L89" s="117" t="s">
        <v>21</v>
      </c>
      <c r="M89" s="117" t="s">
        <v>75</v>
      </c>
      <c r="N89" s="118">
        <v>45782.0</v>
      </c>
      <c r="O89" s="119" t="s">
        <v>76</v>
      </c>
      <c r="P89" s="111" t="s">
        <v>77</v>
      </c>
      <c r="Q89" s="50"/>
      <c r="R89" s="5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</row>
    <row r="90" ht="15.75" customHeight="1">
      <c r="A90" s="111" t="s">
        <v>166</v>
      </c>
      <c r="B90" s="112">
        <v>8.90801944E8</v>
      </c>
      <c r="C90" s="113" t="s">
        <v>97</v>
      </c>
      <c r="D90" s="113" t="s">
        <v>26</v>
      </c>
      <c r="E90" s="117">
        <v>7.4</v>
      </c>
      <c r="F90" s="115"/>
      <c r="G90" s="115">
        <v>45755.0</v>
      </c>
      <c r="H90" s="116">
        <f t="shared" si="20"/>
        <v>45800</v>
      </c>
      <c r="I90" s="123" t="s">
        <v>74</v>
      </c>
      <c r="J90" s="117">
        <v>2.0</v>
      </c>
      <c r="K90" s="117">
        <v>0.0</v>
      </c>
      <c r="L90" s="117" t="s">
        <v>167</v>
      </c>
      <c r="M90" s="117" t="s">
        <v>29</v>
      </c>
      <c r="N90" s="118">
        <v>45756.0</v>
      </c>
      <c r="O90" s="119" t="s">
        <v>76</v>
      </c>
      <c r="P90" s="124" t="s">
        <v>77</v>
      </c>
      <c r="Q90" s="50"/>
      <c r="R90" s="5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</row>
    <row r="91" ht="15.75" customHeight="1">
      <c r="A91" s="111" t="s">
        <v>166</v>
      </c>
      <c r="B91" s="112">
        <v>8.90801944E8</v>
      </c>
      <c r="C91" s="113" t="s">
        <v>97</v>
      </c>
      <c r="D91" s="113" t="s">
        <v>168</v>
      </c>
      <c r="E91" s="117">
        <v>7.5</v>
      </c>
      <c r="F91" s="115"/>
      <c r="G91" s="115">
        <v>45755.0</v>
      </c>
      <c r="H91" s="116">
        <f t="shared" si="20"/>
        <v>45800</v>
      </c>
      <c r="I91" s="123" t="s">
        <v>74</v>
      </c>
      <c r="J91" s="117">
        <v>2.0</v>
      </c>
      <c r="K91" s="117">
        <v>0.0</v>
      </c>
      <c r="L91" s="117" t="s">
        <v>167</v>
      </c>
      <c r="M91" s="117" t="s">
        <v>29</v>
      </c>
      <c r="N91" s="118">
        <v>45756.0</v>
      </c>
      <c r="O91" s="119" t="s">
        <v>76</v>
      </c>
      <c r="P91" s="111" t="s">
        <v>77</v>
      </c>
      <c r="Q91" s="50"/>
      <c r="R91" s="5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</row>
    <row r="92" ht="15.75" customHeight="1">
      <c r="A92" s="111" t="s">
        <v>166</v>
      </c>
      <c r="B92" s="112">
        <v>8.90801944E8</v>
      </c>
      <c r="C92" s="113" t="s">
        <v>97</v>
      </c>
      <c r="D92" s="113" t="s">
        <v>168</v>
      </c>
      <c r="E92" s="117">
        <v>15.1</v>
      </c>
      <c r="F92" s="115"/>
      <c r="G92" s="115">
        <v>45783.0</v>
      </c>
      <c r="H92" s="116">
        <f t="shared" si="20"/>
        <v>45828</v>
      </c>
      <c r="I92" s="123" t="s">
        <v>81</v>
      </c>
      <c r="J92" s="117">
        <v>2.0</v>
      </c>
      <c r="K92" s="117">
        <v>0.0</v>
      </c>
      <c r="L92" s="117" t="s">
        <v>167</v>
      </c>
      <c r="M92" s="117" t="s">
        <v>29</v>
      </c>
      <c r="N92" s="118">
        <v>45784.0</v>
      </c>
      <c r="O92" s="119" t="s">
        <v>76</v>
      </c>
      <c r="P92" s="111" t="s">
        <v>77</v>
      </c>
      <c r="Q92" s="50"/>
      <c r="R92" s="50"/>
      <c r="S92" s="128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ht="15.75" customHeight="1">
      <c r="A93" s="180" t="s">
        <v>166</v>
      </c>
      <c r="B93" s="190">
        <v>8.90801944E8</v>
      </c>
      <c r="C93" s="191" t="s">
        <v>113</v>
      </c>
      <c r="D93" s="191" t="s">
        <v>26</v>
      </c>
      <c r="E93" s="179" t="s">
        <v>169</v>
      </c>
      <c r="F93" s="179">
        <v>668178.0</v>
      </c>
      <c r="G93" s="192">
        <v>45881.0</v>
      </c>
      <c r="H93" s="116">
        <f>G93+30</f>
        <v>45911</v>
      </c>
      <c r="I93" s="179" t="s">
        <v>20</v>
      </c>
      <c r="J93" s="179">
        <v>4.0</v>
      </c>
      <c r="K93" s="179">
        <v>0.0</v>
      </c>
      <c r="L93" s="179" t="s">
        <v>55</v>
      </c>
      <c r="M93" s="179" t="s">
        <v>29</v>
      </c>
      <c r="N93" s="193">
        <v>45881.0</v>
      </c>
      <c r="O93" s="141" t="s">
        <v>126</v>
      </c>
      <c r="P93" s="180" t="s">
        <v>127</v>
      </c>
      <c r="Q93" s="30" t="s">
        <v>128</v>
      </c>
      <c r="R93" s="173">
        <v>45905.0</v>
      </c>
      <c r="S93" s="128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ht="15.75" customHeight="1">
      <c r="A94" s="111" t="s">
        <v>170</v>
      </c>
      <c r="B94" s="112">
        <v>8.10001392E8</v>
      </c>
      <c r="C94" s="113" t="s">
        <v>171</v>
      </c>
      <c r="D94" s="113" t="s">
        <v>172</v>
      </c>
      <c r="E94" s="117">
        <v>4.17</v>
      </c>
      <c r="F94" s="115"/>
      <c r="G94" s="115">
        <v>45748.0</v>
      </c>
      <c r="H94" s="116">
        <f t="shared" ref="H94:H98" si="21">G94+45</f>
        <v>45793</v>
      </c>
      <c r="I94" s="123" t="s">
        <v>74</v>
      </c>
      <c r="J94" s="117">
        <v>2.0</v>
      </c>
      <c r="K94" s="117">
        <v>0.0</v>
      </c>
      <c r="L94" s="117" t="s">
        <v>52</v>
      </c>
      <c r="M94" s="117" t="s">
        <v>66</v>
      </c>
      <c r="N94" s="118">
        <v>45748.0</v>
      </c>
      <c r="O94" s="119" t="s">
        <v>76</v>
      </c>
      <c r="P94" s="124" t="s">
        <v>77</v>
      </c>
      <c r="Q94" s="50"/>
      <c r="R94" s="5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</row>
    <row r="95" ht="15.75" customHeight="1">
      <c r="A95" s="111" t="s">
        <v>173</v>
      </c>
      <c r="B95" s="112">
        <v>8.90802223E8</v>
      </c>
      <c r="C95" s="113" t="s">
        <v>171</v>
      </c>
      <c r="D95" s="113" t="s">
        <v>172</v>
      </c>
      <c r="E95" s="117">
        <v>1.27</v>
      </c>
      <c r="F95" s="115"/>
      <c r="G95" s="115">
        <v>45741.0</v>
      </c>
      <c r="H95" s="116">
        <f t="shared" si="21"/>
        <v>45786</v>
      </c>
      <c r="I95" s="123" t="s">
        <v>80</v>
      </c>
      <c r="J95" s="117">
        <v>2.0</v>
      </c>
      <c r="K95" s="117">
        <v>0.0</v>
      </c>
      <c r="L95" s="117" t="s">
        <v>28</v>
      </c>
      <c r="M95" s="117" t="s">
        <v>174</v>
      </c>
      <c r="N95" s="118">
        <v>45745.0</v>
      </c>
      <c r="O95" s="119" t="s">
        <v>76</v>
      </c>
      <c r="P95" s="111" t="s">
        <v>99</v>
      </c>
      <c r="Q95" s="50"/>
      <c r="R95" s="5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</row>
    <row r="96" ht="15.75" customHeight="1">
      <c r="A96" s="111" t="s">
        <v>173</v>
      </c>
      <c r="B96" s="112">
        <v>8.90802223E8</v>
      </c>
      <c r="C96" s="113" t="s">
        <v>171</v>
      </c>
      <c r="D96" s="113" t="s">
        <v>172</v>
      </c>
      <c r="E96" s="117">
        <v>4.19</v>
      </c>
      <c r="F96" s="115"/>
      <c r="G96" s="115">
        <v>45748.0</v>
      </c>
      <c r="H96" s="116">
        <f t="shared" si="21"/>
        <v>45793</v>
      </c>
      <c r="I96" s="123" t="s">
        <v>74</v>
      </c>
      <c r="J96" s="117">
        <v>2.0</v>
      </c>
      <c r="K96" s="117">
        <v>0.0</v>
      </c>
      <c r="L96" s="117" t="s">
        <v>28</v>
      </c>
      <c r="M96" s="117" t="s">
        <v>29</v>
      </c>
      <c r="N96" s="118">
        <v>45749.0</v>
      </c>
      <c r="O96" s="119" t="s">
        <v>76</v>
      </c>
      <c r="P96" s="111" t="s">
        <v>77</v>
      </c>
      <c r="Q96" s="50"/>
      <c r="R96" s="5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</row>
    <row r="97" ht="15.75" customHeight="1">
      <c r="A97" s="111" t="s">
        <v>24</v>
      </c>
      <c r="B97" s="112">
        <v>8.00191101E8</v>
      </c>
      <c r="C97" s="113" t="s">
        <v>171</v>
      </c>
      <c r="D97" s="113" t="s">
        <v>172</v>
      </c>
      <c r="E97" s="117">
        <v>1.25</v>
      </c>
      <c r="F97" s="115"/>
      <c r="G97" s="115">
        <v>45741.0</v>
      </c>
      <c r="H97" s="116">
        <f t="shared" si="21"/>
        <v>45786</v>
      </c>
      <c r="I97" s="123" t="s">
        <v>80</v>
      </c>
      <c r="J97" s="117">
        <v>3.0</v>
      </c>
      <c r="K97" s="117">
        <v>0.0</v>
      </c>
      <c r="L97" s="117" t="s">
        <v>28</v>
      </c>
      <c r="M97" s="117" t="s">
        <v>29</v>
      </c>
      <c r="N97" s="118">
        <v>45743.0</v>
      </c>
      <c r="O97" s="119" t="s">
        <v>76</v>
      </c>
      <c r="P97" s="111" t="s">
        <v>77</v>
      </c>
      <c r="Q97" s="50"/>
      <c r="R97" s="50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4"/>
      <c r="AP97" s="174"/>
      <c r="AQ97" s="174"/>
    </row>
    <row r="98" ht="15.75" customHeight="1">
      <c r="A98" s="111" t="s">
        <v>24</v>
      </c>
      <c r="B98" s="112">
        <v>8.00191101E8</v>
      </c>
      <c r="C98" s="113" t="s">
        <v>97</v>
      </c>
      <c r="D98" s="113" t="s">
        <v>168</v>
      </c>
      <c r="E98" s="117">
        <v>12.3</v>
      </c>
      <c r="F98" s="115"/>
      <c r="G98" s="115">
        <v>45777.0</v>
      </c>
      <c r="H98" s="116">
        <f t="shared" si="21"/>
        <v>45822</v>
      </c>
      <c r="I98" s="123" t="s">
        <v>74</v>
      </c>
      <c r="J98" s="117">
        <v>4.0</v>
      </c>
      <c r="K98" s="117">
        <v>0.0</v>
      </c>
      <c r="L98" s="117" t="s">
        <v>28</v>
      </c>
      <c r="M98" s="117" t="s">
        <v>29</v>
      </c>
      <c r="N98" s="118">
        <v>45779.0</v>
      </c>
      <c r="O98" s="119" t="s">
        <v>76</v>
      </c>
      <c r="P98" s="111" t="s">
        <v>77</v>
      </c>
      <c r="Q98" s="50"/>
      <c r="R98" s="5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</row>
    <row r="99" ht="15.75" customHeight="1">
      <c r="A99" s="111" t="s">
        <v>24</v>
      </c>
      <c r="B99" s="112">
        <v>8.00191101E8</v>
      </c>
      <c r="C99" s="113" t="s">
        <v>97</v>
      </c>
      <c r="D99" s="113" t="s">
        <v>168</v>
      </c>
      <c r="E99" s="117">
        <v>20.3</v>
      </c>
      <c r="F99" s="115"/>
      <c r="G99" s="115">
        <v>45812.0</v>
      </c>
      <c r="H99" s="116">
        <f>G99+40</f>
        <v>45852</v>
      </c>
      <c r="I99" s="123" t="s">
        <v>82</v>
      </c>
      <c r="J99" s="117">
        <v>4.0</v>
      </c>
      <c r="K99" s="117">
        <v>0.0</v>
      </c>
      <c r="L99" s="117" t="s">
        <v>28</v>
      </c>
      <c r="M99" s="117" t="s">
        <v>29</v>
      </c>
      <c r="N99" s="118">
        <v>45813.0</v>
      </c>
      <c r="O99" s="119" t="s">
        <v>76</v>
      </c>
      <c r="P99" s="111" t="s">
        <v>77</v>
      </c>
      <c r="Q99" s="50"/>
      <c r="R99" s="5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</row>
    <row r="100" ht="15.75" customHeight="1">
      <c r="A100" s="180" t="s">
        <v>24</v>
      </c>
      <c r="B100" s="112">
        <v>8.00191101E8</v>
      </c>
      <c r="C100" s="113" t="s">
        <v>113</v>
      </c>
      <c r="D100" s="113" t="s">
        <v>26</v>
      </c>
      <c r="E100" s="179" t="s">
        <v>175</v>
      </c>
      <c r="F100" s="117">
        <v>638788.0</v>
      </c>
      <c r="G100" s="115">
        <v>45847.0</v>
      </c>
      <c r="H100" s="116">
        <f t="shared" ref="H100:H102" si="22">G100+30</f>
        <v>45877</v>
      </c>
      <c r="I100" s="123" t="s">
        <v>89</v>
      </c>
      <c r="J100" s="117">
        <v>4.0</v>
      </c>
      <c r="K100" s="179">
        <v>0.0</v>
      </c>
      <c r="L100" s="117" t="s">
        <v>28</v>
      </c>
      <c r="M100" s="117" t="s">
        <v>29</v>
      </c>
      <c r="N100" s="118">
        <v>45847.0</v>
      </c>
      <c r="O100" s="141" t="s">
        <v>126</v>
      </c>
      <c r="P100" s="180" t="s">
        <v>127</v>
      </c>
      <c r="Q100" s="30" t="s">
        <v>128</v>
      </c>
      <c r="R100" s="173">
        <v>45905.0</v>
      </c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81"/>
      <c r="AJ100" s="181"/>
      <c r="AK100" s="181"/>
      <c r="AL100" s="181"/>
      <c r="AM100" s="181"/>
      <c r="AN100" s="181"/>
      <c r="AO100" s="181"/>
      <c r="AP100" s="181"/>
      <c r="AQ100" s="181"/>
    </row>
    <row r="101" ht="15.75" customHeight="1">
      <c r="A101" s="124" t="s">
        <v>176</v>
      </c>
      <c r="B101" s="125">
        <v>1.0234919E7</v>
      </c>
      <c r="C101" s="113" t="s">
        <v>113</v>
      </c>
      <c r="D101" s="113" t="s">
        <v>26</v>
      </c>
      <c r="E101" s="117" t="s">
        <v>177</v>
      </c>
      <c r="F101" s="115"/>
      <c r="G101" s="115">
        <v>45859.0</v>
      </c>
      <c r="H101" s="116">
        <f t="shared" si="22"/>
        <v>45889</v>
      </c>
      <c r="I101" s="179" t="s">
        <v>81</v>
      </c>
      <c r="J101" s="117">
        <v>8.0</v>
      </c>
      <c r="K101" s="117">
        <v>0.0</v>
      </c>
      <c r="L101" s="117" t="s">
        <v>52</v>
      </c>
      <c r="M101" s="117" t="s">
        <v>29</v>
      </c>
      <c r="N101" s="118">
        <v>45859.0</v>
      </c>
      <c r="O101" s="119" t="s">
        <v>76</v>
      </c>
      <c r="P101" s="111" t="s">
        <v>77</v>
      </c>
      <c r="Q101" s="50"/>
      <c r="R101" s="5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</row>
    <row r="102" ht="15.75" customHeight="1">
      <c r="A102" s="130" t="s">
        <v>178</v>
      </c>
      <c r="B102" s="131">
        <v>1.0234919E7</v>
      </c>
      <c r="C102" s="132" t="s">
        <v>113</v>
      </c>
      <c r="D102" s="132" t="s">
        <v>26</v>
      </c>
      <c r="E102" s="133">
        <v>644115.0</v>
      </c>
      <c r="F102" s="134"/>
      <c r="G102" s="134">
        <v>45859.0</v>
      </c>
      <c r="H102" s="135">
        <f t="shared" si="22"/>
        <v>45889</v>
      </c>
      <c r="I102" s="136" t="s">
        <v>89</v>
      </c>
      <c r="J102" s="136">
        <v>8.0</v>
      </c>
      <c r="K102" s="136">
        <v>0.0</v>
      </c>
      <c r="L102" s="136" t="s">
        <v>52</v>
      </c>
      <c r="M102" s="136" t="s">
        <v>29</v>
      </c>
      <c r="N102" s="137">
        <v>45859.0</v>
      </c>
      <c r="O102" s="138" t="s">
        <v>76</v>
      </c>
      <c r="P102" s="142" t="s">
        <v>179</v>
      </c>
      <c r="Q102" s="139" t="s">
        <v>91</v>
      </c>
      <c r="R102" s="140">
        <v>45880.0</v>
      </c>
      <c r="S102" s="194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7"/>
    </row>
    <row r="103" ht="15.75" customHeight="1">
      <c r="A103" s="111" t="s">
        <v>180</v>
      </c>
      <c r="B103" s="112">
        <v>8.90805578E8</v>
      </c>
      <c r="C103" s="113" t="s">
        <v>97</v>
      </c>
      <c r="D103" s="113" t="s">
        <v>26</v>
      </c>
      <c r="E103" s="117">
        <v>14.6</v>
      </c>
      <c r="F103" s="115"/>
      <c r="G103" s="115">
        <v>45783.0</v>
      </c>
      <c r="H103" s="116">
        <f t="shared" ref="H103:H106" si="23">G103+45</f>
        <v>45828</v>
      </c>
      <c r="I103" s="117" t="s">
        <v>81</v>
      </c>
      <c r="J103" s="117">
        <v>2.0</v>
      </c>
      <c r="K103" s="117">
        <v>0.0</v>
      </c>
      <c r="L103" s="117" t="s">
        <v>52</v>
      </c>
      <c r="M103" s="117" t="s">
        <v>29</v>
      </c>
      <c r="N103" s="118">
        <v>45784.0</v>
      </c>
      <c r="O103" s="119" t="s">
        <v>76</v>
      </c>
      <c r="P103" s="111" t="s">
        <v>77</v>
      </c>
      <c r="Q103" s="50"/>
      <c r="R103" s="50"/>
      <c r="S103" s="195"/>
      <c r="T103" s="196"/>
      <c r="U103" s="196"/>
      <c r="V103" s="22"/>
      <c r="W103" s="197"/>
      <c r="X103" s="196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ht="15.75" customHeight="1">
      <c r="A104" s="111" t="s">
        <v>181</v>
      </c>
      <c r="B104" s="112">
        <v>8.90801026E8</v>
      </c>
      <c r="C104" s="113" t="s">
        <v>182</v>
      </c>
      <c r="D104" s="198" t="s">
        <v>183</v>
      </c>
      <c r="E104" s="117">
        <v>2.8</v>
      </c>
      <c r="F104" s="115"/>
      <c r="G104" s="115">
        <v>45742.0</v>
      </c>
      <c r="H104" s="116">
        <f t="shared" si="23"/>
        <v>45787</v>
      </c>
      <c r="I104" s="123" t="s">
        <v>80</v>
      </c>
      <c r="J104" s="117">
        <v>2.0</v>
      </c>
      <c r="K104" s="117">
        <v>0.0</v>
      </c>
      <c r="L104" s="117" t="s">
        <v>21</v>
      </c>
      <c r="M104" s="117" t="s">
        <v>184</v>
      </c>
      <c r="N104" s="118">
        <v>45743.0</v>
      </c>
      <c r="O104" s="119" t="s">
        <v>76</v>
      </c>
      <c r="P104" s="111" t="s">
        <v>77</v>
      </c>
      <c r="Q104" s="50"/>
      <c r="R104" s="50"/>
      <c r="S104" s="128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ht="15.75" customHeight="1">
      <c r="A105" s="111" t="s">
        <v>181</v>
      </c>
      <c r="B105" s="112">
        <v>8.90801026E8</v>
      </c>
      <c r="C105" s="113" t="s">
        <v>72</v>
      </c>
      <c r="D105" s="113" t="s">
        <v>73</v>
      </c>
      <c r="E105" s="117">
        <v>4.13</v>
      </c>
      <c r="F105" s="115"/>
      <c r="G105" s="115">
        <v>45748.0</v>
      </c>
      <c r="H105" s="116">
        <f t="shared" si="23"/>
        <v>45793</v>
      </c>
      <c r="I105" s="123" t="s">
        <v>74</v>
      </c>
      <c r="J105" s="117">
        <v>6.0</v>
      </c>
      <c r="K105" s="117">
        <v>0.0</v>
      </c>
      <c r="L105" s="117" t="s">
        <v>21</v>
      </c>
      <c r="M105" s="117" t="s">
        <v>75</v>
      </c>
      <c r="N105" s="118">
        <v>45748.0</v>
      </c>
      <c r="O105" s="119" t="s">
        <v>76</v>
      </c>
      <c r="P105" s="111" t="s">
        <v>77</v>
      </c>
      <c r="Q105" s="50"/>
      <c r="R105" s="5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</row>
    <row r="106" ht="15.75" customHeight="1">
      <c r="A106" s="111" t="s">
        <v>185</v>
      </c>
      <c r="B106" s="112">
        <v>8.90801562E8</v>
      </c>
      <c r="C106" s="113" t="s">
        <v>72</v>
      </c>
      <c r="D106" s="113" t="s">
        <v>73</v>
      </c>
      <c r="E106" s="175">
        <v>1.2</v>
      </c>
      <c r="F106" s="115"/>
      <c r="G106" s="115">
        <v>45741.0</v>
      </c>
      <c r="H106" s="116">
        <f t="shared" si="23"/>
        <v>45786</v>
      </c>
      <c r="I106" s="123" t="s">
        <v>80</v>
      </c>
      <c r="J106" s="117">
        <v>5.0</v>
      </c>
      <c r="K106" s="117">
        <v>0.0</v>
      </c>
      <c r="L106" s="117" t="s">
        <v>21</v>
      </c>
      <c r="M106" s="117" t="s">
        <v>75</v>
      </c>
      <c r="N106" s="118">
        <v>45745.0</v>
      </c>
      <c r="O106" s="119" t="s">
        <v>76</v>
      </c>
      <c r="P106" s="111" t="s">
        <v>77</v>
      </c>
      <c r="Q106" s="50"/>
      <c r="R106" s="5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</row>
    <row r="107" ht="15.75" customHeight="1">
      <c r="A107" s="124" t="s">
        <v>185</v>
      </c>
      <c r="B107" s="125">
        <v>8.90801562E8</v>
      </c>
      <c r="C107" s="113" t="s">
        <v>186</v>
      </c>
      <c r="D107" s="113" t="s">
        <v>73</v>
      </c>
      <c r="E107" s="179" t="s">
        <v>187</v>
      </c>
      <c r="F107" s="117">
        <v>639703.0</v>
      </c>
      <c r="G107" s="115">
        <v>45848.0</v>
      </c>
      <c r="H107" s="116">
        <f>G107+30</f>
        <v>45878</v>
      </c>
      <c r="I107" s="117" t="s">
        <v>89</v>
      </c>
      <c r="J107" s="117">
        <v>5.0</v>
      </c>
      <c r="K107" s="117">
        <v>0.0</v>
      </c>
      <c r="L107" s="117" t="s">
        <v>21</v>
      </c>
      <c r="M107" s="117" t="s">
        <v>48</v>
      </c>
      <c r="N107" s="118">
        <v>45848.0</v>
      </c>
      <c r="O107" s="141" t="s">
        <v>126</v>
      </c>
      <c r="P107" s="180" t="s">
        <v>127</v>
      </c>
      <c r="Q107" s="30" t="s">
        <v>128</v>
      </c>
      <c r="R107" s="173">
        <v>45905.0</v>
      </c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</row>
    <row r="108" ht="15.75" customHeight="1">
      <c r="A108" s="111" t="s">
        <v>188</v>
      </c>
      <c r="B108" s="112">
        <v>9.00834884E8</v>
      </c>
      <c r="C108" s="113" t="s">
        <v>156</v>
      </c>
      <c r="D108" s="113" t="s">
        <v>157</v>
      </c>
      <c r="E108" s="117">
        <v>9.1</v>
      </c>
      <c r="F108" s="115"/>
      <c r="G108" s="115">
        <v>45768.0</v>
      </c>
      <c r="H108" s="116">
        <f t="shared" ref="H108:H112" si="24">G108+45</f>
        <v>45813</v>
      </c>
      <c r="I108" s="123" t="s">
        <v>74</v>
      </c>
      <c r="J108" s="117">
        <v>6.0</v>
      </c>
      <c r="K108" s="117">
        <v>0.0</v>
      </c>
      <c r="L108" s="117" t="s">
        <v>52</v>
      </c>
      <c r="M108" s="117" t="s">
        <v>44</v>
      </c>
      <c r="N108" s="118">
        <v>45769.0</v>
      </c>
      <c r="O108" s="119" t="s">
        <v>76</v>
      </c>
      <c r="P108" s="111" t="s">
        <v>77</v>
      </c>
      <c r="Q108" s="50"/>
      <c r="R108" s="50"/>
      <c r="S108" s="128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ht="15.75" customHeight="1">
      <c r="A109" s="111" t="s">
        <v>30</v>
      </c>
      <c r="B109" s="112">
        <v>8.90801167E8</v>
      </c>
      <c r="C109" s="113" t="s">
        <v>97</v>
      </c>
      <c r="D109" s="113" t="s">
        <v>26</v>
      </c>
      <c r="E109" s="117">
        <v>1.6</v>
      </c>
      <c r="F109" s="115"/>
      <c r="G109" s="115">
        <v>45741.0</v>
      </c>
      <c r="H109" s="116">
        <f t="shared" si="24"/>
        <v>45786</v>
      </c>
      <c r="I109" s="117" t="s">
        <v>80</v>
      </c>
      <c r="J109" s="117">
        <v>8.0</v>
      </c>
      <c r="K109" s="117">
        <v>0.0</v>
      </c>
      <c r="L109" s="117" t="s">
        <v>21</v>
      </c>
      <c r="M109" s="117" t="s">
        <v>189</v>
      </c>
      <c r="N109" s="118">
        <v>45745.0</v>
      </c>
      <c r="O109" s="119" t="s">
        <v>76</v>
      </c>
      <c r="P109" s="111" t="s">
        <v>99</v>
      </c>
      <c r="Q109" s="50"/>
      <c r="R109" s="5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</row>
    <row r="110" ht="15.75" customHeight="1">
      <c r="A110" s="111" t="s">
        <v>30</v>
      </c>
      <c r="B110" s="112">
        <v>8.90801167E8</v>
      </c>
      <c r="C110" s="113" t="s">
        <v>97</v>
      </c>
      <c r="D110" s="113" t="s">
        <v>26</v>
      </c>
      <c r="E110" s="117">
        <v>1.7</v>
      </c>
      <c r="F110" s="115"/>
      <c r="G110" s="115">
        <v>45741.0</v>
      </c>
      <c r="H110" s="116">
        <f t="shared" si="24"/>
        <v>45786</v>
      </c>
      <c r="I110" s="117" t="s">
        <v>80</v>
      </c>
      <c r="J110" s="117">
        <v>4.0</v>
      </c>
      <c r="K110" s="117">
        <v>0.0</v>
      </c>
      <c r="L110" s="117" t="s">
        <v>21</v>
      </c>
      <c r="M110" s="117" t="s">
        <v>189</v>
      </c>
      <c r="N110" s="118">
        <v>45745.0</v>
      </c>
      <c r="O110" s="119" t="s">
        <v>76</v>
      </c>
      <c r="P110" s="111" t="s">
        <v>99</v>
      </c>
      <c r="Q110" s="50"/>
      <c r="R110" s="50"/>
      <c r="S110" s="174"/>
      <c r="T110" s="174"/>
      <c r="U110" s="174"/>
      <c r="V110" s="174"/>
      <c r="W110" s="174"/>
      <c r="X110" s="174"/>
      <c r="Y110" s="174"/>
      <c r="Z110" s="174"/>
      <c r="AA110" s="174"/>
      <c r="AB110" s="174"/>
      <c r="AC110" s="174"/>
      <c r="AD110" s="174"/>
      <c r="AE110" s="174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</row>
    <row r="111" ht="15.75" customHeight="1">
      <c r="A111" s="111" t="s">
        <v>30</v>
      </c>
      <c r="B111" s="112">
        <v>8.90801167E8</v>
      </c>
      <c r="C111" s="113" t="s">
        <v>97</v>
      </c>
      <c r="D111" s="113" t="s">
        <v>26</v>
      </c>
      <c r="E111" s="117">
        <v>13.1</v>
      </c>
      <c r="F111" s="115"/>
      <c r="G111" s="115">
        <v>45782.0</v>
      </c>
      <c r="H111" s="116">
        <f t="shared" si="24"/>
        <v>45827</v>
      </c>
      <c r="I111" s="117" t="s">
        <v>81</v>
      </c>
      <c r="J111" s="117">
        <v>4.0</v>
      </c>
      <c r="K111" s="117">
        <v>0.0</v>
      </c>
      <c r="L111" s="117" t="s">
        <v>21</v>
      </c>
      <c r="M111" s="117" t="s">
        <v>33</v>
      </c>
      <c r="N111" s="118">
        <v>45782.0</v>
      </c>
      <c r="O111" s="119" t="s">
        <v>76</v>
      </c>
      <c r="P111" s="111" t="s">
        <v>77</v>
      </c>
      <c r="Q111" s="50"/>
      <c r="R111" s="50"/>
      <c r="S111" s="128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ht="15.75" customHeight="1">
      <c r="A112" s="111" t="s">
        <v>30</v>
      </c>
      <c r="B112" s="112">
        <v>8.90801167E8</v>
      </c>
      <c r="C112" s="113" t="s">
        <v>97</v>
      </c>
      <c r="D112" s="113" t="s">
        <v>26</v>
      </c>
      <c r="E112" s="117">
        <v>13.2</v>
      </c>
      <c r="F112" s="115"/>
      <c r="G112" s="115">
        <v>45782.0</v>
      </c>
      <c r="H112" s="116">
        <f t="shared" si="24"/>
        <v>45827</v>
      </c>
      <c r="I112" s="117" t="s">
        <v>81</v>
      </c>
      <c r="J112" s="117">
        <v>4.0</v>
      </c>
      <c r="K112" s="117">
        <v>0.0</v>
      </c>
      <c r="L112" s="117" t="s">
        <v>21</v>
      </c>
      <c r="M112" s="117" t="s">
        <v>22</v>
      </c>
      <c r="N112" s="118">
        <v>45819.0</v>
      </c>
      <c r="O112" s="119" t="s">
        <v>76</v>
      </c>
      <c r="P112" s="111" t="s">
        <v>77</v>
      </c>
      <c r="Q112" s="50"/>
      <c r="R112" s="50"/>
      <c r="S112" s="128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ht="15.75" customHeight="1">
      <c r="A113" s="111" t="s">
        <v>30</v>
      </c>
      <c r="B113" s="112">
        <v>8.90801167E8</v>
      </c>
      <c r="C113" s="113" t="s">
        <v>97</v>
      </c>
      <c r="D113" s="113" t="s">
        <v>26</v>
      </c>
      <c r="E113" s="117">
        <v>24.1</v>
      </c>
      <c r="F113" s="115"/>
      <c r="G113" s="115">
        <v>45814.0</v>
      </c>
      <c r="H113" s="116">
        <f>G113+40</f>
        <v>45854</v>
      </c>
      <c r="I113" s="117" t="s">
        <v>82</v>
      </c>
      <c r="J113" s="117">
        <v>4.0</v>
      </c>
      <c r="K113" s="117">
        <v>0.0</v>
      </c>
      <c r="L113" s="117" t="s">
        <v>21</v>
      </c>
      <c r="M113" s="117" t="s">
        <v>33</v>
      </c>
      <c r="N113" s="118">
        <v>45819.0</v>
      </c>
      <c r="O113" s="119" t="s">
        <v>76</v>
      </c>
      <c r="P113" s="111" t="s">
        <v>77</v>
      </c>
      <c r="Q113" s="50"/>
      <c r="R113" s="50"/>
      <c r="S113" s="128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ht="15.75" customHeight="1">
      <c r="A114" s="124" t="s">
        <v>30</v>
      </c>
      <c r="B114" s="125">
        <v>8.90801167E8</v>
      </c>
      <c r="C114" s="113" t="s">
        <v>190</v>
      </c>
      <c r="D114" s="113" t="s">
        <v>26</v>
      </c>
      <c r="E114" s="171" t="s">
        <v>191</v>
      </c>
      <c r="F114" s="123">
        <v>635300.0</v>
      </c>
      <c r="G114" s="115">
        <v>45844.0</v>
      </c>
      <c r="H114" s="116">
        <f t="shared" ref="H114:H117" si="25">G114+30</f>
        <v>45874</v>
      </c>
      <c r="I114" s="123" t="s">
        <v>89</v>
      </c>
      <c r="J114" s="123">
        <v>4.0</v>
      </c>
      <c r="K114" s="123">
        <v>0.0</v>
      </c>
      <c r="L114" s="123" t="s">
        <v>21</v>
      </c>
      <c r="M114" s="123" t="s">
        <v>33</v>
      </c>
      <c r="N114" s="118">
        <v>45845.0</v>
      </c>
      <c r="O114" s="141" t="s">
        <v>126</v>
      </c>
      <c r="P114" s="180" t="s">
        <v>127</v>
      </c>
      <c r="Q114" s="30" t="s">
        <v>128</v>
      </c>
      <c r="R114" s="173">
        <v>45905.0</v>
      </c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81"/>
      <c r="AJ114" s="181"/>
      <c r="AK114" s="181"/>
      <c r="AL114" s="181"/>
      <c r="AM114" s="181"/>
      <c r="AN114" s="181"/>
      <c r="AO114" s="181"/>
      <c r="AP114" s="181"/>
      <c r="AQ114" s="181"/>
    </row>
    <row r="115" ht="15.75" customHeight="1">
      <c r="A115" s="169" t="s">
        <v>30</v>
      </c>
      <c r="B115" s="125">
        <v>8.90801167E8</v>
      </c>
      <c r="C115" s="113" t="s">
        <v>192</v>
      </c>
      <c r="D115" s="113" t="s">
        <v>26</v>
      </c>
      <c r="E115" s="171" t="s">
        <v>193</v>
      </c>
      <c r="F115" s="123">
        <v>635301.0</v>
      </c>
      <c r="G115" s="115">
        <v>45844.0</v>
      </c>
      <c r="H115" s="116">
        <f t="shared" si="25"/>
        <v>45874</v>
      </c>
      <c r="I115" s="123" t="s">
        <v>89</v>
      </c>
      <c r="J115" s="123">
        <v>4.0</v>
      </c>
      <c r="K115" s="123">
        <v>0.0</v>
      </c>
      <c r="L115" s="123" t="s">
        <v>21</v>
      </c>
      <c r="M115" s="123" t="s">
        <v>33</v>
      </c>
      <c r="N115" s="118">
        <v>45845.0</v>
      </c>
      <c r="O115" s="141" t="s">
        <v>126</v>
      </c>
      <c r="P115" s="180" t="s">
        <v>127</v>
      </c>
      <c r="Q115" s="30" t="s">
        <v>128</v>
      </c>
      <c r="R115" s="173">
        <v>45905.0</v>
      </c>
      <c r="S115" s="128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199"/>
      <c r="AJ115" s="199"/>
      <c r="AK115" s="199"/>
      <c r="AL115" s="199"/>
      <c r="AM115" s="199"/>
      <c r="AN115" s="199"/>
      <c r="AO115" s="199"/>
      <c r="AP115" s="199"/>
      <c r="AQ115" s="199"/>
    </row>
    <row r="116" ht="15.75" customHeight="1">
      <c r="A116" s="124" t="s">
        <v>30</v>
      </c>
      <c r="B116" s="125">
        <v>8.90801167E8</v>
      </c>
      <c r="C116" s="113" t="s">
        <v>194</v>
      </c>
      <c r="D116" s="113" t="s">
        <v>195</v>
      </c>
      <c r="E116" s="171" t="s">
        <v>196</v>
      </c>
      <c r="F116" s="123">
        <v>644117.0</v>
      </c>
      <c r="G116" s="115">
        <v>45859.0</v>
      </c>
      <c r="H116" s="116">
        <f t="shared" si="25"/>
        <v>45889</v>
      </c>
      <c r="I116" s="123" t="s">
        <v>89</v>
      </c>
      <c r="J116" s="123">
        <v>4.0</v>
      </c>
      <c r="K116" s="123">
        <v>0.0</v>
      </c>
      <c r="L116" s="123" t="s">
        <v>21</v>
      </c>
      <c r="M116" s="117" t="s">
        <v>22</v>
      </c>
      <c r="N116" s="118">
        <v>45859.0</v>
      </c>
      <c r="O116" s="141" t="s">
        <v>126</v>
      </c>
      <c r="P116" s="180" t="s">
        <v>127</v>
      </c>
      <c r="Q116" s="30" t="s">
        <v>128</v>
      </c>
      <c r="R116" s="173">
        <v>45905.0</v>
      </c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81"/>
      <c r="AJ116" s="181"/>
      <c r="AK116" s="181"/>
      <c r="AL116" s="181"/>
      <c r="AM116" s="181"/>
      <c r="AN116" s="181"/>
      <c r="AO116" s="181"/>
      <c r="AP116" s="181"/>
      <c r="AQ116" s="181"/>
    </row>
    <row r="117" ht="15.75" customHeight="1">
      <c r="A117" s="169" t="s">
        <v>30</v>
      </c>
      <c r="B117" s="125">
        <v>8.90801167E8</v>
      </c>
      <c r="C117" s="113" t="s">
        <v>194</v>
      </c>
      <c r="D117" s="113" t="s">
        <v>195</v>
      </c>
      <c r="E117" s="171" t="s">
        <v>197</v>
      </c>
      <c r="F117" s="171">
        <v>644118.0</v>
      </c>
      <c r="G117" s="115">
        <v>45859.0</v>
      </c>
      <c r="H117" s="116">
        <f t="shared" si="25"/>
        <v>45889</v>
      </c>
      <c r="I117" s="123" t="s">
        <v>89</v>
      </c>
      <c r="J117" s="123">
        <v>4.0</v>
      </c>
      <c r="K117" s="171">
        <v>0.0</v>
      </c>
      <c r="L117" s="123" t="s">
        <v>21</v>
      </c>
      <c r="M117" s="117" t="s">
        <v>22</v>
      </c>
      <c r="N117" s="118">
        <v>45859.0</v>
      </c>
      <c r="O117" s="141" t="s">
        <v>126</v>
      </c>
      <c r="P117" s="180" t="s">
        <v>127</v>
      </c>
      <c r="Q117" s="30" t="s">
        <v>128</v>
      </c>
      <c r="R117" s="173">
        <v>45905.0</v>
      </c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81"/>
      <c r="AJ117" s="181"/>
      <c r="AK117" s="181"/>
      <c r="AL117" s="181"/>
      <c r="AM117" s="181"/>
      <c r="AN117" s="181"/>
      <c r="AO117" s="181"/>
      <c r="AP117" s="181"/>
      <c r="AQ117" s="181"/>
    </row>
    <row r="118" ht="15.75" customHeight="1">
      <c r="A118" s="111" t="s">
        <v>34</v>
      </c>
      <c r="B118" s="112">
        <v>8.90802833E8</v>
      </c>
      <c r="C118" s="113" t="s">
        <v>79</v>
      </c>
      <c r="D118" s="113" t="s">
        <v>18</v>
      </c>
      <c r="E118" s="117">
        <v>1.16</v>
      </c>
      <c r="F118" s="115"/>
      <c r="G118" s="115">
        <v>45741.0</v>
      </c>
      <c r="H118" s="116">
        <f t="shared" ref="H118:H120" si="26">G118+45</f>
        <v>45786</v>
      </c>
      <c r="I118" s="123" t="s">
        <v>80</v>
      </c>
      <c r="J118" s="117">
        <v>9.0</v>
      </c>
      <c r="K118" s="117">
        <v>0.0</v>
      </c>
      <c r="L118" s="117" t="s">
        <v>21</v>
      </c>
      <c r="M118" s="117" t="s">
        <v>22</v>
      </c>
      <c r="N118" s="118">
        <v>45745.0</v>
      </c>
      <c r="O118" s="126" t="s">
        <v>76</v>
      </c>
      <c r="P118" s="111" t="s">
        <v>99</v>
      </c>
      <c r="Q118" s="50"/>
      <c r="R118" s="50"/>
      <c r="S118" s="128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ht="15.75" customHeight="1">
      <c r="A119" s="111" t="s">
        <v>34</v>
      </c>
      <c r="B119" s="112">
        <v>8.90802833E8</v>
      </c>
      <c r="C119" s="113" t="s">
        <v>198</v>
      </c>
      <c r="D119" s="113" t="s">
        <v>199</v>
      </c>
      <c r="E119" s="117">
        <v>1.17</v>
      </c>
      <c r="F119" s="115"/>
      <c r="G119" s="115">
        <v>45741.0</v>
      </c>
      <c r="H119" s="116">
        <f t="shared" si="26"/>
        <v>45786</v>
      </c>
      <c r="I119" s="123" t="s">
        <v>80</v>
      </c>
      <c r="J119" s="117">
        <v>4.0</v>
      </c>
      <c r="K119" s="117">
        <v>0.0</v>
      </c>
      <c r="L119" s="117" t="s">
        <v>21</v>
      </c>
      <c r="M119" s="117" t="s">
        <v>22</v>
      </c>
      <c r="N119" s="118">
        <v>45745.0</v>
      </c>
      <c r="O119" s="119" t="s">
        <v>76</v>
      </c>
      <c r="P119" s="111" t="s">
        <v>77</v>
      </c>
      <c r="Q119" s="50"/>
      <c r="R119" s="5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</row>
    <row r="120" ht="15.75" customHeight="1">
      <c r="A120" s="111" t="s">
        <v>34</v>
      </c>
      <c r="B120" s="112">
        <v>8.90802833E8</v>
      </c>
      <c r="C120" s="113" t="s">
        <v>79</v>
      </c>
      <c r="D120" s="113" t="s">
        <v>18</v>
      </c>
      <c r="E120" s="117">
        <v>13.7</v>
      </c>
      <c r="F120" s="115"/>
      <c r="G120" s="115">
        <v>45782.0</v>
      </c>
      <c r="H120" s="116">
        <f t="shared" si="26"/>
        <v>45827</v>
      </c>
      <c r="I120" s="117" t="s">
        <v>81</v>
      </c>
      <c r="J120" s="117">
        <v>4.0</v>
      </c>
      <c r="K120" s="117">
        <v>0.0</v>
      </c>
      <c r="L120" s="117" t="s">
        <v>21</v>
      </c>
      <c r="M120" s="117" t="s">
        <v>22</v>
      </c>
      <c r="N120" s="118">
        <v>45782.0</v>
      </c>
      <c r="O120" s="119" t="s">
        <v>76</v>
      </c>
      <c r="P120" s="111" t="s">
        <v>77</v>
      </c>
      <c r="Q120" s="50"/>
      <c r="R120" s="5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</row>
    <row r="121" ht="15.75" customHeight="1">
      <c r="A121" s="111" t="s">
        <v>34</v>
      </c>
      <c r="B121" s="112">
        <v>8.90802833E8</v>
      </c>
      <c r="C121" s="113" t="s">
        <v>79</v>
      </c>
      <c r="D121" s="113" t="s">
        <v>18</v>
      </c>
      <c r="E121" s="117">
        <v>22.5</v>
      </c>
      <c r="F121" s="115"/>
      <c r="G121" s="115">
        <v>45812.0</v>
      </c>
      <c r="H121" s="116">
        <f>G121+40</f>
        <v>45852</v>
      </c>
      <c r="I121" s="117" t="s">
        <v>82</v>
      </c>
      <c r="J121" s="117">
        <v>4.0</v>
      </c>
      <c r="K121" s="117">
        <v>0.0</v>
      </c>
      <c r="L121" s="117" t="s">
        <v>21</v>
      </c>
      <c r="M121" s="117" t="s">
        <v>22</v>
      </c>
      <c r="N121" s="118">
        <v>45813.0</v>
      </c>
      <c r="O121" s="119" t="s">
        <v>76</v>
      </c>
      <c r="P121" s="111" t="s">
        <v>77</v>
      </c>
      <c r="Q121" s="50"/>
      <c r="R121" s="5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</row>
    <row r="122" ht="15.75" customHeight="1">
      <c r="A122" s="121" t="s">
        <v>34</v>
      </c>
      <c r="B122" s="122">
        <v>8.90802833E8</v>
      </c>
      <c r="C122" s="113" t="s">
        <v>200</v>
      </c>
      <c r="D122" s="113" t="s">
        <v>199</v>
      </c>
      <c r="E122" s="171" t="s">
        <v>201</v>
      </c>
      <c r="F122" s="123">
        <v>640301.0</v>
      </c>
      <c r="G122" s="115">
        <v>45850.0</v>
      </c>
      <c r="H122" s="116">
        <f>G122+30</f>
        <v>45880</v>
      </c>
      <c r="I122" s="123" t="s">
        <v>89</v>
      </c>
      <c r="J122" s="123">
        <v>4.0</v>
      </c>
      <c r="K122" s="123">
        <v>0.0</v>
      </c>
      <c r="L122" s="123" t="s">
        <v>21</v>
      </c>
      <c r="M122" s="117" t="s">
        <v>22</v>
      </c>
      <c r="N122" s="118">
        <v>45852.0</v>
      </c>
      <c r="O122" s="141" t="s">
        <v>126</v>
      </c>
      <c r="P122" s="180" t="s">
        <v>127</v>
      </c>
      <c r="Q122" s="30" t="s">
        <v>128</v>
      </c>
      <c r="R122" s="173">
        <v>45905.0</v>
      </c>
      <c r="S122" s="128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199"/>
      <c r="AJ122" s="199"/>
      <c r="AK122" s="199"/>
      <c r="AL122" s="199"/>
      <c r="AM122" s="199"/>
      <c r="AN122" s="199"/>
      <c r="AO122" s="199"/>
      <c r="AP122" s="199"/>
      <c r="AQ122" s="199"/>
    </row>
    <row r="123" ht="15.75" customHeight="1">
      <c r="A123" s="111" t="s">
        <v>202</v>
      </c>
      <c r="B123" s="112">
        <v>9.01760303E8</v>
      </c>
      <c r="C123" s="113" t="s">
        <v>203</v>
      </c>
      <c r="D123" s="113" t="s">
        <v>204</v>
      </c>
      <c r="E123" s="117">
        <v>4.31</v>
      </c>
      <c r="F123" s="115"/>
      <c r="G123" s="115">
        <v>45748.0</v>
      </c>
      <c r="H123" s="116">
        <f t="shared" ref="H123:H124" si="27">G123+45</f>
        <v>45793</v>
      </c>
      <c r="I123" s="123" t="s">
        <v>74</v>
      </c>
      <c r="J123" s="117">
        <v>4.0</v>
      </c>
      <c r="K123" s="117">
        <v>0.0</v>
      </c>
      <c r="L123" s="117" t="s">
        <v>21</v>
      </c>
      <c r="M123" s="117" t="s">
        <v>22</v>
      </c>
      <c r="N123" s="118">
        <v>45749.0</v>
      </c>
      <c r="O123" s="119" t="s">
        <v>76</v>
      </c>
      <c r="P123" s="111" t="s">
        <v>77</v>
      </c>
      <c r="Q123" s="50"/>
      <c r="R123" s="50"/>
      <c r="S123" s="128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ht="15.75" customHeight="1">
      <c r="A124" s="111" t="s">
        <v>202</v>
      </c>
      <c r="B124" s="112">
        <v>9.01760303E8</v>
      </c>
      <c r="C124" s="113" t="s">
        <v>203</v>
      </c>
      <c r="D124" s="113" t="s">
        <v>204</v>
      </c>
      <c r="E124" s="117">
        <v>13.16</v>
      </c>
      <c r="F124" s="115"/>
      <c r="G124" s="115">
        <v>45782.0</v>
      </c>
      <c r="H124" s="116">
        <f t="shared" si="27"/>
        <v>45827</v>
      </c>
      <c r="I124" s="123" t="s">
        <v>81</v>
      </c>
      <c r="J124" s="117">
        <v>4.0</v>
      </c>
      <c r="K124" s="117">
        <v>0.0</v>
      </c>
      <c r="L124" s="117" t="s">
        <v>21</v>
      </c>
      <c r="M124" s="117" t="s">
        <v>22</v>
      </c>
      <c r="N124" s="118">
        <v>45782.0</v>
      </c>
      <c r="O124" s="119" t="s">
        <v>76</v>
      </c>
      <c r="P124" s="111" t="s">
        <v>77</v>
      </c>
      <c r="Q124" s="50"/>
      <c r="R124" s="50"/>
      <c r="S124" s="128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ht="15.75" customHeight="1">
      <c r="A125" s="185" t="s">
        <v>205</v>
      </c>
      <c r="B125" s="200">
        <v>9.0165569E8</v>
      </c>
      <c r="C125" s="150" t="s">
        <v>156</v>
      </c>
      <c r="D125" s="150" t="s">
        <v>157</v>
      </c>
      <c r="E125" s="184">
        <v>21.1</v>
      </c>
      <c r="F125" s="152"/>
      <c r="G125" s="152">
        <v>45812.0</v>
      </c>
      <c r="H125" s="153">
        <f t="shared" ref="H125:H127" si="28">G125+40</f>
        <v>45852</v>
      </c>
      <c r="I125" s="184" t="s">
        <v>82</v>
      </c>
      <c r="J125" s="184">
        <v>12.0</v>
      </c>
      <c r="K125" s="184">
        <v>2.0</v>
      </c>
      <c r="L125" s="184" t="s">
        <v>52</v>
      </c>
      <c r="M125" s="184" t="s">
        <v>44</v>
      </c>
      <c r="N125" s="154">
        <v>45813.0</v>
      </c>
      <c r="O125" s="155" t="s">
        <v>76</v>
      </c>
      <c r="P125" s="185" t="s">
        <v>206</v>
      </c>
      <c r="Q125" s="50" t="s">
        <v>104</v>
      </c>
      <c r="R125" s="50"/>
      <c r="S125" s="128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ht="15.75" customHeight="1">
      <c r="A126" s="185" t="s">
        <v>205</v>
      </c>
      <c r="B126" s="200">
        <v>9.0165569E8</v>
      </c>
      <c r="C126" s="150" t="s">
        <v>156</v>
      </c>
      <c r="D126" s="150" t="s">
        <v>157</v>
      </c>
      <c r="E126" s="184">
        <v>26.1</v>
      </c>
      <c r="F126" s="152"/>
      <c r="G126" s="152">
        <v>45824.0</v>
      </c>
      <c r="H126" s="153">
        <f t="shared" si="28"/>
        <v>45864</v>
      </c>
      <c r="I126" s="184" t="s">
        <v>82</v>
      </c>
      <c r="J126" s="184">
        <v>6.0</v>
      </c>
      <c r="K126" s="184">
        <v>0.0</v>
      </c>
      <c r="L126" s="184" t="s">
        <v>52</v>
      </c>
      <c r="M126" s="184" t="s">
        <v>44</v>
      </c>
      <c r="N126" s="154">
        <v>45825.0</v>
      </c>
      <c r="O126" s="155" t="s">
        <v>76</v>
      </c>
      <c r="P126" s="185" t="s">
        <v>206</v>
      </c>
      <c r="Q126" s="50" t="s">
        <v>104</v>
      </c>
      <c r="R126" s="5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</row>
    <row r="127" ht="15.75" customHeight="1">
      <c r="A127" s="111" t="s">
        <v>205</v>
      </c>
      <c r="B127" s="112">
        <v>9.0165569E8</v>
      </c>
      <c r="C127" s="113" t="s">
        <v>84</v>
      </c>
      <c r="D127" s="113" t="s">
        <v>85</v>
      </c>
      <c r="E127" s="117">
        <v>26.2</v>
      </c>
      <c r="F127" s="115"/>
      <c r="G127" s="115">
        <v>45824.0</v>
      </c>
      <c r="H127" s="116">
        <f t="shared" si="28"/>
        <v>45864</v>
      </c>
      <c r="I127" s="117" t="s">
        <v>82</v>
      </c>
      <c r="J127" s="117">
        <v>2.0</v>
      </c>
      <c r="K127" s="117">
        <v>0.0</v>
      </c>
      <c r="L127" s="117" t="s">
        <v>52</v>
      </c>
      <c r="M127" s="117" t="s">
        <v>86</v>
      </c>
      <c r="N127" s="118">
        <v>45825.0</v>
      </c>
      <c r="O127" s="119" t="s">
        <v>76</v>
      </c>
      <c r="P127" s="111" t="s">
        <v>77</v>
      </c>
      <c r="Q127" s="50"/>
      <c r="R127" s="5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</row>
    <row r="128" ht="15.75" customHeight="1">
      <c r="A128" s="121" t="s">
        <v>207</v>
      </c>
      <c r="B128" s="112">
        <v>8.90804256E8</v>
      </c>
      <c r="C128" s="113" t="s">
        <v>72</v>
      </c>
      <c r="D128" s="113" t="s">
        <v>73</v>
      </c>
      <c r="E128" s="175">
        <v>4.3</v>
      </c>
      <c r="F128" s="115"/>
      <c r="G128" s="115">
        <v>45748.0</v>
      </c>
      <c r="H128" s="116">
        <f>G128+45</f>
        <v>45793</v>
      </c>
      <c r="I128" s="123" t="s">
        <v>74</v>
      </c>
      <c r="J128" s="117">
        <v>2.0</v>
      </c>
      <c r="K128" s="117">
        <v>0.0</v>
      </c>
      <c r="L128" s="117" t="s">
        <v>21</v>
      </c>
      <c r="M128" s="117" t="s">
        <v>75</v>
      </c>
      <c r="N128" s="118">
        <v>45749.0</v>
      </c>
      <c r="O128" s="119" t="s">
        <v>76</v>
      </c>
      <c r="P128" s="111" t="s">
        <v>77</v>
      </c>
      <c r="Q128" s="50"/>
      <c r="R128" s="50"/>
      <c r="S128" s="128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ht="15.75" customHeight="1">
      <c r="A129" s="186" t="s">
        <v>207</v>
      </c>
      <c r="B129" s="187">
        <v>8.90804256E8</v>
      </c>
      <c r="C129" s="132" t="s">
        <v>186</v>
      </c>
      <c r="D129" s="132" t="s">
        <v>73</v>
      </c>
      <c r="E129" s="133">
        <v>635304.0</v>
      </c>
      <c r="F129" s="134"/>
      <c r="G129" s="134">
        <v>45844.0</v>
      </c>
      <c r="H129" s="135">
        <f>G129+30</f>
        <v>45874</v>
      </c>
      <c r="I129" s="188" t="s">
        <v>89</v>
      </c>
      <c r="J129" s="188">
        <v>2.0</v>
      </c>
      <c r="K129" s="188">
        <v>0.0</v>
      </c>
      <c r="L129" s="136" t="s">
        <v>21</v>
      </c>
      <c r="M129" s="136" t="s">
        <v>48</v>
      </c>
      <c r="N129" s="137">
        <v>45845.0</v>
      </c>
      <c r="O129" s="138" t="s">
        <v>76</v>
      </c>
      <c r="P129" s="130" t="s">
        <v>90</v>
      </c>
      <c r="Q129" s="139" t="s">
        <v>91</v>
      </c>
      <c r="R129" s="140">
        <v>45880.0</v>
      </c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  <c r="AG129" s="174"/>
      <c r="AH129" s="174"/>
      <c r="AI129" s="174"/>
      <c r="AJ129" s="174"/>
      <c r="AK129" s="174"/>
      <c r="AL129" s="174"/>
      <c r="AM129" s="174"/>
      <c r="AN129" s="174"/>
      <c r="AO129" s="174"/>
      <c r="AP129" s="174"/>
      <c r="AQ129" s="174"/>
    </row>
    <row r="130" ht="15.75" customHeight="1">
      <c r="A130" s="111" t="s">
        <v>208</v>
      </c>
      <c r="B130" s="112">
        <v>8.00002916E8</v>
      </c>
      <c r="C130" s="113" t="s">
        <v>72</v>
      </c>
      <c r="D130" s="113" t="s">
        <v>73</v>
      </c>
      <c r="E130" s="117">
        <v>1.22</v>
      </c>
      <c r="F130" s="115"/>
      <c r="G130" s="115">
        <v>45741.0</v>
      </c>
      <c r="H130" s="116">
        <f t="shared" ref="H130:H131" si="29">G130+45</f>
        <v>45786</v>
      </c>
      <c r="I130" s="123" t="s">
        <v>80</v>
      </c>
      <c r="J130" s="117">
        <v>2.0</v>
      </c>
      <c r="K130" s="117">
        <v>0.0</v>
      </c>
      <c r="L130" s="117" t="s">
        <v>21</v>
      </c>
      <c r="M130" s="117" t="s">
        <v>75</v>
      </c>
      <c r="N130" s="118">
        <v>45743.0</v>
      </c>
      <c r="O130" s="119" t="s">
        <v>76</v>
      </c>
      <c r="P130" s="111" t="s">
        <v>77</v>
      </c>
      <c r="Q130" s="50"/>
      <c r="R130" s="5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</row>
    <row r="131" ht="15.75" customHeight="1">
      <c r="A131" s="111" t="s">
        <v>208</v>
      </c>
      <c r="B131" s="112">
        <v>8.00002916E8</v>
      </c>
      <c r="C131" s="113" t="s">
        <v>72</v>
      </c>
      <c r="D131" s="113" t="s">
        <v>73</v>
      </c>
      <c r="E131" s="175">
        <v>13.1</v>
      </c>
      <c r="F131" s="115"/>
      <c r="G131" s="115">
        <v>45782.0</v>
      </c>
      <c r="H131" s="116">
        <f t="shared" si="29"/>
        <v>45827</v>
      </c>
      <c r="I131" s="123" t="s">
        <v>81</v>
      </c>
      <c r="J131" s="117">
        <v>2.0</v>
      </c>
      <c r="K131" s="117">
        <v>0.0</v>
      </c>
      <c r="L131" s="117" t="s">
        <v>21</v>
      </c>
      <c r="M131" s="117" t="s">
        <v>75</v>
      </c>
      <c r="N131" s="118">
        <v>45782.0</v>
      </c>
      <c r="O131" s="119" t="s">
        <v>76</v>
      </c>
      <c r="P131" s="111" t="s">
        <v>77</v>
      </c>
      <c r="Q131" s="50"/>
      <c r="R131" s="50"/>
      <c r="S131" s="128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ht="15.75" customHeight="1">
      <c r="A132" s="111" t="s">
        <v>208</v>
      </c>
      <c r="B132" s="112">
        <v>8.00002916E8</v>
      </c>
      <c r="C132" s="113" t="s">
        <v>72</v>
      </c>
      <c r="D132" s="113" t="s">
        <v>73</v>
      </c>
      <c r="E132" s="117">
        <v>22.6</v>
      </c>
      <c r="F132" s="115"/>
      <c r="G132" s="115">
        <v>45812.0</v>
      </c>
      <c r="H132" s="116">
        <f>G132+40</f>
        <v>45852</v>
      </c>
      <c r="I132" s="123" t="s">
        <v>82</v>
      </c>
      <c r="J132" s="117">
        <v>2.0</v>
      </c>
      <c r="K132" s="117">
        <v>0.0</v>
      </c>
      <c r="L132" s="117" t="s">
        <v>21</v>
      </c>
      <c r="M132" s="117" t="s">
        <v>75</v>
      </c>
      <c r="N132" s="118">
        <v>45813.0</v>
      </c>
      <c r="O132" s="119" t="s">
        <v>76</v>
      </c>
      <c r="P132" s="111" t="s">
        <v>77</v>
      </c>
      <c r="Q132" s="50"/>
      <c r="R132" s="50"/>
      <c r="S132" s="128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ht="15.75" customHeight="1">
      <c r="A133" s="124" t="s">
        <v>208</v>
      </c>
      <c r="B133" s="125">
        <v>8.00002916E8</v>
      </c>
      <c r="C133" s="113" t="s">
        <v>209</v>
      </c>
      <c r="D133" s="113" t="s">
        <v>210</v>
      </c>
      <c r="E133" s="171" t="s">
        <v>211</v>
      </c>
      <c r="F133" s="123">
        <v>635307.0</v>
      </c>
      <c r="G133" s="115">
        <v>45844.0</v>
      </c>
      <c r="H133" s="116">
        <f>G133+30</f>
        <v>45874</v>
      </c>
      <c r="I133" s="123" t="s">
        <v>89</v>
      </c>
      <c r="J133" s="123">
        <v>2.0</v>
      </c>
      <c r="K133" s="123">
        <v>0.0</v>
      </c>
      <c r="L133" s="123" t="s">
        <v>21</v>
      </c>
      <c r="M133" s="123" t="s">
        <v>48</v>
      </c>
      <c r="N133" s="118">
        <v>45845.0</v>
      </c>
      <c r="O133" s="141" t="s">
        <v>126</v>
      </c>
      <c r="P133" s="180" t="s">
        <v>127</v>
      </c>
      <c r="Q133" s="30" t="s">
        <v>128</v>
      </c>
      <c r="R133" s="173">
        <v>45905.0</v>
      </c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</row>
    <row r="134" ht="15.75" customHeight="1">
      <c r="A134" s="111" t="s">
        <v>212</v>
      </c>
      <c r="B134" s="112">
        <v>9.01071157E8</v>
      </c>
      <c r="C134" s="124" t="s">
        <v>97</v>
      </c>
      <c r="D134" s="124" t="s">
        <v>26</v>
      </c>
      <c r="E134" s="123">
        <v>7.1</v>
      </c>
      <c r="F134" s="115"/>
      <c r="G134" s="115">
        <v>45755.0</v>
      </c>
      <c r="H134" s="116">
        <f t="shared" ref="H134:H136" si="30">G134+45</f>
        <v>45800</v>
      </c>
      <c r="I134" s="123" t="s">
        <v>74</v>
      </c>
      <c r="J134" s="123">
        <v>8.0</v>
      </c>
      <c r="K134" s="117">
        <v>0.0</v>
      </c>
      <c r="L134" s="117" t="s">
        <v>213</v>
      </c>
      <c r="M134" s="117" t="s">
        <v>214</v>
      </c>
      <c r="N134" s="126">
        <v>45756.0</v>
      </c>
      <c r="O134" s="119" t="s">
        <v>76</v>
      </c>
      <c r="P134" s="121" t="s">
        <v>215</v>
      </c>
      <c r="Q134" s="50"/>
      <c r="R134" s="50"/>
      <c r="S134" s="128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ht="15.75" customHeight="1">
      <c r="A135" s="111" t="s">
        <v>212</v>
      </c>
      <c r="B135" s="112">
        <v>9.01071157E8</v>
      </c>
      <c r="C135" s="124" t="s">
        <v>97</v>
      </c>
      <c r="D135" s="124" t="s">
        <v>26</v>
      </c>
      <c r="E135" s="123">
        <v>7.2</v>
      </c>
      <c r="F135" s="115"/>
      <c r="G135" s="115">
        <v>45755.0</v>
      </c>
      <c r="H135" s="116">
        <f t="shared" si="30"/>
        <v>45800</v>
      </c>
      <c r="I135" s="123" t="s">
        <v>74</v>
      </c>
      <c r="J135" s="123">
        <v>8.0</v>
      </c>
      <c r="K135" s="117">
        <v>0.0</v>
      </c>
      <c r="L135" s="117" t="s">
        <v>213</v>
      </c>
      <c r="M135" s="117" t="s">
        <v>66</v>
      </c>
      <c r="N135" s="126">
        <v>45756.0</v>
      </c>
      <c r="O135" s="119" t="s">
        <v>76</v>
      </c>
      <c r="P135" s="111" t="s">
        <v>77</v>
      </c>
      <c r="Q135" s="50"/>
      <c r="R135" s="5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</row>
    <row r="136" ht="15.75" customHeight="1">
      <c r="A136" s="111" t="s">
        <v>212</v>
      </c>
      <c r="B136" s="112">
        <v>9.01071157E8</v>
      </c>
      <c r="C136" s="124" t="s">
        <v>97</v>
      </c>
      <c r="D136" s="124" t="s">
        <v>26</v>
      </c>
      <c r="E136" s="123">
        <v>7.3</v>
      </c>
      <c r="F136" s="115"/>
      <c r="G136" s="115">
        <v>45755.0</v>
      </c>
      <c r="H136" s="116">
        <f t="shared" si="30"/>
        <v>45800</v>
      </c>
      <c r="I136" s="123" t="s">
        <v>74</v>
      </c>
      <c r="J136" s="123">
        <v>8.0</v>
      </c>
      <c r="K136" s="117">
        <v>0.0</v>
      </c>
      <c r="L136" s="117" t="s">
        <v>213</v>
      </c>
      <c r="M136" s="117" t="s">
        <v>66</v>
      </c>
      <c r="N136" s="126">
        <v>45756.0</v>
      </c>
      <c r="O136" s="119" t="s">
        <v>76</v>
      </c>
      <c r="P136" s="111" t="s">
        <v>77</v>
      </c>
      <c r="Q136" s="50"/>
      <c r="R136" s="50"/>
      <c r="S136" s="128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ht="15.75" customHeight="1">
      <c r="A137" s="111" t="s">
        <v>212</v>
      </c>
      <c r="B137" s="112">
        <v>9.01071157E8</v>
      </c>
      <c r="C137" s="113" t="s">
        <v>97</v>
      </c>
      <c r="D137" s="113" t="s">
        <v>26</v>
      </c>
      <c r="E137" s="117">
        <v>27.2</v>
      </c>
      <c r="F137" s="115"/>
      <c r="G137" s="115">
        <v>45825.0</v>
      </c>
      <c r="H137" s="116">
        <f t="shared" ref="H137:H140" si="31">G137+40</f>
        <v>45865</v>
      </c>
      <c r="I137" s="123" t="s">
        <v>82</v>
      </c>
      <c r="J137" s="117">
        <v>8.0</v>
      </c>
      <c r="K137" s="117">
        <v>0.0</v>
      </c>
      <c r="L137" s="117" t="s">
        <v>55</v>
      </c>
      <c r="M137" s="117" t="s">
        <v>66</v>
      </c>
      <c r="N137" s="118">
        <v>45826.0</v>
      </c>
      <c r="O137" s="119" t="s">
        <v>76</v>
      </c>
      <c r="P137" s="111" t="s">
        <v>77</v>
      </c>
      <c r="Q137" s="50"/>
      <c r="R137" s="5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</row>
    <row r="138" ht="15.75" customHeight="1">
      <c r="A138" s="111" t="s">
        <v>212</v>
      </c>
      <c r="B138" s="112">
        <v>9.01071157E8</v>
      </c>
      <c r="C138" s="113" t="s">
        <v>97</v>
      </c>
      <c r="D138" s="113" t="s">
        <v>26</v>
      </c>
      <c r="E138" s="117">
        <v>27.1</v>
      </c>
      <c r="F138" s="115"/>
      <c r="G138" s="115">
        <v>45825.0</v>
      </c>
      <c r="H138" s="116">
        <f t="shared" si="31"/>
        <v>45865</v>
      </c>
      <c r="I138" s="123" t="s">
        <v>82</v>
      </c>
      <c r="J138" s="117">
        <v>8.0</v>
      </c>
      <c r="K138" s="117">
        <v>0.0</v>
      </c>
      <c r="L138" s="117" t="s">
        <v>55</v>
      </c>
      <c r="M138" s="117" t="s">
        <v>66</v>
      </c>
      <c r="N138" s="118">
        <v>45826.0</v>
      </c>
      <c r="O138" s="119" t="s">
        <v>76</v>
      </c>
      <c r="P138" s="111" t="s">
        <v>77</v>
      </c>
      <c r="Q138" s="50"/>
      <c r="R138" s="50"/>
      <c r="S138" s="128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>
      <c r="A139" s="111" t="s">
        <v>216</v>
      </c>
      <c r="B139" s="112">
        <v>9.0016592E8</v>
      </c>
      <c r="C139" s="113" t="s">
        <v>72</v>
      </c>
      <c r="D139" s="113" t="s">
        <v>73</v>
      </c>
      <c r="E139" s="117">
        <v>21.8</v>
      </c>
      <c r="F139" s="115"/>
      <c r="G139" s="115">
        <v>45812.0</v>
      </c>
      <c r="H139" s="116">
        <f t="shared" si="31"/>
        <v>45852</v>
      </c>
      <c r="I139" s="123" t="s">
        <v>82</v>
      </c>
      <c r="J139" s="117">
        <v>4.0</v>
      </c>
      <c r="K139" s="117">
        <v>0.0</v>
      </c>
      <c r="L139" s="117" t="s">
        <v>28</v>
      </c>
      <c r="M139" s="117" t="s">
        <v>75</v>
      </c>
      <c r="N139" s="118">
        <v>45813.0</v>
      </c>
      <c r="O139" s="119" t="s">
        <v>76</v>
      </c>
      <c r="P139" s="111" t="s">
        <v>77</v>
      </c>
      <c r="Q139" s="127"/>
      <c r="R139" s="5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</row>
    <row r="140">
      <c r="A140" s="185" t="s">
        <v>216</v>
      </c>
      <c r="B140" s="200">
        <v>9.0016592E8</v>
      </c>
      <c r="C140" s="150" t="s">
        <v>115</v>
      </c>
      <c r="D140" s="150" t="s">
        <v>116</v>
      </c>
      <c r="E140" s="184">
        <v>26.6</v>
      </c>
      <c r="F140" s="152"/>
      <c r="G140" s="152">
        <v>45824.0</v>
      </c>
      <c r="H140" s="153">
        <f t="shared" si="31"/>
        <v>45864</v>
      </c>
      <c r="I140" s="151" t="s">
        <v>82</v>
      </c>
      <c r="J140" s="184">
        <v>4.0</v>
      </c>
      <c r="K140" s="184">
        <v>0.0</v>
      </c>
      <c r="L140" s="184" t="s">
        <v>28</v>
      </c>
      <c r="M140" s="184" t="s">
        <v>44</v>
      </c>
      <c r="N140" s="154">
        <v>45825.0</v>
      </c>
      <c r="O140" s="201" t="s">
        <v>76</v>
      </c>
      <c r="P140" s="185" t="s">
        <v>217</v>
      </c>
      <c r="Q140" s="50" t="s">
        <v>104</v>
      </c>
      <c r="R140" s="5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</row>
    <row r="141">
      <c r="A141" s="185" t="s">
        <v>216</v>
      </c>
      <c r="B141" s="200">
        <v>9.0016592E8</v>
      </c>
      <c r="C141" s="150" t="s">
        <v>105</v>
      </c>
      <c r="D141" s="150" t="s">
        <v>102</v>
      </c>
      <c r="E141" s="184">
        <v>638789.0</v>
      </c>
      <c r="F141" s="152"/>
      <c r="G141" s="152">
        <v>45847.0</v>
      </c>
      <c r="H141" s="153">
        <f t="shared" ref="H141:H142" si="32">G141+30</f>
        <v>45877</v>
      </c>
      <c r="I141" s="184" t="s">
        <v>89</v>
      </c>
      <c r="J141" s="184">
        <v>4.0</v>
      </c>
      <c r="K141" s="184">
        <v>0.0</v>
      </c>
      <c r="L141" s="184" t="s">
        <v>28</v>
      </c>
      <c r="M141" s="184" t="s">
        <v>44</v>
      </c>
      <c r="N141" s="154">
        <v>45847.0</v>
      </c>
      <c r="O141" s="201" t="s">
        <v>93</v>
      </c>
      <c r="P141" s="142" t="s">
        <v>94</v>
      </c>
      <c r="Q141" s="50" t="s">
        <v>218</v>
      </c>
      <c r="R141" s="34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</row>
    <row r="142" ht="15.75" customHeight="1">
      <c r="A142" s="111" t="s">
        <v>216</v>
      </c>
      <c r="B142" s="112">
        <v>9.0016592E8</v>
      </c>
      <c r="C142" s="113" t="s">
        <v>122</v>
      </c>
      <c r="D142" s="113" t="s">
        <v>73</v>
      </c>
      <c r="E142" s="179" t="s">
        <v>219</v>
      </c>
      <c r="F142" s="117">
        <v>638790.0</v>
      </c>
      <c r="G142" s="115">
        <v>45847.0</v>
      </c>
      <c r="H142" s="116">
        <f t="shared" si="32"/>
        <v>45877</v>
      </c>
      <c r="I142" s="117" t="s">
        <v>89</v>
      </c>
      <c r="J142" s="117">
        <v>2.0</v>
      </c>
      <c r="K142" s="117">
        <v>0.0</v>
      </c>
      <c r="L142" s="117" t="s">
        <v>28</v>
      </c>
      <c r="M142" s="117" t="s">
        <v>48</v>
      </c>
      <c r="N142" s="118">
        <v>45847.0</v>
      </c>
      <c r="O142" s="141" t="s">
        <v>126</v>
      </c>
      <c r="P142" s="180" t="s">
        <v>127</v>
      </c>
      <c r="Q142" s="30" t="s">
        <v>128</v>
      </c>
      <c r="R142" s="173">
        <v>45905.0</v>
      </c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</row>
    <row r="143" ht="15.75" customHeight="1">
      <c r="A143" s="124" t="s">
        <v>220</v>
      </c>
      <c r="B143" s="125">
        <v>1.0280643E7</v>
      </c>
      <c r="C143" s="113" t="s">
        <v>72</v>
      </c>
      <c r="D143" s="113" t="s">
        <v>73</v>
      </c>
      <c r="E143" s="117">
        <v>4.5</v>
      </c>
      <c r="F143" s="115"/>
      <c r="G143" s="115">
        <v>45748.0</v>
      </c>
      <c r="H143" s="116">
        <f t="shared" ref="H143:H144" si="33">G143+45</f>
        <v>45793</v>
      </c>
      <c r="I143" s="123" t="s">
        <v>74</v>
      </c>
      <c r="J143" s="117">
        <v>2.0</v>
      </c>
      <c r="K143" s="117">
        <v>0.0</v>
      </c>
      <c r="L143" s="117" t="s">
        <v>52</v>
      </c>
      <c r="M143" s="117" t="s">
        <v>75</v>
      </c>
      <c r="N143" s="118">
        <v>45748.0</v>
      </c>
      <c r="O143" s="119" t="s">
        <v>76</v>
      </c>
      <c r="P143" s="111" t="s">
        <v>77</v>
      </c>
      <c r="Q143" s="50"/>
      <c r="R143" s="5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</row>
    <row r="144" ht="15.75" customHeight="1">
      <c r="A144" s="124" t="s">
        <v>221</v>
      </c>
      <c r="B144" s="125">
        <v>9.01709735E8</v>
      </c>
      <c r="C144" s="113" t="s">
        <v>156</v>
      </c>
      <c r="D144" s="113" t="s">
        <v>157</v>
      </c>
      <c r="E144" s="117">
        <v>4.4</v>
      </c>
      <c r="F144" s="115"/>
      <c r="G144" s="115">
        <v>45748.0</v>
      </c>
      <c r="H144" s="116">
        <f t="shared" si="33"/>
        <v>45793</v>
      </c>
      <c r="I144" s="117" t="s">
        <v>74</v>
      </c>
      <c r="J144" s="117">
        <v>10.0</v>
      </c>
      <c r="K144" s="117">
        <v>0.0</v>
      </c>
      <c r="L144" s="117" t="s">
        <v>52</v>
      </c>
      <c r="M144" s="117" t="s">
        <v>44</v>
      </c>
      <c r="N144" s="118">
        <v>45749.0</v>
      </c>
      <c r="O144" s="119" t="s">
        <v>76</v>
      </c>
      <c r="P144" s="111" t="s">
        <v>77</v>
      </c>
      <c r="Q144" s="50"/>
      <c r="R144" s="5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</row>
    <row r="145" ht="15.75" customHeight="1">
      <c r="A145" s="124" t="s">
        <v>222</v>
      </c>
      <c r="B145" s="125">
        <v>9.00605964E8</v>
      </c>
      <c r="C145" s="113" t="s">
        <v>84</v>
      </c>
      <c r="D145" s="113" t="s">
        <v>85</v>
      </c>
      <c r="E145" s="117">
        <v>20.6</v>
      </c>
      <c r="F145" s="115"/>
      <c r="G145" s="115">
        <v>45812.0</v>
      </c>
      <c r="H145" s="116">
        <f>G145+40</f>
        <v>45852</v>
      </c>
      <c r="I145" s="123" t="s">
        <v>82</v>
      </c>
      <c r="J145" s="117">
        <v>2.0</v>
      </c>
      <c r="K145" s="117">
        <v>0.0</v>
      </c>
      <c r="L145" s="117" t="s">
        <v>52</v>
      </c>
      <c r="M145" s="117" t="s">
        <v>86</v>
      </c>
      <c r="N145" s="118">
        <v>45813.0</v>
      </c>
      <c r="O145" s="119" t="s">
        <v>76</v>
      </c>
      <c r="P145" s="111" t="s">
        <v>77</v>
      </c>
      <c r="Q145" s="50"/>
      <c r="R145" s="5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</row>
    <row r="146" ht="15.75" customHeight="1">
      <c r="A146" s="124" t="s">
        <v>223</v>
      </c>
      <c r="B146" s="125">
        <v>9.00388525E8</v>
      </c>
      <c r="C146" s="113" t="s">
        <v>97</v>
      </c>
      <c r="D146" s="113" t="s">
        <v>26</v>
      </c>
      <c r="E146" s="117">
        <v>11.2</v>
      </c>
      <c r="F146" s="115"/>
      <c r="G146" s="115">
        <v>45777.0</v>
      </c>
      <c r="H146" s="116">
        <f t="shared" ref="H146:H147" si="34">G146+45</f>
        <v>45822</v>
      </c>
      <c r="I146" s="117" t="s">
        <v>74</v>
      </c>
      <c r="J146" s="117">
        <v>8.0</v>
      </c>
      <c r="K146" s="117">
        <v>0.0</v>
      </c>
      <c r="L146" s="117" t="s">
        <v>47</v>
      </c>
      <c r="M146" s="117" t="s">
        <v>33</v>
      </c>
      <c r="N146" s="118">
        <v>45777.0</v>
      </c>
      <c r="O146" s="119" t="s">
        <v>76</v>
      </c>
      <c r="P146" s="111" t="s">
        <v>77</v>
      </c>
      <c r="Q146" s="50"/>
      <c r="R146" s="5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</row>
    <row r="147" ht="15.75" customHeight="1">
      <c r="A147" s="124" t="s">
        <v>223</v>
      </c>
      <c r="B147" s="125">
        <v>9.00388525E8</v>
      </c>
      <c r="C147" s="113" t="s">
        <v>97</v>
      </c>
      <c r="D147" s="113" t="s">
        <v>26</v>
      </c>
      <c r="E147" s="117">
        <v>14.7</v>
      </c>
      <c r="F147" s="115"/>
      <c r="G147" s="115">
        <v>45783.0</v>
      </c>
      <c r="H147" s="116">
        <f t="shared" si="34"/>
        <v>45828</v>
      </c>
      <c r="I147" s="123" t="s">
        <v>81</v>
      </c>
      <c r="J147" s="117">
        <v>4.0</v>
      </c>
      <c r="K147" s="117">
        <v>0.0</v>
      </c>
      <c r="L147" s="117" t="s">
        <v>47</v>
      </c>
      <c r="M147" s="117" t="s">
        <v>29</v>
      </c>
      <c r="N147" s="118">
        <v>45784.0</v>
      </c>
      <c r="O147" s="119" t="s">
        <v>76</v>
      </c>
      <c r="P147" s="111" t="s">
        <v>77</v>
      </c>
      <c r="Q147" s="50"/>
      <c r="R147" s="5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</row>
    <row r="148" ht="15.75" customHeight="1">
      <c r="A148" s="124" t="s">
        <v>223</v>
      </c>
      <c r="B148" s="125">
        <v>9.00388525E8</v>
      </c>
      <c r="C148" s="113" t="s">
        <v>97</v>
      </c>
      <c r="D148" s="113" t="s">
        <v>224</v>
      </c>
      <c r="E148" s="117">
        <v>25.6</v>
      </c>
      <c r="F148" s="115"/>
      <c r="G148" s="115">
        <v>45819.0</v>
      </c>
      <c r="H148" s="116">
        <f>G148+40</f>
        <v>45859</v>
      </c>
      <c r="I148" s="123" t="s">
        <v>82</v>
      </c>
      <c r="J148" s="117">
        <v>4.0</v>
      </c>
      <c r="K148" s="117">
        <v>0.0</v>
      </c>
      <c r="L148" s="117" t="s">
        <v>47</v>
      </c>
      <c r="M148" s="117" t="s">
        <v>29</v>
      </c>
      <c r="N148" s="116">
        <v>45819.0</v>
      </c>
      <c r="O148" s="119" t="s">
        <v>76</v>
      </c>
      <c r="P148" s="111" t="s">
        <v>225</v>
      </c>
      <c r="Q148" s="50"/>
      <c r="R148" s="5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</row>
    <row r="149" ht="15.75" customHeight="1">
      <c r="A149" s="111" t="s">
        <v>226</v>
      </c>
      <c r="B149" s="112">
        <v>9.00388525E8</v>
      </c>
      <c r="C149" s="113" t="s">
        <v>113</v>
      </c>
      <c r="D149" s="113" t="s">
        <v>26</v>
      </c>
      <c r="E149" s="179" t="s">
        <v>227</v>
      </c>
      <c r="F149" s="117">
        <v>643544.0</v>
      </c>
      <c r="G149" s="115">
        <v>45856.0</v>
      </c>
      <c r="H149" s="116">
        <f>G149+30</f>
        <v>45886</v>
      </c>
      <c r="I149" s="117" t="s">
        <v>89</v>
      </c>
      <c r="J149" s="117">
        <v>8.0</v>
      </c>
      <c r="K149" s="179">
        <v>0.0</v>
      </c>
      <c r="L149" s="117" t="s">
        <v>47</v>
      </c>
      <c r="M149" s="117" t="s">
        <v>29</v>
      </c>
      <c r="N149" s="118">
        <v>45858.0</v>
      </c>
      <c r="O149" s="141" t="s">
        <v>126</v>
      </c>
      <c r="P149" s="180" t="s">
        <v>127</v>
      </c>
      <c r="Q149" s="30" t="s">
        <v>128</v>
      </c>
      <c r="R149" s="173">
        <v>45905.0</v>
      </c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</row>
    <row r="150" ht="15.75" customHeight="1">
      <c r="A150" s="124" t="s">
        <v>228</v>
      </c>
      <c r="B150" s="125">
        <v>9.00927977E8</v>
      </c>
      <c r="C150" s="113" t="s">
        <v>97</v>
      </c>
      <c r="D150" s="113" t="s">
        <v>26</v>
      </c>
      <c r="E150" s="117">
        <v>14.3</v>
      </c>
      <c r="F150" s="115"/>
      <c r="G150" s="115">
        <v>45783.0</v>
      </c>
      <c r="H150" s="116">
        <f>G150+40</f>
        <v>45823</v>
      </c>
      <c r="I150" s="123" t="s">
        <v>81</v>
      </c>
      <c r="J150" s="117">
        <v>2.0</v>
      </c>
      <c r="K150" s="117">
        <v>0.0</v>
      </c>
      <c r="L150" s="117" t="s">
        <v>52</v>
      </c>
      <c r="M150" s="117" t="s">
        <v>29</v>
      </c>
      <c r="N150" s="118">
        <v>45784.0</v>
      </c>
      <c r="O150" s="119" t="s">
        <v>76</v>
      </c>
      <c r="P150" s="111" t="s">
        <v>77</v>
      </c>
      <c r="Q150" s="50"/>
      <c r="R150" s="50"/>
      <c r="S150" s="128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ht="15.75" customHeight="1">
      <c r="A151" s="124" t="s">
        <v>229</v>
      </c>
      <c r="B151" s="125">
        <v>9.00045029E8</v>
      </c>
      <c r="C151" s="113" t="s">
        <v>72</v>
      </c>
      <c r="D151" s="113" t="s">
        <v>73</v>
      </c>
      <c r="E151" s="117">
        <v>4.28</v>
      </c>
      <c r="F151" s="115"/>
      <c r="G151" s="115">
        <v>45748.0</v>
      </c>
      <c r="H151" s="116">
        <f>G151+45</f>
        <v>45793</v>
      </c>
      <c r="I151" s="117" t="s">
        <v>74</v>
      </c>
      <c r="J151" s="117">
        <v>6.0</v>
      </c>
      <c r="K151" s="117">
        <v>0.0</v>
      </c>
      <c r="L151" s="117" t="s">
        <v>21</v>
      </c>
      <c r="M151" s="117" t="s">
        <v>75</v>
      </c>
      <c r="N151" s="118">
        <v>45749.0</v>
      </c>
      <c r="O151" s="119" t="s">
        <v>76</v>
      </c>
      <c r="P151" s="111" t="s">
        <v>77</v>
      </c>
      <c r="Q151" s="50"/>
      <c r="R151" s="5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</row>
    <row r="152" ht="15.75" customHeight="1">
      <c r="A152" s="202" t="s">
        <v>56</v>
      </c>
      <c r="B152" s="159">
        <v>8.90801132E8</v>
      </c>
      <c r="C152" s="132" t="s">
        <v>113</v>
      </c>
      <c r="D152" s="132" t="s">
        <v>26</v>
      </c>
      <c r="E152" s="133">
        <v>652945.0</v>
      </c>
      <c r="F152" s="134"/>
      <c r="G152" s="134">
        <v>45865.0</v>
      </c>
      <c r="H152" s="135">
        <f>G152+30</f>
        <v>45895</v>
      </c>
      <c r="I152" s="188" t="s">
        <v>89</v>
      </c>
      <c r="J152" s="136">
        <v>12.0</v>
      </c>
      <c r="K152" s="136">
        <v>0.0</v>
      </c>
      <c r="L152" s="136" t="s">
        <v>55</v>
      </c>
      <c r="M152" s="136" t="s">
        <v>44</v>
      </c>
      <c r="N152" s="137">
        <v>45865.0</v>
      </c>
      <c r="O152" s="138" t="s">
        <v>76</v>
      </c>
      <c r="P152" s="130" t="s">
        <v>90</v>
      </c>
      <c r="Q152" s="139" t="s">
        <v>91</v>
      </c>
      <c r="R152" s="140">
        <v>45880.0</v>
      </c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</row>
    <row r="153" ht="15.75" customHeight="1">
      <c r="A153" s="124" t="s">
        <v>230</v>
      </c>
      <c r="B153" s="125">
        <v>8.90801139E8</v>
      </c>
      <c r="C153" s="113" t="s">
        <v>97</v>
      </c>
      <c r="D153" s="113" t="s">
        <v>26</v>
      </c>
      <c r="E153" s="117">
        <v>4.8</v>
      </c>
      <c r="F153" s="115"/>
      <c r="G153" s="115">
        <v>45748.0</v>
      </c>
      <c r="H153" s="116">
        <f>G153+45</f>
        <v>45793</v>
      </c>
      <c r="I153" s="123" t="s">
        <v>74</v>
      </c>
      <c r="J153" s="117">
        <v>2.0</v>
      </c>
      <c r="K153" s="117">
        <v>0.0</v>
      </c>
      <c r="L153" s="117" t="s">
        <v>28</v>
      </c>
      <c r="M153" s="117" t="s">
        <v>29</v>
      </c>
      <c r="N153" s="118">
        <v>45749.0</v>
      </c>
      <c r="O153" s="119" t="s">
        <v>76</v>
      </c>
      <c r="P153" s="111" t="s">
        <v>77</v>
      </c>
      <c r="Q153" s="50"/>
      <c r="R153" s="5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</row>
    <row r="154" ht="15.75" customHeight="1">
      <c r="A154" s="124" t="s">
        <v>230</v>
      </c>
      <c r="B154" s="125">
        <v>8.90801139E8</v>
      </c>
      <c r="C154" s="113" t="s">
        <v>97</v>
      </c>
      <c r="D154" s="113" t="s">
        <v>26</v>
      </c>
      <c r="E154" s="117">
        <v>21.2</v>
      </c>
      <c r="F154" s="115"/>
      <c r="G154" s="115">
        <v>45812.0</v>
      </c>
      <c r="H154" s="116">
        <f>G154+40</f>
        <v>45852</v>
      </c>
      <c r="I154" s="123" t="s">
        <v>82</v>
      </c>
      <c r="J154" s="117">
        <v>4.0</v>
      </c>
      <c r="K154" s="117">
        <v>0.0</v>
      </c>
      <c r="L154" s="117" t="s">
        <v>28</v>
      </c>
      <c r="M154" s="117" t="s">
        <v>29</v>
      </c>
      <c r="N154" s="118">
        <v>45813.0</v>
      </c>
      <c r="O154" s="119" t="s">
        <v>76</v>
      </c>
      <c r="P154" s="111" t="s">
        <v>77</v>
      </c>
      <c r="Q154" s="50"/>
      <c r="R154" s="5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</row>
    <row r="155" ht="15.75" customHeight="1">
      <c r="A155" s="129" t="s">
        <v>230</v>
      </c>
      <c r="B155" s="125">
        <v>8.90801139E8</v>
      </c>
      <c r="C155" s="113" t="s">
        <v>113</v>
      </c>
      <c r="D155" s="113" t="s">
        <v>26</v>
      </c>
      <c r="E155" s="179" t="s">
        <v>231</v>
      </c>
      <c r="F155" s="117">
        <v>635298.0</v>
      </c>
      <c r="G155" s="115">
        <v>45844.0</v>
      </c>
      <c r="H155" s="116">
        <f>G155+30</f>
        <v>45874</v>
      </c>
      <c r="I155" s="123" t="s">
        <v>89</v>
      </c>
      <c r="J155" s="117">
        <v>2.0</v>
      </c>
      <c r="K155" s="117">
        <v>0.0</v>
      </c>
      <c r="L155" s="117" t="s">
        <v>28</v>
      </c>
      <c r="M155" s="117" t="s">
        <v>29</v>
      </c>
      <c r="N155" s="118">
        <v>45845.0</v>
      </c>
      <c r="O155" s="141" t="s">
        <v>126</v>
      </c>
      <c r="P155" s="180" t="s">
        <v>127</v>
      </c>
      <c r="Q155" s="30" t="s">
        <v>128</v>
      </c>
      <c r="R155" s="173">
        <v>45905.0</v>
      </c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</row>
    <row r="156" ht="15.75" customHeight="1">
      <c r="A156" s="111" t="s">
        <v>232</v>
      </c>
      <c r="B156" s="112">
        <v>8.90801142E8</v>
      </c>
      <c r="C156" s="113" t="s">
        <v>72</v>
      </c>
      <c r="D156" s="113" t="s">
        <v>73</v>
      </c>
      <c r="E156" s="117">
        <v>4.29</v>
      </c>
      <c r="F156" s="115"/>
      <c r="G156" s="115">
        <v>45748.0</v>
      </c>
      <c r="H156" s="116">
        <f>G156+45</f>
        <v>45793</v>
      </c>
      <c r="I156" s="123" t="s">
        <v>74</v>
      </c>
      <c r="J156" s="117">
        <v>6.0</v>
      </c>
      <c r="K156" s="117">
        <v>0.0</v>
      </c>
      <c r="L156" s="117" t="s">
        <v>21</v>
      </c>
      <c r="M156" s="117" t="s">
        <v>75</v>
      </c>
      <c r="N156" s="118">
        <v>45749.0</v>
      </c>
      <c r="O156" s="119" t="s">
        <v>76</v>
      </c>
      <c r="P156" s="111" t="s">
        <v>77</v>
      </c>
      <c r="Q156" s="50"/>
      <c r="R156" s="50"/>
      <c r="S156" s="128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ht="15.75" customHeight="1">
      <c r="A157" s="158" t="s">
        <v>232</v>
      </c>
      <c r="B157" s="159">
        <v>8.90801142E8</v>
      </c>
      <c r="C157" s="132" t="s">
        <v>233</v>
      </c>
      <c r="D157" s="132" t="s">
        <v>73</v>
      </c>
      <c r="E157" s="133">
        <v>639704.0</v>
      </c>
      <c r="F157" s="134"/>
      <c r="G157" s="134">
        <v>45848.0</v>
      </c>
      <c r="H157" s="135">
        <f>G157+30</f>
        <v>45878</v>
      </c>
      <c r="I157" s="136" t="s">
        <v>89</v>
      </c>
      <c r="J157" s="136">
        <v>6.0</v>
      </c>
      <c r="K157" s="136">
        <v>0.0</v>
      </c>
      <c r="L157" s="136" t="s">
        <v>21</v>
      </c>
      <c r="M157" s="136" t="s">
        <v>48</v>
      </c>
      <c r="N157" s="137">
        <v>45848.0</v>
      </c>
      <c r="O157" s="138" t="s">
        <v>76</v>
      </c>
      <c r="P157" s="130" t="s">
        <v>90</v>
      </c>
      <c r="Q157" s="139" t="s">
        <v>91</v>
      </c>
      <c r="R157" s="140">
        <v>45880.0</v>
      </c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</row>
    <row r="158" ht="15.75" customHeight="1">
      <c r="A158" s="124" t="s">
        <v>234</v>
      </c>
      <c r="B158" s="125">
        <v>8.9080265E8</v>
      </c>
      <c r="C158" s="124" t="s">
        <v>84</v>
      </c>
      <c r="D158" s="124" t="s">
        <v>85</v>
      </c>
      <c r="E158" s="123">
        <v>4.26</v>
      </c>
      <c r="F158" s="115"/>
      <c r="G158" s="115">
        <v>45748.0</v>
      </c>
      <c r="H158" s="116">
        <f t="shared" ref="H158:H168" si="35">G158+45</f>
        <v>45793</v>
      </c>
      <c r="I158" s="123" t="s">
        <v>74</v>
      </c>
      <c r="J158" s="123">
        <v>5.0</v>
      </c>
      <c r="K158" s="117">
        <v>0.0</v>
      </c>
      <c r="L158" s="123" t="s">
        <v>52</v>
      </c>
      <c r="M158" s="123" t="s">
        <v>86</v>
      </c>
      <c r="N158" s="118">
        <v>45749.0</v>
      </c>
      <c r="O158" s="119" t="s">
        <v>76</v>
      </c>
      <c r="P158" s="111" t="s">
        <v>77</v>
      </c>
      <c r="Q158" s="50"/>
      <c r="R158" s="50"/>
      <c r="S158" s="128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ht="15.75" customHeight="1">
      <c r="A159" s="111" t="s">
        <v>235</v>
      </c>
      <c r="B159" s="112">
        <v>8.90801144E8</v>
      </c>
      <c r="C159" s="113" t="s">
        <v>171</v>
      </c>
      <c r="D159" s="113" t="s">
        <v>172</v>
      </c>
      <c r="E159" s="117">
        <v>4.24</v>
      </c>
      <c r="F159" s="115"/>
      <c r="G159" s="115">
        <v>45748.0</v>
      </c>
      <c r="H159" s="116">
        <f t="shared" si="35"/>
        <v>45793</v>
      </c>
      <c r="I159" s="123" t="s">
        <v>74</v>
      </c>
      <c r="J159" s="117">
        <v>2.0</v>
      </c>
      <c r="K159" s="117">
        <v>0.0</v>
      </c>
      <c r="L159" s="117" t="s">
        <v>28</v>
      </c>
      <c r="M159" s="117" t="s">
        <v>29</v>
      </c>
      <c r="N159" s="118">
        <v>45749.0</v>
      </c>
      <c r="O159" s="119" t="s">
        <v>76</v>
      </c>
      <c r="P159" s="111" t="s">
        <v>77</v>
      </c>
      <c r="Q159" s="50"/>
      <c r="R159" s="5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</row>
    <row r="160" ht="15.75" customHeight="1">
      <c r="A160" s="111" t="s">
        <v>236</v>
      </c>
      <c r="B160" s="112">
        <v>8.90801053E8</v>
      </c>
      <c r="C160" s="113" t="s">
        <v>198</v>
      </c>
      <c r="D160" s="113" t="s">
        <v>199</v>
      </c>
      <c r="E160" s="117">
        <v>1.3</v>
      </c>
      <c r="F160" s="115"/>
      <c r="G160" s="115">
        <v>45741.0</v>
      </c>
      <c r="H160" s="116">
        <f t="shared" si="35"/>
        <v>45786</v>
      </c>
      <c r="I160" s="123" t="s">
        <v>80</v>
      </c>
      <c r="J160" s="117">
        <v>10.0</v>
      </c>
      <c r="K160" s="117">
        <v>0.0</v>
      </c>
      <c r="L160" s="117" t="s">
        <v>21</v>
      </c>
      <c r="M160" s="117" t="s">
        <v>22</v>
      </c>
      <c r="N160" s="118">
        <v>7350594.0</v>
      </c>
      <c r="O160" s="119" t="s">
        <v>76</v>
      </c>
      <c r="P160" s="129" t="s">
        <v>99</v>
      </c>
      <c r="Q160" s="50"/>
      <c r="R160" s="5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</row>
    <row r="161" ht="15.75" customHeight="1">
      <c r="A161" s="111" t="s">
        <v>236</v>
      </c>
      <c r="B161" s="112">
        <v>8.90801053E8</v>
      </c>
      <c r="C161" s="113" t="s">
        <v>198</v>
      </c>
      <c r="D161" s="113" t="s">
        <v>199</v>
      </c>
      <c r="E161" s="117">
        <v>1.4</v>
      </c>
      <c r="F161" s="115"/>
      <c r="G161" s="115">
        <v>45741.0</v>
      </c>
      <c r="H161" s="116">
        <f t="shared" si="35"/>
        <v>45786</v>
      </c>
      <c r="I161" s="123" t="s">
        <v>80</v>
      </c>
      <c r="J161" s="117">
        <v>14.0</v>
      </c>
      <c r="K161" s="117">
        <v>0.0</v>
      </c>
      <c r="L161" s="117" t="s">
        <v>47</v>
      </c>
      <c r="M161" s="117" t="s">
        <v>22</v>
      </c>
      <c r="N161" s="118">
        <v>7350594.0</v>
      </c>
      <c r="O161" s="119" t="s">
        <v>76</v>
      </c>
      <c r="P161" s="111" t="s">
        <v>77</v>
      </c>
      <c r="Q161" s="50"/>
      <c r="R161" s="50"/>
      <c r="S161" s="194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  <c r="AN161" s="147"/>
      <c r="AO161" s="147"/>
      <c r="AP161" s="147"/>
      <c r="AQ161" s="147"/>
    </row>
    <row r="162" ht="15.75" customHeight="1">
      <c r="A162" s="111" t="s">
        <v>236</v>
      </c>
      <c r="B162" s="112">
        <v>8.90801053E8</v>
      </c>
      <c r="C162" s="113" t="s">
        <v>72</v>
      </c>
      <c r="D162" s="113" t="s">
        <v>73</v>
      </c>
      <c r="E162" s="123">
        <v>1.5</v>
      </c>
      <c r="F162" s="115"/>
      <c r="G162" s="115">
        <v>45741.0</v>
      </c>
      <c r="H162" s="116">
        <f t="shared" si="35"/>
        <v>45786</v>
      </c>
      <c r="I162" s="123" t="s">
        <v>80</v>
      </c>
      <c r="J162" s="123">
        <v>3.0</v>
      </c>
      <c r="K162" s="117">
        <v>0.0</v>
      </c>
      <c r="L162" s="123" t="s">
        <v>21</v>
      </c>
      <c r="M162" s="123" t="s">
        <v>75</v>
      </c>
      <c r="N162" s="118">
        <v>7350594.0</v>
      </c>
      <c r="O162" s="119" t="s">
        <v>76</v>
      </c>
      <c r="P162" s="129" t="s">
        <v>99</v>
      </c>
      <c r="Q162" s="50"/>
      <c r="R162" s="50"/>
      <c r="S162" s="128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ht="15.75" customHeight="1">
      <c r="A163" s="111" t="s">
        <v>236</v>
      </c>
      <c r="B163" s="112">
        <v>8.90801053E8</v>
      </c>
      <c r="C163" s="113" t="s">
        <v>198</v>
      </c>
      <c r="D163" s="113" t="s">
        <v>199</v>
      </c>
      <c r="E163" s="117">
        <v>4.3</v>
      </c>
      <c r="F163" s="115"/>
      <c r="G163" s="115">
        <v>45749.0</v>
      </c>
      <c r="H163" s="116">
        <f t="shared" si="35"/>
        <v>45794</v>
      </c>
      <c r="I163" s="123" t="s">
        <v>74</v>
      </c>
      <c r="J163" s="117">
        <v>10.0</v>
      </c>
      <c r="K163" s="117">
        <v>0.0</v>
      </c>
      <c r="L163" s="117" t="s">
        <v>47</v>
      </c>
      <c r="M163" s="117" t="s">
        <v>22</v>
      </c>
      <c r="N163" s="118">
        <v>45749.0</v>
      </c>
      <c r="O163" s="119" t="s">
        <v>76</v>
      </c>
      <c r="P163" s="111" t="s">
        <v>77</v>
      </c>
      <c r="Q163" s="50"/>
      <c r="R163" s="5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</row>
    <row r="164" ht="15.75" customHeight="1">
      <c r="A164" s="111" t="s">
        <v>236</v>
      </c>
      <c r="B164" s="112">
        <v>8.90801053E8</v>
      </c>
      <c r="C164" s="113" t="s">
        <v>237</v>
      </c>
      <c r="D164" s="113" t="s">
        <v>18</v>
      </c>
      <c r="E164" s="117">
        <v>11.1</v>
      </c>
      <c r="F164" s="115"/>
      <c r="G164" s="115">
        <v>45777.0</v>
      </c>
      <c r="H164" s="116">
        <f t="shared" si="35"/>
        <v>45822</v>
      </c>
      <c r="I164" s="123" t="s">
        <v>74</v>
      </c>
      <c r="J164" s="117">
        <v>10.0</v>
      </c>
      <c r="K164" s="117">
        <v>0.0</v>
      </c>
      <c r="L164" s="117" t="s">
        <v>47</v>
      </c>
      <c r="M164" s="117" t="s">
        <v>22</v>
      </c>
      <c r="N164" s="118">
        <v>45777.0</v>
      </c>
      <c r="O164" s="119" t="s">
        <v>76</v>
      </c>
      <c r="P164" s="111" t="s">
        <v>238</v>
      </c>
      <c r="Q164" s="50"/>
      <c r="R164" s="50"/>
      <c r="S164" s="128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ht="15.75" customHeight="1">
      <c r="A165" s="111" t="s">
        <v>236</v>
      </c>
      <c r="B165" s="112">
        <v>8.90801053E8</v>
      </c>
      <c r="C165" s="113" t="s">
        <v>237</v>
      </c>
      <c r="D165" s="113" t="s">
        <v>18</v>
      </c>
      <c r="E165" s="117">
        <v>11.1</v>
      </c>
      <c r="F165" s="115"/>
      <c r="G165" s="115">
        <v>45777.0</v>
      </c>
      <c r="H165" s="116">
        <f t="shared" si="35"/>
        <v>45822</v>
      </c>
      <c r="I165" s="123" t="s">
        <v>74</v>
      </c>
      <c r="J165" s="117">
        <v>10.0</v>
      </c>
      <c r="K165" s="117">
        <v>0.0</v>
      </c>
      <c r="L165" s="117" t="s">
        <v>47</v>
      </c>
      <c r="M165" s="117" t="s">
        <v>22</v>
      </c>
      <c r="N165" s="118">
        <v>45777.0</v>
      </c>
      <c r="O165" s="119" t="s">
        <v>76</v>
      </c>
      <c r="P165" s="111" t="s">
        <v>77</v>
      </c>
      <c r="Q165" s="50"/>
      <c r="R165" s="50"/>
      <c r="S165" s="128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ht="15.75" customHeight="1">
      <c r="A166" s="121" t="s">
        <v>236</v>
      </c>
      <c r="B166" s="122">
        <v>8.90801053E8</v>
      </c>
      <c r="C166" s="113" t="s">
        <v>198</v>
      </c>
      <c r="D166" s="113" t="s">
        <v>199</v>
      </c>
      <c r="E166" s="117">
        <v>14.2</v>
      </c>
      <c r="F166" s="115"/>
      <c r="G166" s="115">
        <v>45783.0</v>
      </c>
      <c r="H166" s="116">
        <f t="shared" si="35"/>
        <v>45828</v>
      </c>
      <c r="I166" s="123" t="s">
        <v>81</v>
      </c>
      <c r="J166" s="117">
        <v>10.0</v>
      </c>
      <c r="K166" s="117">
        <v>0.0</v>
      </c>
      <c r="L166" s="117" t="s">
        <v>47</v>
      </c>
      <c r="M166" s="117" t="s">
        <v>22</v>
      </c>
      <c r="N166" s="118">
        <v>45784.0</v>
      </c>
      <c r="O166" s="119" t="s">
        <v>76</v>
      </c>
      <c r="P166" s="111" t="s">
        <v>77</v>
      </c>
      <c r="Q166" s="50"/>
      <c r="R166" s="5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</row>
    <row r="167" ht="15.75" customHeight="1">
      <c r="A167" s="111" t="s">
        <v>236</v>
      </c>
      <c r="B167" s="112">
        <v>8.90801053E8</v>
      </c>
      <c r="C167" s="113" t="s">
        <v>237</v>
      </c>
      <c r="D167" s="113" t="s">
        <v>18</v>
      </c>
      <c r="E167" s="117">
        <v>17.2</v>
      </c>
      <c r="F167" s="115"/>
      <c r="G167" s="115">
        <v>45797.0</v>
      </c>
      <c r="H167" s="116">
        <f t="shared" si="35"/>
        <v>45842</v>
      </c>
      <c r="I167" s="123" t="s">
        <v>81</v>
      </c>
      <c r="J167" s="117">
        <v>10.0</v>
      </c>
      <c r="K167" s="117">
        <v>0.0</v>
      </c>
      <c r="L167" s="117" t="s">
        <v>47</v>
      </c>
      <c r="M167" s="117" t="s">
        <v>22</v>
      </c>
      <c r="N167" s="118">
        <v>45800.0</v>
      </c>
      <c r="O167" s="119" t="s">
        <v>76</v>
      </c>
      <c r="P167" s="111" t="s">
        <v>77</v>
      </c>
      <c r="Q167" s="50"/>
      <c r="R167" s="5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</row>
    <row r="168" ht="15.75" customHeight="1">
      <c r="A168" s="111" t="s">
        <v>236</v>
      </c>
      <c r="B168" s="112">
        <v>8.90801053E8</v>
      </c>
      <c r="C168" s="113" t="s">
        <v>72</v>
      </c>
      <c r="D168" s="113" t="s">
        <v>73</v>
      </c>
      <c r="E168" s="117">
        <v>19.1</v>
      </c>
      <c r="F168" s="115"/>
      <c r="G168" s="115">
        <v>45804.0</v>
      </c>
      <c r="H168" s="116">
        <f t="shared" si="35"/>
        <v>45849</v>
      </c>
      <c r="I168" s="123" t="s">
        <v>81</v>
      </c>
      <c r="J168" s="117">
        <v>3.0</v>
      </c>
      <c r="K168" s="117">
        <v>0.0</v>
      </c>
      <c r="L168" s="117" t="s">
        <v>47</v>
      </c>
      <c r="M168" s="117" t="s">
        <v>75</v>
      </c>
      <c r="N168" s="118">
        <v>45804.0</v>
      </c>
      <c r="O168" s="119" t="s">
        <v>76</v>
      </c>
      <c r="P168" s="111" t="s">
        <v>77</v>
      </c>
      <c r="Q168" s="50"/>
      <c r="R168" s="5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</row>
    <row r="169" ht="15.75" customHeight="1">
      <c r="A169" s="111" t="s">
        <v>236</v>
      </c>
      <c r="B169" s="112">
        <v>8.90801053E8</v>
      </c>
      <c r="C169" s="113" t="s">
        <v>239</v>
      </c>
      <c r="D169" s="113" t="s">
        <v>199</v>
      </c>
      <c r="E169" s="117">
        <v>25.3</v>
      </c>
      <c r="F169" s="115"/>
      <c r="G169" s="115">
        <v>45819.0</v>
      </c>
      <c r="H169" s="116">
        <f>G169+40</f>
        <v>45859</v>
      </c>
      <c r="I169" s="123" t="s">
        <v>82</v>
      </c>
      <c r="J169" s="117">
        <v>10.0</v>
      </c>
      <c r="K169" s="117">
        <v>0.0</v>
      </c>
      <c r="L169" s="117" t="s">
        <v>47</v>
      </c>
      <c r="M169" s="117" t="s">
        <v>22</v>
      </c>
      <c r="N169" s="118">
        <v>45819.0</v>
      </c>
      <c r="O169" s="119" t="s">
        <v>76</v>
      </c>
      <c r="P169" s="111" t="s">
        <v>240</v>
      </c>
      <c r="Q169" s="50"/>
      <c r="R169" s="50"/>
      <c r="S169" s="174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4"/>
      <c r="AD169" s="174"/>
      <c r="AE169" s="174"/>
      <c r="AF169" s="174"/>
      <c r="AG169" s="174"/>
      <c r="AH169" s="174"/>
      <c r="AI169" s="174"/>
      <c r="AJ169" s="174"/>
      <c r="AK169" s="174"/>
      <c r="AL169" s="174"/>
      <c r="AM169" s="174"/>
      <c r="AN169" s="174"/>
      <c r="AO169" s="174"/>
      <c r="AP169" s="174"/>
      <c r="AQ169" s="174"/>
    </row>
    <row r="170" ht="15.75" customHeight="1">
      <c r="A170" s="124" t="s">
        <v>236</v>
      </c>
      <c r="B170" s="125">
        <v>8.90801053E8</v>
      </c>
      <c r="C170" s="113" t="s">
        <v>124</v>
      </c>
      <c r="D170" s="113" t="s">
        <v>18</v>
      </c>
      <c r="E170" s="179" t="s">
        <v>241</v>
      </c>
      <c r="F170" s="117">
        <v>641838.0</v>
      </c>
      <c r="G170" s="115">
        <v>45853.0</v>
      </c>
      <c r="H170" s="116">
        <f>G170+30</f>
        <v>45883</v>
      </c>
      <c r="I170" s="117" t="s">
        <v>89</v>
      </c>
      <c r="J170" s="117">
        <v>12.0</v>
      </c>
      <c r="K170" s="117">
        <v>0.0</v>
      </c>
      <c r="L170" s="117" t="s">
        <v>47</v>
      </c>
      <c r="M170" s="117" t="s">
        <v>22</v>
      </c>
      <c r="N170" s="118">
        <v>45854.0</v>
      </c>
      <c r="O170" s="141" t="s">
        <v>126</v>
      </c>
      <c r="P170" s="180" t="s">
        <v>127</v>
      </c>
      <c r="Q170" s="30" t="s">
        <v>128</v>
      </c>
      <c r="R170" s="173">
        <v>45905.0</v>
      </c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</row>
    <row r="171" ht="15.75" customHeight="1">
      <c r="A171" s="121" t="s">
        <v>242</v>
      </c>
      <c r="B171" s="122">
        <v>8.90801145E8</v>
      </c>
      <c r="C171" s="113" t="s">
        <v>171</v>
      </c>
      <c r="D171" s="113" t="s">
        <v>172</v>
      </c>
      <c r="E171" s="117">
        <v>4.22</v>
      </c>
      <c r="F171" s="115"/>
      <c r="G171" s="115">
        <v>45748.0</v>
      </c>
      <c r="H171" s="116">
        <f t="shared" ref="H171:H175" si="36">G171+45</f>
        <v>45793</v>
      </c>
      <c r="I171" s="123" t="s">
        <v>74</v>
      </c>
      <c r="J171" s="117">
        <v>2.0</v>
      </c>
      <c r="K171" s="117">
        <v>0.0</v>
      </c>
      <c r="L171" s="117" t="s">
        <v>52</v>
      </c>
      <c r="M171" s="117" t="s">
        <v>29</v>
      </c>
      <c r="N171" s="118">
        <v>45749.0</v>
      </c>
      <c r="O171" s="119" t="s">
        <v>76</v>
      </c>
      <c r="P171" s="129" t="s">
        <v>77</v>
      </c>
      <c r="Q171" s="50"/>
      <c r="R171" s="50"/>
      <c r="S171" s="128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ht="15.75" customHeight="1">
      <c r="A172" s="111" t="s">
        <v>243</v>
      </c>
      <c r="B172" s="112">
        <v>8.90801146E8</v>
      </c>
      <c r="C172" s="113" t="s">
        <v>72</v>
      </c>
      <c r="D172" s="113" t="s">
        <v>73</v>
      </c>
      <c r="E172" s="117">
        <v>4.21</v>
      </c>
      <c r="F172" s="115"/>
      <c r="G172" s="115">
        <v>45748.0</v>
      </c>
      <c r="H172" s="116">
        <f t="shared" si="36"/>
        <v>45793</v>
      </c>
      <c r="I172" s="123" t="s">
        <v>74</v>
      </c>
      <c r="J172" s="117">
        <v>4.0</v>
      </c>
      <c r="K172" s="117">
        <v>0.0</v>
      </c>
      <c r="L172" s="117" t="s">
        <v>21</v>
      </c>
      <c r="M172" s="117" t="s">
        <v>75</v>
      </c>
      <c r="N172" s="118">
        <v>45749.0</v>
      </c>
      <c r="O172" s="119" t="s">
        <v>76</v>
      </c>
      <c r="P172" s="129" t="s">
        <v>77</v>
      </c>
      <c r="Q172" s="50"/>
      <c r="R172" s="50"/>
      <c r="S172" s="128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121" t="s">
        <v>244</v>
      </c>
      <c r="B173" s="122">
        <v>8.90801141E8</v>
      </c>
      <c r="C173" s="113" t="s">
        <v>97</v>
      </c>
      <c r="D173" s="113" t="s">
        <v>26</v>
      </c>
      <c r="E173" s="117">
        <v>4.16</v>
      </c>
      <c r="F173" s="115"/>
      <c r="G173" s="115">
        <v>45748.0</v>
      </c>
      <c r="H173" s="116">
        <f t="shared" si="36"/>
        <v>45793</v>
      </c>
      <c r="I173" s="117" t="s">
        <v>74</v>
      </c>
      <c r="J173" s="117">
        <v>3.0</v>
      </c>
      <c r="K173" s="117">
        <v>0.0</v>
      </c>
      <c r="L173" s="117" t="s">
        <v>52</v>
      </c>
      <c r="M173" s="117" t="s">
        <v>29</v>
      </c>
      <c r="N173" s="118">
        <v>45749.0</v>
      </c>
      <c r="O173" s="119" t="s">
        <v>76</v>
      </c>
      <c r="P173" s="129" t="s">
        <v>77</v>
      </c>
      <c r="Q173" s="50"/>
      <c r="R173" s="5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</row>
    <row r="174" ht="15.75" customHeight="1">
      <c r="A174" s="121" t="s">
        <v>245</v>
      </c>
      <c r="B174" s="122">
        <v>8.90801138E8</v>
      </c>
      <c r="C174" s="113" t="s">
        <v>246</v>
      </c>
      <c r="D174" s="113" t="s">
        <v>247</v>
      </c>
      <c r="E174" s="117">
        <v>4.23</v>
      </c>
      <c r="F174" s="115"/>
      <c r="G174" s="115">
        <v>45748.0</v>
      </c>
      <c r="H174" s="116">
        <f t="shared" si="36"/>
        <v>45793</v>
      </c>
      <c r="I174" s="117" t="s">
        <v>74</v>
      </c>
      <c r="J174" s="117">
        <v>5.0</v>
      </c>
      <c r="K174" s="117">
        <v>0.0</v>
      </c>
      <c r="L174" s="117" t="s">
        <v>28</v>
      </c>
      <c r="M174" s="117" t="s">
        <v>75</v>
      </c>
      <c r="N174" s="118">
        <v>45749.0</v>
      </c>
      <c r="O174" s="119" t="s">
        <v>76</v>
      </c>
      <c r="P174" s="129" t="s">
        <v>77</v>
      </c>
      <c r="Q174" s="50"/>
      <c r="R174" s="5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68"/>
      <c r="AJ174" s="168"/>
      <c r="AK174" s="168"/>
      <c r="AL174" s="168"/>
      <c r="AM174" s="168"/>
      <c r="AN174" s="168"/>
      <c r="AO174" s="168"/>
      <c r="AP174" s="168"/>
      <c r="AQ174" s="168"/>
    </row>
    <row r="175" ht="15.75" customHeight="1">
      <c r="A175" s="121" t="s">
        <v>248</v>
      </c>
      <c r="B175" s="122">
        <v>8.90801131E8</v>
      </c>
      <c r="C175" s="113" t="s">
        <v>72</v>
      </c>
      <c r="D175" s="113" t="s">
        <v>73</v>
      </c>
      <c r="E175" s="117">
        <v>4.14</v>
      </c>
      <c r="F175" s="115"/>
      <c r="G175" s="115">
        <v>45748.0</v>
      </c>
      <c r="H175" s="116">
        <f t="shared" si="36"/>
        <v>45793</v>
      </c>
      <c r="I175" s="117" t="s">
        <v>74</v>
      </c>
      <c r="J175" s="117">
        <v>6.0</v>
      </c>
      <c r="K175" s="117">
        <v>0.0</v>
      </c>
      <c r="L175" s="117" t="s">
        <v>21</v>
      </c>
      <c r="M175" s="117" t="s">
        <v>75</v>
      </c>
      <c r="N175" s="118">
        <v>45749.0</v>
      </c>
      <c r="O175" s="119" t="s">
        <v>76</v>
      </c>
      <c r="P175" s="111" t="s">
        <v>77</v>
      </c>
      <c r="Q175" s="50"/>
      <c r="R175" s="50"/>
      <c r="S175" s="174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4"/>
      <c r="AD175" s="174"/>
      <c r="AE175" s="174"/>
      <c r="AF175" s="174"/>
      <c r="AG175" s="174"/>
      <c r="AH175" s="174"/>
      <c r="AI175" s="174"/>
      <c r="AJ175" s="174"/>
      <c r="AK175" s="174"/>
      <c r="AL175" s="174"/>
      <c r="AM175" s="174"/>
      <c r="AN175" s="174"/>
      <c r="AO175" s="174"/>
      <c r="AP175" s="174"/>
      <c r="AQ175" s="174"/>
    </row>
    <row r="176" ht="15.75" customHeight="1">
      <c r="A176" s="121" t="s">
        <v>248</v>
      </c>
      <c r="B176" s="122">
        <v>8.90801131E8</v>
      </c>
      <c r="C176" s="113" t="s">
        <v>122</v>
      </c>
      <c r="D176" s="113" t="s">
        <v>73</v>
      </c>
      <c r="E176" s="179" t="s">
        <v>249</v>
      </c>
      <c r="F176" s="117">
        <v>644627.0</v>
      </c>
      <c r="G176" s="115">
        <v>45860.0</v>
      </c>
      <c r="H176" s="116">
        <f>G176+30</f>
        <v>45890</v>
      </c>
      <c r="I176" s="123" t="s">
        <v>89</v>
      </c>
      <c r="J176" s="117">
        <v>6.0</v>
      </c>
      <c r="K176" s="179">
        <v>0.0</v>
      </c>
      <c r="L176" s="117" t="s">
        <v>21</v>
      </c>
      <c r="M176" s="117" t="s">
        <v>48</v>
      </c>
      <c r="N176" s="118">
        <v>45860.0</v>
      </c>
      <c r="O176" s="141" t="s">
        <v>126</v>
      </c>
      <c r="P176" s="180" t="s">
        <v>127</v>
      </c>
      <c r="Q176" s="30" t="s">
        <v>128</v>
      </c>
      <c r="R176" s="173">
        <v>45905.0</v>
      </c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</row>
    <row r="177" ht="15.75" customHeight="1">
      <c r="A177" s="124" t="s">
        <v>58</v>
      </c>
      <c r="B177" s="125">
        <v>8.9080115E8</v>
      </c>
      <c r="C177" s="113" t="s">
        <v>72</v>
      </c>
      <c r="D177" s="113" t="s">
        <v>73</v>
      </c>
      <c r="E177" s="117">
        <v>20.4</v>
      </c>
      <c r="F177" s="115"/>
      <c r="G177" s="115">
        <v>45812.0</v>
      </c>
      <c r="H177" s="116">
        <f>G177+40</f>
        <v>45852</v>
      </c>
      <c r="I177" s="123" t="s">
        <v>82</v>
      </c>
      <c r="J177" s="117">
        <v>2.0</v>
      </c>
      <c r="K177" s="117">
        <v>0.0</v>
      </c>
      <c r="L177" s="117" t="s">
        <v>28</v>
      </c>
      <c r="M177" s="117" t="s">
        <v>75</v>
      </c>
      <c r="N177" s="118">
        <v>45813.0</v>
      </c>
      <c r="O177" s="119" t="s">
        <v>76</v>
      </c>
      <c r="P177" s="111" t="s">
        <v>77</v>
      </c>
      <c r="Q177" s="50"/>
      <c r="R177" s="5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</row>
    <row r="178" ht="15.75" customHeight="1">
      <c r="A178" s="186" t="s">
        <v>58</v>
      </c>
      <c r="B178" s="187">
        <v>8.9080115E8</v>
      </c>
      <c r="C178" s="132" t="s">
        <v>119</v>
      </c>
      <c r="D178" s="132" t="s">
        <v>250</v>
      </c>
      <c r="E178" s="136">
        <v>635299.0</v>
      </c>
      <c r="F178" s="134"/>
      <c r="G178" s="134">
        <v>45844.0</v>
      </c>
      <c r="H178" s="135">
        <f>G178+30</f>
        <v>45874</v>
      </c>
      <c r="I178" s="188" t="s">
        <v>89</v>
      </c>
      <c r="J178" s="136">
        <v>8.0</v>
      </c>
      <c r="K178" s="136">
        <v>0.0</v>
      </c>
      <c r="L178" s="136" t="s">
        <v>28</v>
      </c>
      <c r="M178" s="136" t="s">
        <v>44</v>
      </c>
      <c r="N178" s="137">
        <v>45845.0</v>
      </c>
      <c r="O178" s="203" t="s">
        <v>93</v>
      </c>
      <c r="P178" s="142" t="s">
        <v>94</v>
      </c>
      <c r="Q178" s="139" t="s">
        <v>91</v>
      </c>
      <c r="R178" s="140">
        <v>45880.0</v>
      </c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</row>
    <row r="179" ht="15.75" customHeight="1">
      <c r="A179" s="121" t="s">
        <v>251</v>
      </c>
      <c r="B179" s="122">
        <v>8.90801152E8</v>
      </c>
      <c r="C179" s="113" t="s">
        <v>97</v>
      </c>
      <c r="D179" s="113" t="s">
        <v>26</v>
      </c>
      <c r="E179" s="117">
        <v>15.4</v>
      </c>
      <c r="F179" s="115"/>
      <c r="G179" s="115">
        <v>45783.0</v>
      </c>
      <c r="H179" s="116">
        <f>G179+45</f>
        <v>45828</v>
      </c>
      <c r="I179" s="123" t="s">
        <v>81</v>
      </c>
      <c r="J179" s="117">
        <v>8.0</v>
      </c>
      <c r="K179" s="117">
        <v>0.0</v>
      </c>
      <c r="L179" s="117" t="s">
        <v>167</v>
      </c>
      <c r="M179" s="117" t="s">
        <v>29</v>
      </c>
      <c r="N179" s="118">
        <v>45784.0</v>
      </c>
      <c r="O179" s="119" t="s">
        <v>76</v>
      </c>
      <c r="P179" s="111" t="s">
        <v>77</v>
      </c>
      <c r="Q179" s="50"/>
      <c r="R179" s="50"/>
      <c r="S179" s="194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</row>
    <row r="180" ht="15.75" customHeight="1">
      <c r="A180" s="121" t="s">
        <v>251</v>
      </c>
      <c r="B180" s="122">
        <v>8.90801152E8</v>
      </c>
      <c r="C180" s="113" t="s">
        <v>97</v>
      </c>
      <c r="D180" s="113" t="s">
        <v>26</v>
      </c>
      <c r="E180" s="117">
        <v>15.5</v>
      </c>
      <c r="F180" s="115"/>
      <c r="G180" s="115">
        <v>45783.0</v>
      </c>
      <c r="H180" s="116">
        <f>G180+40</f>
        <v>45823</v>
      </c>
      <c r="I180" s="123" t="s">
        <v>81</v>
      </c>
      <c r="J180" s="117">
        <v>2.0</v>
      </c>
      <c r="K180" s="117">
        <v>0.0</v>
      </c>
      <c r="L180" s="117" t="s">
        <v>167</v>
      </c>
      <c r="M180" s="117" t="s">
        <v>98</v>
      </c>
      <c r="N180" s="118">
        <v>45784.0</v>
      </c>
      <c r="O180" s="119" t="s">
        <v>76</v>
      </c>
      <c r="P180" s="111" t="s">
        <v>77</v>
      </c>
      <c r="Q180" s="50"/>
      <c r="R180" s="50"/>
      <c r="S180" s="128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ht="15.75" customHeight="1">
      <c r="A181" s="204" t="s">
        <v>251</v>
      </c>
      <c r="B181" s="205">
        <v>8.90801152E8</v>
      </c>
      <c r="C181" s="191" t="s">
        <v>25</v>
      </c>
      <c r="D181" s="191" t="s">
        <v>26</v>
      </c>
      <c r="E181" s="179" t="s">
        <v>252</v>
      </c>
      <c r="F181" s="179">
        <v>668185.0</v>
      </c>
      <c r="G181" s="192">
        <v>45881.0</v>
      </c>
      <c r="H181" s="116">
        <f>G181+30</f>
        <v>45911</v>
      </c>
      <c r="I181" s="171" t="s">
        <v>20</v>
      </c>
      <c r="J181" s="179">
        <v>8.0</v>
      </c>
      <c r="K181" s="179">
        <v>0.0</v>
      </c>
      <c r="L181" s="179" t="s">
        <v>55</v>
      </c>
      <c r="M181" s="179" t="s">
        <v>29</v>
      </c>
      <c r="N181" s="193">
        <v>45881.0</v>
      </c>
      <c r="O181" s="141" t="s">
        <v>126</v>
      </c>
      <c r="P181" s="180" t="s">
        <v>127</v>
      </c>
      <c r="Q181" s="30" t="s">
        <v>128</v>
      </c>
      <c r="R181" s="173">
        <v>45905.0</v>
      </c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</row>
    <row r="182" ht="15.75" customHeight="1">
      <c r="A182" s="124" t="s">
        <v>253</v>
      </c>
      <c r="B182" s="125">
        <v>8.00088357E8</v>
      </c>
      <c r="C182" s="113" t="s">
        <v>97</v>
      </c>
      <c r="D182" s="113" t="s">
        <v>26</v>
      </c>
      <c r="E182" s="175">
        <v>4.2</v>
      </c>
      <c r="F182" s="115"/>
      <c r="G182" s="115">
        <v>45748.0</v>
      </c>
      <c r="H182" s="116">
        <f t="shared" ref="H182:H183" si="37">G182+45</f>
        <v>45793</v>
      </c>
      <c r="I182" s="123" t="s">
        <v>74</v>
      </c>
      <c r="J182" s="117">
        <v>2.0</v>
      </c>
      <c r="K182" s="117">
        <v>0.0</v>
      </c>
      <c r="L182" s="117" t="s">
        <v>28</v>
      </c>
      <c r="M182" s="117" t="s">
        <v>29</v>
      </c>
      <c r="N182" s="118">
        <v>45748.0</v>
      </c>
      <c r="O182" s="119" t="s">
        <v>76</v>
      </c>
      <c r="P182" s="111" t="s">
        <v>77</v>
      </c>
      <c r="Q182" s="50"/>
      <c r="R182" s="50"/>
      <c r="S182" s="128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ht="15.75" customHeight="1">
      <c r="A183" s="121" t="s">
        <v>254</v>
      </c>
      <c r="B183" s="122">
        <v>8.90801447E8</v>
      </c>
      <c r="C183" s="113" t="s">
        <v>255</v>
      </c>
      <c r="D183" s="113" t="s">
        <v>256</v>
      </c>
      <c r="E183" s="117">
        <v>9.3</v>
      </c>
      <c r="F183" s="115"/>
      <c r="G183" s="115">
        <v>45768.0</v>
      </c>
      <c r="H183" s="116">
        <f t="shared" si="37"/>
        <v>45813</v>
      </c>
      <c r="I183" s="123" t="s">
        <v>74</v>
      </c>
      <c r="J183" s="117">
        <v>4.0</v>
      </c>
      <c r="K183" s="117">
        <v>0.0</v>
      </c>
      <c r="L183" s="117" t="s">
        <v>21</v>
      </c>
      <c r="M183" s="117" t="s">
        <v>75</v>
      </c>
      <c r="N183" s="118">
        <v>45769.0</v>
      </c>
      <c r="O183" s="119" t="s">
        <v>76</v>
      </c>
      <c r="P183" s="111" t="s">
        <v>77</v>
      </c>
      <c r="Q183" s="50"/>
      <c r="R183" s="5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</row>
    <row r="184" ht="15.75" customHeight="1">
      <c r="A184" s="121" t="s">
        <v>254</v>
      </c>
      <c r="B184" s="122">
        <v>8.90801447E8</v>
      </c>
      <c r="C184" s="113" t="s">
        <v>72</v>
      </c>
      <c r="D184" s="113" t="s">
        <v>73</v>
      </c>
      <c r="E184" s="117">
        <v>22.7</v>
      </c>
      <c r="F184" s="115"/>
      <c r="G184" s="115">
        <v>45812.0</v>
      </c>
      <c r="H184" s="116">
        <f>G184+40</f>
        <v>45852</v>
      </c>
      <c r="I184" s="123" t="s">
        <v>82</v>
      </c>
      <c r="J184" s="117">
        <v>4.0</v>
      </c>
      <c r="K184" s="117">
        <v>0.0</v>
      </c>
      <c r="L184" s="117" t="s">
        <v>21</v>
      </c>
      <c r="M184" s="117" t="s">
        <v>75</v>
      </c>
      <c r="N184" s="118">
        <v>45813.0</v>
      </c>
      <c r="O184" s="119" t="s">
        <v>76</v>
      </c>
      <c r="P184" s="111" t="s">
        <v>77</v>
      </c>
      <c r="Q184" s="50"/>
      <c r="R184" s="50"/>
      <c r="S184" s="128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ht="15.75" customHeight="1">
      <c r="A185" s="158" t="s">
        <v>254</v>
      </c>
      <c r="B185" s="159">
        <v>8.90801447E8</v>
      </c>
      <c r="C185" s="132" t="s">
        <v>257</v>
      </c>
      <c r="D185" s="132" t="s">
        <v>258</v>
      </c>
      <c r="E185" s="139">
        <v>635302.0</v>
      </c>
      <c r="F185" s="134"/>
      <c r="G185" s="134">
        <v>45844.0</v>
      </c>
      <c r="H185" s="135">
        <f>G185+30</f>
        <v>45874</v>
      </c>
      <c r="I185" s="188" t="s">
        <v>89</v>
      </c>
      <c r="J185" s="188">
        <v>4.0</v>
      </c>
      <c r="K185" s="188">
        <v>0.0</v>
      </c>
      <c r="L185" s="188" t="s">
        <v>21</v>
      </c>
      <c r="M185" s="188" t="s">
        <v>48</v>
      </c>
      <c r="N185" s="137">
        <v>45845.0</v>
      </c>
      <c r="O185" s="138" t="s">
        <v>76</v>
      </c>
      <c r="P185" s="130" t="s">
        <v>90</v>
      </c>
      <c r="Q185" s="139" t="s">
        <v>91</v>
      </c>
      <c r="R185" s="140">
        <v>45880.0</v>
      </c>
      <c r="S185" s="128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ht="15.75" customHeight="1">
      <c r="A186" s="121" t="s">
        <v>259</v>
      </c>
      <c r="B186" s="122">
        <v>9.00671823E8</v>
      </c>
      <c r="C186" s="113" t="s">
        <v>203</v>
      </c>
      <c r="D186" s="113" t="s">
        <v>204</v>
      </c>
      <c r="E186" s="117">
        <v>1.28</v>
      </c>
      <c r="F186" s="115"/>
      <c r="G186" s="115">
        <v>45741.0</v>
      </c>
      <c r="H186" s="116">
        <f>G186+45</f>
        <v>45786</v>
      </c>
      <c r="I186" s="123" t="s">
        <v>80</v>
      </c>
      <c r="J186" s="117">
        <v>2.0</v>
      </c>
      <c r="K186" s="117">
        <v>0.0</v>
      </c>
      <c r="L186" s="117" t="s">
        <v>21</v>
      </c>
      <c r="M186" s="117" t="s">
        <v>22</v>
      </c>
      <c r="N186" s="118">
        <v>45745.0</v>
      </c>
      <c r="O186" s="119" t="s">
        <v>76</v>
      </c>
      <c r="P186" s="111" t="s">
        <v>77</v>
      </c>
      <c r="Q186" s="50"/>
      <c r="R186" s="50"/>
      <c r="S186" s="128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121" t="s">
        <v>259</v>
      </c>
      <c r="B187" s="122">
        <v>9.00671823E8</v>
      </c>
      <c r="C187" s="113" t="s">
        <v>101</v>
      </c>
      <c r="D187" s="113" t="s">
        <v>102</v>
      </c>
      <c r="E187" s="175">
        <v>21.1</v>
      </c>
      <c r="F187" s="115"/>
      <c r="G187" s="115">
        <v>45812.0</v>
      </c>
      <c r="H187" s="116">
        <f>G187+40</f>
        <v>45852</v>
      </c>
      <c r="I187" s="123" t="s">
        <v>82</v>
      </c>
      <c r="J187" s="117">
        <v>5.0</v>
      </c>
      <c r="K187" s="117">
        <v>0.0</v>
      </c>
      <c r="L187" s="117" t="s">
        <v>28</v>
      </c>
      <c r="M187" s="117" t="s">
        <v>44</v>
      </c>
      <c r="N187" s="118">
        <v>45813.0</v>
      </c>
      <c r="O187" s="119" t="s">
        <v>76</v>
      </c>
      <c r="P187" s="111" t="s">
        <v>260</v>
      </c>
      <c r="Q187" s="30"/>
      <c r="R187" s="206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</row>
    <row r="188">
      <c r="A188" s="186" t="s">
        <v>259</v>
      </c>
      <c r="B188" s="187">
        <v>9.00671823E8</v>
      </c>
      <c r="C188" s="132" t="s">
        <v>119</v>
      </c>
      <c r="D188" s="132" t="s">
        <v>250</v>
      </c>
      <c r="E188" s="133">
        <v>635305.0</v>
      </c>
      <c r="F188" s="134"/>
      <c r="G188" s="134">
        <v>45844.0</v>
      </c>
      <c r="H188" s="135">
        <f>G188+30</f>
        <v>45874</v>
      </c>
      <c r="I188" s="188" t="s">
        <v>89</v>
      </c>
      <c r="J188" s="188">
        <v>5.0</v>
      </c>
      <c r="K188" s="188">
        <v>0.0</v>
      </c>
      <c r="L188" s="136" t="s">
        <v>28</v>
      </c>
      <c r="M188" s="136" t="s">
        <v>44</v>
      </c>
      <c r="N188" s="137">
        <v>45845.0</v>
      </c>
      <c r="O188" s="138" t="s">
        <v>76</v>
      </c>
      <c r="P188" s="142" t="s">
        <v>90</v>
      </c>
      <c r="Q188" s="139" t="s">
        <v>91</v>
      </c>
      <c r="R188" s="140">
        <v>45880.0</v>
      </c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</row>
    <row r="189" ht="15.75" customHeight="1">
      <c r="A189" s="121" t="s">
        <v>37</v>
      </c>
      <c r="B189" s="122">
        <v>9.00159106E8</v>
      </c>
      <c r="C189" s="113" t="s">
        <v>79</v>
      </c>
      <c r="D189" s="113" t="s">
        <v>18</v>
      </c>
      <c r="E189" s="117">
        <v>4.15</v>
      </c>
      <c r="F189" s="115"/>
      <c r="G189" s="115">
        <v>45748.0</v>
      </c>
      <c r="H189" s="116">
        <f t="shared" ref="H189:H193" si="38">G189+45</f>
        <v>45793</v>
      </c>
      <c r="I189" s="123" t="s">
        <v>74</v>
      </c>
      <c r="J189" s="117">
        <v>2.0</v>
      </c>
      <c r="K189" s="117">
        <v>0.0</v>
      </c>
      <c r="L189" s="117" t="s">
        <v>21</v>
      </c>
      <c r="M189" s="117" t="s">
        <v>22</v>
      </c>
      <c r="N189" s="118">
        <v>45749.0</v>
      </c>
      <c r="O189" s="119" t="s">
        <v>76</v>
      </c>
      <c r="P189" s="111" t="s">
        <v>77</v>
      </c>
      <c r="Q189" s="50"/>
      <c r="R189" s="50"/>
      <c r="S189" s="128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ht="15.75" customHeight="1">
      <c r="A190" s="121" t="s">
        <v>37</v>
      </c>
      <c r="B190" s="122">
        <v>9.00159106E8</v>
      </c>
      <c r="C190" s="113" t="s">
        <v>97</v>
      </c>
      <c r="D190" s="113" t="s">
        <v>26</v>
      </c>
      <c r="E190" s="117">
        <v>6.2</v>
      </c>
      <c r="F190" s="115"/>
      <c r="G190" s="115">
        <v>45754.0</v>
      </c>
      <c r="H190" s="116">
        <f t="shared" si="38"/>
        <v>45799</v>
      </c>
      <c r="I190" s="123" t="s">
        <v>74</v>
      </c>
      <c r="J190" s="117">
        <v>2.0</v>
      </c>
      <c r="K190" s="117">
        <v>0.0</v>
      </c>
      <c r="L190" s="117" t="s">
        <v>21</v>
      </c>
      <c r="M190" s="117" t="s">
        <v>39</v>
      </c>
      <c r="N190" s="118">
        <v>45756.0</v>
      </c>
      <c r="O190" s="119" t="s">
        <v>76</v>
      </c>
      <c r="P190" s="207" t="s">
        <v>77</v>
      </c>
      <c r="Q190" s="50"/>
      <c r="R190" s="5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68"/>
      <c r="AJ190" s="168"/>
      <c r="AK190" s="168"/>
      <c r="AL190" s="168"/>
      <c r="AM190" s="168"/>
      <c r="AN190" s="168"/>
      <c r="AO190" s="168"/>
      <c r="AP190" s="168"/>
      <c r="AQ190" s="168"/>
    </row>
    <row r="191" ht="15.75" customHeight="1">
      <c r="A191" s="121" t="s">
        <v>37</v>
      </c>
      <c r="B191" s="122">
        <v>9.00159106E8</v>
      </c>
      <c r="C191" s="113" t="s">
        <v>97</v>
      </c>
      <c r="D191" s="113" t="s">
        <v>26</v>
      </c>
      <c r="E191" s="117">
        <v>13.12</v>
      </c>
      <c r="F191" s="115"/>
      <c r="G191" s="115">
        <v>45782.0</v>
      </c>
      <c r="H191" s="116">
        <f t="shared" si="38"/>
        <v>45827</v>
      </c>
      <c r="I191" s="123" t="s">
        <v>81</v>
      </c>
      <c r="J191" s="117">
        <v>2.0</v>
      </c>
      <c r="K191" s="117">
        <v>0.0</v>
      </c>
      <c r="L191" s="117" t="s">
        <v>21</v>
      </c>
      <c r="M191" s="117" t="s">
        <v>39</v>
      </c>
      <c r="N191" s="118">
        <v>45782.0</v>
      </c>
      <c r="O191" s="119" t="s">
        <v>76</v>
      </c>
      <c r="P191" s="111" t="s">
        <v>77</v>
      </c>
      <c r="Q191" s="50"/>
      <c r="R191" s="5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68"/>
      <c r="AJ191" s="168"/>
      <c r="AK191" s="168"/>
      <c r="AL191" s="168"/>
      <c r="AM191" s="168"/>
      <c r="AN191" s="168"/>
      <c r="AO191" s="168"/>
      <c r="AP191" s="168"/>
      <c r="AQ191" s="168"/>
    </row>
    <row r="192" ht="15.75" customHeight="1">
      <c r="A192" s="121" t="s">
        <v>37</v>
      </c>
      <c r="B192" s="122">
        <v>9.00159106E8</v>
      </c>
      <c r="C192" s="113" t="s">
        <v>79</v>
      </c>
      <c r="D192" s="113" t="s">
        <v>18</v>
      </c>
      <c r="E192" s="117">
        <v>13.13</v>
      </c>
      <c r="F192" s="115"/>
      <c r="G192" s="115">
        <v>45782.0</v>
      </c>
      <c r="H192" s="116">
        <f t="shared" si="38"/>
        <v>45827</v>
      </c>
      <c r="I192" s="123" t="s">
        <v>81</v>
      </c>
      <c r="J192" s="117">
        <v>2.0</v>
      </c>
      <c r="K192" s="117">
        <v>0.0</v>
      </c>
      <c r="L192" s="117" t="s">
        <v>21</v>
      </c>
      <c r="M192" s="117" t="s">
        <v>22</v>
      </c>
      <c r="N192" s="118">
        <v>45782.0</v>
      </c>
      <c r="O192" s="119" t="s">
        <v>76</v>
      </c>
      <c r="P192" s="111" t="s">
        <v>77</v>
      </c>
      <c r="Q192" s="50"/>
      <c r="R192" s="5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</row>
    <row r="193" ht="15.75" customHeight="1">
      <c r="A193" s="121" t="s">
        <v>37</v>
      </c>
      <c r="B193" s="122">
        <v>9.00159106E8</v>
      </c>
      <c r="C193" s="113" t="s">
        <v>72</v>
      </c>
      <c r="D193" s="113" t="s">
        <v>73</v>
      </c>
      <c r="E193" s="117">
        <v>16.3</v>
      </c>
      <c r="F193" s="115"/>
      <c r="G193" s="115">
        <v>45792.0</v>
      </c>
      <c r="H193" s="116">
        <f t="shared" si="38"/>
        <v>45837</v>
      </c>
      <c r="I193" s="123" t="s">
        <v>81</v>
      </c>
      <c r="J193" s="117">
        <v>2.0</v>
      </c>
      <c r="K193" s="117">
        <v>0.0</v>
      </c>
      <c r="L193" s="117" t="s">
        <v>21</v>
      </c>
      <c r="M193" s="117" t="s">
        <v>75</v>
      </c>
      <c r="N193" s="118">
        <v>45793.0</v>
      </c>
      <c r="O193" s="119" t="s">
        <v>76</v>
      </c>
      <c r="P193" s="111" t="s">
        <v>77</v>
      </c>
      <c r="Q193" s="50"/>
      <c r="R193" s="5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</row>
    <row r="194" ht="15.75" customHeight="1">
      <c r="A194" s="121" t="s">
        <v>37</v>
      </c>
      <c r="B194" s="122">
        <v>9.00159106E8</v>
      </c>
      <c r="C194" s="113" t="s">
        <v>97</v>
      </c>
      <c r="D194" s="113" t="s">
        <v>26</v>
      </c>
      <c r="E194" s="117">
        <v>21.3</v>
      </c>
      <c r="F194" s="115"/>
      <c r="G194" s="115">
        <v>45812.0</v>
      </c>
      <c r="H194" s="116">
        <f>G194+40</f>
        <v>45852</v>
      </c>
      <c r="I194" s="123" t="s">
        <v>82</v>
      </c>
      <c r="J194" s="117">
        <v>2.0</v>
      </c>
      <c r="K194" s="117">
        <v>0.0</v>
      </c>
      <c r="L194" s="117" t="s">
        <v>21</v>
      </c>
      <c r="M194" s="117" t="s">
        <v>39</v>
      </c>
      <c r="N194" s="118">
        <v>45813.0</v>
      </c>
      <c r="O194" s="119" t="s">
        <v>76</v>
      </c>
      <c r="P194" s="111" t="s">
        <v>77</v>
      </c>
      <c r="Q194" s="50"/>
      <c r="R194" s="5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</row>
    <row r="195" ht="15.75" customHeight="1">
      <c r="A195" s="186" t="s">
        <v>37</v>
      </c>
      <c r="B195" s="187">
        <v>9.00159106E8</v>
      </c>
      <c r="C195" s="132" t="s">
        <v>190</v>
      </c>
      <c r="D195" s="132" t="s">
        <v>26</v>
      </c>
      <c r="E195" s="139">
        <v>644637.0</v>
      </c>
      <c r="F195" s="134"/>
      <c r="G195" s="134">
        <v>45860.0</v>
      </c>
      <c r="H195" s="135">
        <f t="shared" ref="H195:H196" si="39">G195+30</f>
        <v>45890</v>
      </c>
      <c r="I195" s="188" t="s">
        <v>89</v>
      </c>
      <c r="J195" s="188">
        <v>2.0</v>
      </c>
      <c r="K195" s="188">
        <v>0.0</v>
      </c>
      <c r="L195" s="188" t="s">
        <v>21</v>
      </c>
      <c r="M195" s="136" t="s">
        <v>39</v>
      </c>
      <c r="N195" s="137">
        <v>45860.0</v>
      </c>
      <c r="O195" s="138" t="s">
        <v>76</v>
      </c>
      <c r="P195" s="130" t="s">
        <v>90</v>
      </c>
      <c r="Q195" s="139" t="s">
        <v>91</v>
      </c>
      <c r="R195" s="140">
        <v>45880.0</v>
      </c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</row>
    <row r="196" ht="15.75" customHeight="1">
      <c r="A196" s="121" t="s">
        <v>61</v>
      </c>
      <c r="B196" s="122">
        <v>9.00325885E8</v>
      </c>
      <c r="C196" s="113" t="s">
        <v>105</v>
      </c>
      <c r="D196" s="113" t="s">
        <v>102</v>
      </c>
      <c r="E196" s="171" t="s">
        <v>261</v>
      </c>
      <c r="F196" s="123">
        <v>644119.0</v>
      </c>
      <c r="G196" s="115">
        <v>45859.0</v>
      </c>
      <c r="H196" s="116">
        <f t="shared" si="39"/>
        <v>45889</v>
      </c>
      <c r="I196" s="123" t="s">
        <v>89</v>
      </c>
      <c r="J196" s="123">
        <v>6.0</v>
      </c>
      <c r="K196" s="123">
        <v>0.0</v>
      </c>
      <c r="L196" s="123" t="s">
        <v>52</v>
      </c>
      <c r="M196" s="117" t="s">
        <v>44</v>
      </c>
      <c r="N196" s="118">
        <v>45859.0</v>
      </c>
      <c r="O196" s="141" t="s">
        <v>126</v>
      </c>
      <c r="P196" s="180" t="s">
        <v>127</v>
      </c>
      <c r="Q196" s="30" t="s">
        <v>128</v>
      </c>
      <c r="R196" s="173">
        <v>45905.0</v>
      </c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</row>
    <row r="197" ht="15.75" customHeight="1">
      <c r="A197" s="121" t="s">
        <v>262</v>
      </c>
      <c r="B197" s="122">
        <v>9.00805219E8</v>
      </c>
      <c r="C197" s="113" t="s">
        <v>263</v>
      </c>
      <c r="D197" s="113" t="s">
        <v>264</v>
      </c>
      <c r="E197" s="117">
        <v>13.14</v>
      </c>
      <c r="F197" s="115"/>
      <c r="G197" s="115">
        <v>45782.0</v>
      </c>
      <c r="H197" s="116">
        <f t="shared" ref="H197:H202" si="40">G197+45</f>
        <v>45827</v>
      </c>
      <c r="I197" s="123" t="s">
        <v>81</v>
      </c>
      <c r="J197" s="117">
        <v>2.0</v>
      </c>
      <c r="K197" s="117">
        <v>0.0</v>
      </c>
      <c r="L197" s="117" t="s">
        <v>21</v>
      </c>
      <c r="M197" s="117" t="s">
        <v>184</v>
      </c>
      <c r="N197" s="118">
        <v>45782.0</v>
      </c>
      <c r="O197" s="119" t="s">
        <v>76</v>
      </c>
      <c r="P197" s="111" t="s">
        <v>77</v>
      </c>
      <c r="Q197" s="50"/>
      <c r="R197" s="50"/>
      <c r="S197" s="128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ht="15.75" customHeight="1">
      <c r="A198" s="129" t="s">
        <v>265</v>
      </c>
      <c r="B198" s="125">
        <v>9.00221459E8</v>
      </c>
      <c r="C198" s="113" t="s">
        <v>97</v>
      </c>
      <c r="D198" s="113" t="s">
        <v>26</v>
      </c>
      <c r="E198" s="123">
        <v>3.2</v>
      </c>
      <c r="F198" s="115"/>
      <c r="G198" s="115">
        <v>45747.0</v>
      </c>
      <c r="H198" s="116">
        <f t="shared" si="40"/>
        <v>45792</v>
      </c>
      <c r="I198" s="123" t="s">
        <v>80</v>
      </c>
      <c r="J198" s="123">
        <v>5.0</v>
      </c>
      <c r="K198" s="117">
        <v>0.0</v>
      </c>
      <c r="L198" s="123" t="s">
        <v>47</v>
      </c>
      <c r="M198" s="123" t="s">
        <v>39</v>
      </c>
      <c r="N198" s="118">
        <v>45747.0</v>
      </c>
      <c r="O198" s="119" t="s">
        <v>76</v>
      </c>
      <c r="P198" s="129" t="s">
        <v>99</v>
      </c>
      <c r="Q198" s="50"/>
      <c r="R198" s="50"/>
      <c r="S198" s="128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ht="15.75" customHeight="1">
      <c r="A199" s="129" t="s">
        <v>265</v>
      </c>
      <c r="B199" s="125">
        <v>9.00221459E8</v>
      </c>
      <c r="C199" s="113" t="s">
        <v>97</v>
      </c>
      <c r="D199" s="113" t="s">
        <v>26</v>
      </c>
      <c r="E199" s="123">
        <v>8.5</v>
      </c>
      <c r="F199" s="115"/>
      <c r="G199" s="115">
        <v>45758.0</v>
      </c>
      <c r="H199" s="116">
        <f t="shared" si="40"/>
        <v>45803</v>
      </c>
      <c r="I199" s="123" t="s">
        <v>74</v>
      </c>
      <c r="J199" s="123">
        <v>5.0</v>
      </c>
      <c r="K199" s="117">
        <v>0.0</v>
      </c>
      <c r="L199" s="123" t="s">
        <v>47</v>
      </c>
      <c r="M199" s="123" t="s">
        <v>39</v>
      </c>
      <c r="N199" s="118">
        <v>45758.0</v>
      </c>
      <c r="O199" s="119" t="s">
        <v>76</v>
      </c>
      <c r="P199" s="207" t="s">
        <v>77</v>
      </c>
      <c r="Q199" s="50"/>
      <c r="R199" s="50"/>
      <c r="S199" s="128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ht="15.75" customHeight="1">
      <c r="A200" s="121" t="s">
        <v>265</v>
      </c>
      <c r="B200" s="122">
        <v>9.00221459E8</v>
      </c>
      <c r="C200" s="113" t="s">
        <v>79</v>
      </c>
      <c r="D200" s="113" t="s">
        <v>18</v>
      </c>
      <c r="E200" s="117">
        <v>19.6</v>
      </c>
      <c r="F200" s="115"/>
      <c r="G200" s="115">
        <v>45804.0</v>
      </c>
      <c r="H200" s="116">
        <f t="shared" si="40"/>
        <v>45849</v>
      </c>
      <c r="I200" s="123" t="s">
        <v>81</v>
      </c>
      <c r="J200" s="117">
        <v>9.0</v>
      </c>
      <c r="K200" s="117">
        <v>0.0</v>
      </c>
      <c r="L200" s="117" t="s">
        <v>47</v>
      </c>
      <c r="M200" s="117" t="s">
        <v>22</v>
      </c>
      <c r="N200" s="118">
        <v>45804.0</v>
      </c>
      <c r="O200" s="119" t="s">
        <v>76</v>
      </c>
      <c r="P200" s="111" t="s">
        <v>77</v>
      </c>
      <c r="Q200" s="50"/>
      <c r="R200" s="50"/>
      <c r="S200" s="128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ht="15.75" customHeight="1">
      <c r="A201" s="121" t="s">
        <v>266</v>
      </c>
      <c r="B201" s="122">
        <v>8.10005252E8</v>
      </c>
      <c r="C201" s="113" t="s">
        <v>97</v>
      </c>
      <c r="D201" s="113" t="s">
        <v>26</v>
      </c>
      <c r="E201" s="117">
        <v>7.8</v>
      </c>
      <c r="F201" s="115"/>
      <c r="G201" s="115">
        <v>45755.0</v>
      </c>
      <c r="H201" s="116">
        <f t="shared" si="40"/>
        <v>45800</v>
      </c>
      <c r="I201" s="123" t="s">
        <v>74</v>
      </c>
      <c r="J201" s="117">
        <v>4.0</v>
      </c>
      <c r="K201" s="117">
        <v>0.0</v>
      </c>
      <c r="L201" s="117" t="s">
        <v>167</v>
      </c>
      <c r="M201" s="117" t="s">
        <v>29</v>
      </c>
      <c r="N201" s="118">
        <v>45756.0</v>
      </c>
      <c r="O201" s="119" t="s">
        <v>76</v>
      </c>
      <c r="P201" s="207" t="s">
        <v>77</v>
      </c>
      <c r="Q201" s="50"/>
      <c r="R201" s="50"/>
      <c r="S201" s="128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ht="15.75" customHeight="1">
      <c r="A202" s="121" t="s">
        <v>266</v>
      </c>
      <c r="B202" s="122">
        <v>8.10005252E8</v>
      </c>
      <c r="C202" s="113" t="s">
        <v>97</v>
      </c>
      <c r="D202" s="113" t="s">
        <v>26</v>
      </c>
      <c r="E202" s="117">
        <v>7.9</v>
      </c>
      <c r="F202" s="115"/>
      <c r="G202" s="115">
        <v>45755.0</v>
      </c>
      <c r="H202" s="116">
        <f t="shared" si="40"/>
        <v>45800</v>
      </c>
      <c r="I202" s="123" t="s">
        <v>74</v>
      </c>
      <c r="J202" s="117">
        <v>4.0</v>
      </c>
      <c r="K202" s="117">
        <v>0.0</v>
      </c>
      <c r="L202" s="117" t="s">
        <v>167</v>
      </c>
      <c r="M202" s="117" t="s">
        <v>29</v>
      </c>
      <c r="N202" s="118">
        <v>45756.0</v>
      </c>
      <c r="O202" s="119" t="s">
        <v>76</v>
      </c>
      <c r="P202" s="111" t="s">
        <v>77</v>
      </c>
      <c r="Q202" s="50"/>
      <c r="R202" s="50"/>
      <c r="S202" s="128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ht="15.75" customHeight="1">
      <c r="A203" s="121" t="s">
        <v>266</v>
      </c>
      <c r="B203" s="122">
        <v>8.10005252E8</v>
      </c>
      <c r="C203" s="113" t="s">
        <v>97</v>
      </c>
      <c r="D203" s="113" t="s">
        <v>26</v>
      </c>
      <c r="E203" s="117">
        <v>15.3</v>
      </c>
      <c r="F203" s="115"/>
      <c r="G203" s="115">
        <v>45783.0</v>
      </c>
      <c r="H203" s="116">
        <f t="shared" ref="H203:H204" si="41">G203+40</f>
        <v>45823</v>
      </c>
      <c r="I203" s="123" t="s">
        <v>81</v>
      </c>
      <c r="J203" s="117">
        <v>4.0</v>
      </c>
      <c r="K203" s="117">
        <v>0.0</v>
      </c>
      <c r="L203" s="117" t="s">
        <v>167</v>
      </c>
      <c r="M203" s="117" t="s">
        <v>29</v>
      </c>
      <c r="N203" s="118">
        <v>45784.0</v>
      </c>
      <c r="O203" s="119" t="s">
        <v>76</v>
      </c>
      <c r="P203" s="111" t="s">
        <v>77</v>
      </c>
      <c r="Q203" s="50"/>
      <c r="R203" s="50"/>
      <c r="S203" s="128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ht="15.75" customHeight="1">
      <c r="A204" s="182" t="s">
        <v>267</v>
      </c>
      <c r="B204" s="183">
        <v>9.00947223E8</v>
      </c>
      <c r="C204" s="150" t="s">
        <v>115</v>
      </c>
      <c r="D204" s="150" t="s">
        <v>116</v>
      </c>
      <c r="E204" s="184">
        <v>21.6</v>
      </c>
      <c r="F204" s="152"/>
      <c r="G204" s="152">
        <v>45812.0</v>
      </c>
      <c r="H204" s="153">
        <f t="shared" si="41"/>
        <v>45852</v>
      </c>
      <c r="I204" s="151" t="s">
        <v>82</v>
      </c>
      <c r="J204" s="184">
        <v>5.0</v>
      </c>
      <c r="K204" s="184">
        <v>0.0</v>
      </c>
      <c r="L204" s="184" t="s">
        <v>28</v>
      </c>
      <c r="M204" s="184" t="s">
        <v>44</v>
      </c>
      <c r="N204" s="154">
        <v>45813.0</v>
      </c>
      <c r="O204" s="155" t="s">
        <v>76</v>
      </c>
      <c r="P204" s="185" t="s">
        <v>268</v>
      </c>
      <c r="Q204" s="50" t="s">
        <v>104</v>
      </c>
      <c r="R204" s="50"/>
      <c r="S204" s="128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ht="15.75" customHeight="1">
      <c r="A205" s="182" t="s">
        <v>267</v>
      </c>
      <c r="B205" s="183">
        <v>9.00947223E8</v>
      </c>
      <c r="C205" s="150" t="s">
        <v>105</v>
      </c>
      <c r="D205" s="150" t="s">
        <v>102</v>
      </c>
      <c r="E205" s="151">
        <v>635306.0</v>
      </c>
      <c r="F205" s="152"/>
      <c r="G205" s="152">
        <v>45844.0</v>
      </c>
      <c r="H205" s="153">
        <f>G205+30</f>
        <v>45874</v>
      </c>
      <c r="I205" s="151" t="s">
        <v>89</v>
      </c>
      <c r="J205" s="151">
        <v>2.0</v>
      </c>
      <c r="K205" s="151">
        <v>0.0</v>
      </c>
      <c r="L205" s="151" t="s">
        <v>28</v>
      </c>
      <c r="M205" s="184" t="s">
        <v>44</v>
      </c>
      <c r="N205" s="154">
        <v>45845.0</v>
      </c>
      <c r="O205" s="208" t="s">
        <v>93</v>
      </c>
      <c r="P205" s="142" t="s">
        <v>94</v>
      </c>
      <c r="Q205" s="139" t="s">
        <v>91</v>
      </c>
      <c r="R205" s="140">
        <v>45880.0</v>
      </c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</row>
    <row r="206" ht="15.75" customHeight="1">
      <c r="A206" s="209" t="s">
        <v>269</v>
      </c>
      <c r="B206" s="210">
        <v>8.10003166E8</v>
      </c>
      <c r="C206" s="211" t="s">
        <v>72</v>
      </c>
      <c r="D206" s="211" t="s">
        <v>73</v>
      </c>
      <c r="E206" s="212">
        <v>12.2</v>
      </c>
      <c r="F206" s="213"/>
      <c r="G206" s="213">
        <v>45777.0</v>
      </c>
      <c r="H206" s="116">
        <f>G206+45</f>
        <v>45822</v>
      </c>
      <c r="I206" s="117" t="s">
        <v>74</v>
      </c>
      <c r="J206" s="212">
        <v>2.0</v>
      </c>
      <c r="K206" s="212">
        <v>0.0</v>
      </c>
      <c r="L206" s="117" t="s">
        <v>28</v>
      </c>
      <c r="M206" s="117" t="s">
        <v>75</v>
      </c>
      <c r="N206" s="118">
        <v>45779.0</v>
      </c>
      <c r="O206" s="214" t="s">
        <v>76</v>
      </c>
      <c r="P206" s="129" t="s">
        <v>77</v>
      </c>
      <c r="Q206" s="50"/>
      <c r="R206" s="50"/>
      <c r="S206" s="128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ht="15.75" customHeight="1">
      <c r="A207" s="215" t="s">
        <v>269</v>
      </c>
      <c r="B207" s="216">
        <v>8.10003166E8</v>
      </c>
      <c r="C207" s="132" t="s">
        <v>122</v>
      </c>
      <c r="D207" s="132" t="s">
        <v>73</v>
      </c>
      <c r="E207" s="217">
        <v>635310.0</v>
      </c>
      <c r="F207" s="218"/>
      <c r="G207" s="218">
        <v>45844.0</v>
      </c>
      <c r="H207" s="135">
        <f>G207+30</f>
        <v>45874</v>
      </c>
      <c r="I207" s="188" t="s">
        <v>89</v>
      </c>
      <c r="J207" s="219">
        <v>2.0</v>
      </c>
      <c r="K207" s="219">
        <v>0.0</v>
      </c>
      <c r="L207" s="188" t="s">
        <v>28</v>
      </c>
      <c r="M207" s="136" t="s">
        <v>48</v>
      </c>
      <c r="N207" s="137">
        <v>45845.0</v>
      </c>
      <c r="O207" s="220" t="s">
        <v>76</v>
      </c>
      <c r="P207" s="130" t="s">
        <v>90</v>
      </c>
      <c r="Q207" s="139" t="s">
        <v>91</v>
      </c>
      <c r="R207" s="140">
        <v>45880.0</v>
      </c>
      <c r="S207" s="128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ht="15.75" customHeight="1">
      <c r="A208" s="221" t="s">
        <v>270</v>
      </c>
      <c r="B208" s="222">
        <v>9.00878129E8</v>
      </c>
      <c r="C208" s="113" t="s">
        <v>72</v>
      </c>
      <c r="D208" s="113" t="s">
        <v>73</v>
      </c>
      <c r="E208" s="223">
        <v>16.4</v>
      </c>
      <c r="F208" s="224"/>
      <c r="G208" s="224">
        <v>45792.0</v>
      </c>
      <c r="H208" s="116">
        <f>G208+45</f>
        <v>45837</v>
      </c>
      <c r="I208" s="123" t="s">
        <v>81</v>
      </c>
      <c r="J208" s="223">
        <v>2.0</v>
      </c>
      <c r="K208" s="223">
        <v>0.0</v>
      </c>
      <c r="L208" s="117" t="s">
        <v>28</v>
      </c>
      <c r="M208" s="117" t="s">
        <v>75</v>
      </c>
      <c r="N208" s="118">
        <v>45793.0</v>
      </c>
      <c r="O208" s="214" t="s">
        <v>76</v>
      </c>
      <c r="P208" s="111" t="s">
        <v>77</v>
      </c>
      <c r="Q208" s="50"/>
      <c r="R208" s="50"/>
      <c r="S208" s="128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ht="15.75" customHeight="1">
      <c r="A209" s="221" t="s">
        <v>270</v>
      </c>
      <c r="B209" s="222">
        <v>9.00878129E8</v>
      </c>
      <c r="C209" s="113" t="s">
        <v>72</v>
      </c>
      <c r="D209" s="113" t="s">
        <v>73</v>
      </c>
      <c r="E209" s="223">
        <v>21.4</v>
      </c>
      <c r="F209" s="224"/>
      <c r="G209" s="224">
        <v>45812.0</v>
      </c>
      <c r="H209" s="116">
        <f>G209+40</f>
        <v>45852</v>
      </c>
      <c r="I209" s="123" t="s">
        <v>82</v>
      </c>
      <c r="J209" s="223">
        <v>2.0</v>
      </c>
      <c r="K209" s="223">
        <v>0.0</v>
      </c>
      <c r="L209" s="117" t="s">
        <v>28</v>
      </c>
      <c r="M209" s="117" t="s">
        <v>75</v>
      </c>
      <c r="N209" s="118">
        <v>45813.0</v>
      </c>
      <c r="O209" s="214" t="s">
        <v>76</v>
      </c>
      <c r="P209" s="124" t="s">
        <v>77</v>
      </c>
      <c r="Q209" s="50"/>
      <c r="R209" s="50"/>
      <c r="S209" s="128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ht="15.75" customHeight="1">
      <c r="A210" s="215" t="s">
        <v>271</v>
      </c>
      <c r="B210" s="216">
        <v>9.00878129E8</v>
      </c>
      <c r="C210" s="132" t="s">
        <v>122</v>
      </c>
      <c r="D210" s="132" t="s">
        <v>73</v>
      </c>
      <c r="E210" s="217">
        <v>635316.0</v>
      </c>
      <c r="F210" s="218"/>
      <c r="G210" s="218">
        <v>45844.0</v>
      </c>
      <c r="H210" s="135">
        <f t="shared" ref="H210:H211" si="42">G210+30</f>
        <v>45874</v>
      </c>
      <c r="I210" s="188" t="s">
        <v>89</v>
      </c>
      <c r="J210" s="219">
        <v>2.0</v>
      </c>
      <c r="K210" s="219">
        <v>0.0</v>
      </c>
      <c r="L210" s="188" t="s">
        <v>28</v>
      </c>
      <c r="M210" s="136" t="s">
        <v>48</v>
      </c>
      <c r="N210" s="137">
        <v>45845.0</v>
      </c>
      <c r="O210" s="220" t="s">
        <v>76</v>
      </c>
      <c r="P210" s="130" t="s">
        <v>90</v>
      </c>
      <c r="Q210" s="139" t="s">
        <v>91</v>
      </c>
      <c r="R210" s="140">
        <v>45880.0</v>
      </c>
      <c r="S210" s="128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>
      <c r="A211" s="225" t="s">
        <v>271</v>
      </c>
      <c r="B211" s="226">
        <v>9.00878129E8</v>
      </c>
      <c r="C211" s="150" t="s">
        <v>105</v>
      </c>
      <c r="D211" s="150" t="s">
        <v>102</v>
      </c>
      <c r="E211" s="227">
        <v>635315.0</v>
      </c>
      <c r="F211" s="228"/>
      <c r="G211" s="228">
        <v>45844.0</v>
      </c>
      <c r="H211" s="153">
        <f t="shared" si="42"/>
        <v>45874</v>
      </c>
      <c r="I211" s="151" t="s">
        <v>89</v>
      </c>
      <c r="J211" s="227">
        <v>5.0</v>
      </c>
      <c r="K211" s="227">
        <v>0.0</v>
      </c>
      <c r="L211" s="151" t="s">
        <v>28</v>
      </c>
      <c r="M211" s="184" t="s">
        <v>44</v>
      </c>
      <c r="N211" s="154">
        <v>45845.0</v>
      </c>
      <c r="O211" s="208" t="s">
        <v>93</v>
      </c>
      <c r="P211" s="229" t="s">
        <v>272</v>
      </c>
      <c r="Q211" s="50" t="s">
        <v>218</v>
      </c>
      <c r="R211" s="34"/>
      <c r="S211" s="128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ht="15.75" customHeight="1">
      <c r="A212" s="221" t="s">
        <v>273</v>
      </c>
      <c r="B212" s="222">
        <v>9.00638705E8</v>
      </c>
      <c r="C212" s="113" t="s">
        <v>144</v>
      </c>
      <c r="D212" s="113" t="s">
        <v>145</v>
      </c>
      <c r="E212" s="223">
        <v>14.4</v>
      </c>
      <c r="F212" s="224"/>
      <c r="G212" s="224">
        <v>45783.0</v>
      </c>
      <c r="H212" s="116">
        <f>G212+45</f>
        <v>45828</v>
      </c>
      <c r="I212" s="123" t="s">
        <v>81</v>
      </c>
      <c r="J212" s="223">
        <v>10.0</v>
      </c>
      <c r="K212" s="223">
        <v>0.0</v>
      </c>
      <c r="L212" s="117" t="s">
        <v>52</v>
      </c>
      <c r="M212" s="117" t="s">
        <v>44</v>
      </c>
      <c r="N212" s="118">
        <v>45784.0</v>
      </c>
      <c r="O212" s="214" t="s">
        <v>76</v>
      </c>
      <c r="P212" s="111" t="s">
        <v>77</v>
      </c>
      <c r="Q212" s="50"/>
      <c r="R212" s="50"/>
      <c r="S212" s="128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ht="15.75" customHeight="1">
      <c r="A213" s="121" t="s">
        <v>274</v>
      </c>
      <c r="B213" s="222">
        <v>8.10006746E8</v>
      </c>
      <c r="C213" s="113" t="s">
        <v>105</v>
      </c>
      <c r="D213" s="113" t="s">
        <v>102</v>
      </c>
      <c r="E213" s="230" t="s">
        <v>275</v>
      </c>
      <c r="F213" s="231">
        <v>644120.0</v>
      </c>
      <c r="G213" s="224">
        <v>45859.0</v>
      </c>
      <c r="H213" s="116">
        <f>G213+30</f>
        <v>45889</v>
      </c>
      <c r="I213" s="123" t="s">
        <v>89</v>
      </c>
      <c r="J213" s="123">
        <v>10.0</v>
      </c>
      <c r="K213" s="171">
        <v>0.0</v>
      </c>
      <c r="L213" s="123" t="s">
        <v>52</v>
      </c>
      <c r="M213" s="117" t="s">
        <v>44</v>
      </c>
      <c r="N213" s="118">
        <v>45859.0</v>
      </c>
      <c r="O213" s="232" t="s">
        <v>126</v>
      </c>
      <c r="P213" s="180" t="s">
        <v>127</v>
      </c>
      <c r="Q213" s="30" t="s">
        <v>128</v>
      </c>
      <c r="R213" s="173">
        <v>45905.0</v>
      </c>
      <c r="S213" s="128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ht="15.75" customHeight="1">
      <c r="A214" s="221" t="s">
        <v>276</v>
      </c>
      <c r="B214" s="222">
        <v>9.00145022E8</v>
      </c>
      <c r="C214" s="113" t="s">
        <v>97</v>
      </c>
      <c r="D214" s="113" t="s">
        <v>26</v>
      </c>
      <c r="E214" s="117">
        <v>4.7</v>
      </c>
      <c r="F214" s="115"/>
      <c r="G214" s="224">
        <v>45748.0</v>
      </c>
      <c r="H214" s="116">
        <f>G214+45</f>
        <v>45793</v>
      </c>
      <c r="I214" s="117" t="s">
        <v>74</v>
      </c>
      <c r="J214" s="117">
        <v>3.0</v>
      </c>
      <c r="K214" s="117">
        <v>0.0</v>
      </c>
      <c r="L214" s="117" t="s">
        <v>28</v>
      </c>
      <c r="M214" s="117" t="s">
        <v>66</v>
      </c>
      <c r="N214" s="118">
        <v>45749.0</v>
      </c>
      <c r="O214" s="214" t="s">
        <v>76</v>
      </c>
      <c r="P214" s="207" t="s">
        <v>77</v>
      </c>
      <c r="Q214" s="127"/>
      <c r="R214" s="127"/>
      <c r="S214" s="143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ht="15.75" customHeight="1">
      <c r="A215" s="121" t="s">
        <v>276</v>
      </c>
      <c r="B215" s="222">
        <v>9.00145022E8</v>
      </c>
      <c r="C215" s="113" t="s">
        <v>113</v>
      </c>
      <c r="D215" s="113" t="s">
        <v>26</v>
      </c>
      <c r="E215" s="171" t="s">
        <v>277</v>
      </c>
      <c r="F215" s="123">
        <v>635313.0</v>
      </c>
      <c r="G215" s="224">
        <v>45844.0</v>
      </c>
      <c r="H215" s="116">
        <f>G215+30</f>
        <v>45874</v>
      </c>
      <c r="I215" s="123" t="s">
        <v>89</v>
      </c>
      <c r="J215" s="123">
        <v>3.0</v>
      </c>
      <c r="K215" s="123">
        <v>0.0</v>
      </c>
      <c r="L215" s="123" t="s">
        <v>28</v>
      </c>
      <c r="M215" s="117" t="s">
        <v>66</v>
      </c>
      <c r="N215" s="118">
        <v>45845.0</v>
      </c>
      <c r="O215" s="232" t="s">
        <v>126</v>
      </c>
      <c r="P215" s="180" t="s">
        <v>127</v>
      </c>
      <c r="Q215" s="30" t="s">
        <v>128</v>
      </c>
      <c r="R215" s="173">
        <v>45905.0</v>
      </c>
      <c r="S215" s="128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ht="15.75" customHeight="1">
      <c r="A216" s="121" t="s">
        <v>278</v>
      </c>
      <c r="B216" s="122">
        <v>8.90803285E8</v>
      </c>
      <c r="C216" s="113" t="s">
        <v>279</v>
      </c>
      <c r="D216" s="113" t="s">
        <v>210</v>
      </c>
      <c r="E216" s="117">
        <v>1.23</v>
      </c>
      <c r="F216" s="115"/>
      <c r="G216" s="224">
        <v>45741.0</v>
      </c>
      <c r="H216" s="116">
        <f>G216+45</f>
        <v>45786</v>
      </c>
      <c r="I216" s="123" t="s">
        <v>80</v>
      </c>
      <c r="J216" s="117">
        <v>2.0</v>
      </c>
      <c r="K216" s="117">
        <v>0.0</v>
      </c>
      <c r="L216" s="117" t="s">
        <v>21</v>
      </c>
      <c r="M216" s="117" t="s">
        <v>75</v>
      </c>
      <c r="N216" s="118">
        <v>45745.0</v>
      </c>
      <c r="O216" s="214" t="s">
        <v>76</v>
      </c>
      <c r="P216" s="207" t="s">
        <v>77</v>
      </c>
      <c r="Q216" s="50"/>
      <c r="R216" s="50"/>
      <c r="S216" s="128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ht="15.75" customHeight="1">
      <c r="A217" s="186" t="s">
        <v>278</v>
      </c>
      <c r="B217" s="187">
        <v>8.90803285E8</v>
      </c>
      <c r="C217" s="233" t="s">
        <v>233</v>
      </c>
      <c r="D217" s="233" t="s">
        <v>73</v>
      </c>
      <c r="E217" s="139">
        <v>635311.0</v>
      </c>
      <c r="F217" s="134"/>
      <c r="G217" s="218">
        <v>45844.0</v>
      </c>
      <c r="H217" s="135">
        <f>G217+30</f>
        <v>45874</v>
      </c>
      <c r="I217" s="188" t="s">
        <v>89</v>
      </c>
      <c r="J217" s="188">
        <v>2.0</v>
      </c>
      <c r="K217" s="188">
        <v>0.0</v>
      </c>
      <c r="L217" s="188" t="s">
        <v>21</v>
      </c>
      <c r="M217" s="136" t="s">
        <v>48</v>
      </c>
      <c r="N217" s="137">
        <v>45845.0</v>
      </c>
      <c r="O217" s="220" t="s">
        <v>76</v>
      </c>
      <c r="P217" s="130" t="s">
        <v>90</v>
      </c>
      <c r="Q217" s="139" t="s">
        <v>91</v>
      </c>
      <c r="R217" s="140">
        <v>45880.0</v>
      </c>
      <c r="S217" s="128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ht="15.75" customHeight="1">
      <c r="A218" s="121" t="s">
        <v>280</v>
      </c>
      <c r="B218" s="122">
        <v>9.01631259E8</v>
      </c>
      <c r="C218" s="234" t="s">
        <v>79</v>
      </c>
      <c r="D218" s="234" t="s">
        <v>18</v>
      </c>
      <c r="E218" s="117">
        <v>13.15</v>
      </c>
      <c r="F218" s="115"/>
      <c r="G218" s="224">
        <v>45782.0</v>
      </c>
      <c r="H218" s="116">
        <f t="shared" ref="H218:H224" si="43">G218+45</f>
        <v>45827</v>
      </c>
      <c r="I218" s="123" t="s">
        <v>81</v>
      </c>
      <c r="J218" s="117">
        <v>2.0</v>
      </c>
      <c r="K218" s="117">
        <v>0.0</v>
      </c>
      <c r="L218" s="117" t="s">
        <v>21</v>
      </c>
      <c r="M218" s="117" t="s">
        <v>22</v>
      </c>
      <c r="N218" s="118">
        <v>45782.0</v>
      </c>
      <c r="O218" s="214" t="s">
        <v>76</v>
      </c>
      <c r="P218" s="111" t="s">
        <v>77</v>
      </c>
      <c r="Q218" s="50"/>
      <c r="R218" s="50"/>
      <c r="S218" s="128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ht="15.75" customHeight="1">
      <c r="A219" s="111" t="s">
        <v>281</v>
      </c>
      <c r="B219" s="112">
        <v>8.90801063E8</v>
      </c>
      <c r="C219" s="234" t="s">
        <v>72</v>
      </c>
      <c r="D219" s="234" t="s">
        <v>73</v>
      </c>
      <c r="E219" s="117">
        <v>2.2</v>
      </c>
      <c r="F219" s="115"/>
      <c r="G219" s="224">
        <v>45742.0</v>
      </c>
      <c r="H219" s="116">
        <f t="shared" si="43"/>
        <v>45787</v>
      </c>
      <c r="I219" s="123" t="s">
        <v>80</v>
      </c>
      <c r="J219" s="117">
        <v>20.0</v>
      </c>
      <c r="K219" s="117">
        <v>0.0</v>
      </c>
      <c r="L219" s="117" t="s">
        <v>47</v>
      </c>
      <c r="M219" s="117" t="s">
        <v>75</v>
      </c>
      <c r="N219" s="118">
        <v>45745.0</v>
      </c>
      <c r="O219" s="214" t="s">
        <v>76</v>
      </c>
      <c r="P219" s="207" t="s">
        <v>99</v>
      </c>
      <c r="Q219" s="50"/>
      <c r="R219" s="50"/>
      <c r="S219" s="128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111" t="s">
        <v>281</v>
      </c>
      <c r="B220" s="112">
        <v>8.90801063E8</v>
      </c>
      <c r="C220" s="234" t="s">
        <v>72</v>
      </c>
      <c r="D220" s="234" t="s">
        <v>73</v>
      </c>
      <c r="E220" s="117">
        <v>2.3</v>
      </c>
      <c r="F220" s="115"/>
      <c r="G220" s="224">
        <v>45742.0</v>
      </c>
      <c r="H220" s="116">
        <f t="shared" si="43"/>
        <v>45787</v>
      </c>
      <c r="I220" s="123" t="s">
        <v>80</v>
      </c>
      <c r="J220" s="117">
        <v>30.0</v>
      </c>
      <c r="K220" s="117">
        <v>0.0</v>
      </c>
      <c r="L220" s="117" t="s">
        <v>47</v>
      </c>
      <c r="M220" s="117" t="s">
        <v>75</v>
      </c>
      <c r="N220" s="118">
        <v>45745.0</v>
      </c>
      <c r="O220" s="214" t="s">
        <v>76</v>
      </c>
      <c r="P220" s="207" t="s">
        <v>99</v>
      </c>
      <c r="Q220" s="50"/>
      <c r="R220" s="50"/>
      <c r="S220" s="194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  <c r="AO220" s="147"/>
      <c r="AP220" s="147"/>
      <c r="AQ220" s="147"/>
    </row>
    <row r="221" ht="15.75" customHeight="1">
      <c r="A221" s="111" t="s">
        <v>281</v>
      </c>
      <c r="B221" s="112">
        <v>8.90801063E8</v>
      </c>
      <c r="C221" s="234" t="s">
        <v>72</v>
      </c>
      <c r="D221" s="234" t="s">
        <v>73</v>
      </c>
      <c r="E221" s="117">
        <v>2.4</v>
      </c>
      <c r="F221" s="115"/>
      <c r="G221" s="224">
        <v>45742.0</v>
      </c>
      <c r="H221" s="116">
        <f t="shared" si="43"/>
        <v>45787</v>
      </c>
      <c r="I221" s="123" t="s">
        <v>80</v>
      </c>
      <c r="J221" s="117">
        <v>30.0</v>
      </c>
      <c r="K221" s="117">
        <v>0.0</v>
      </c>
      <c r="L221" s="117" t="s">
        <v>47</v>
      </c>
      <c r="M221" s="117" t="s">
        <v>75</v>
      </c>
      <c r="N221" s="118">
        <v>45745.0</v>
      </c>
      <c r="O221" s="214" t="s">
        <v>76</v>
      </c>
      <c r="P221" s="207" t="s">
        <v>99</v>
      </c>
      <c r="Q221" s="50"/>
      <c r="R221" s="50"/>
      <c r="S221" s="128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111" t="s">
        <v>281</v>
      </c>
      <c r="B222" s="112">
        <v>8.90801063E8</v>
      </c>
      <c r="C222" s="234" t="s">
        <v>72</v>
      </c>
      <c r="D222" s="234" t="s">
        <v>73</v>
      </c>
      <c r="E222" s="117">
        <v>2.5</v>
      </c>
      <c r="F222" s="115"/>
      <c r="G222" s="224">
        <v>45742.0</v>
      </c>
      <c r="H222" s="116">
        <f t="shared" si="43"/>
        <v>45787</v>
      </c>
      <c r="I222" s="123" t="s">
        <v>80</v>
      </c>
      <c r="J222" s="117">
        <v>48.0</v>
      </c>
      <c r="K222" s="117">
        <v>0.0</v>
      </c>
      <c r="L222" s="117" t="s">
        <v>47</v>
      </c>
      <c r="M222" s="117" t="s">
        <v>75</v>
      </c>
      <c r="N222" s="118">
        <v>45745.0</v>
      </c>
      <c r="O222" s="214" t="s">
        <v>76</v>
      </c>
      <c r="P222" s="207" t="s">
        <v>99</v>
      </c>
      <c r="Q222" s="50"/>
      <c r="R222" s="50"/>
      <c r="S222" s="128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ht="15.75" customHeight="1">
      <c r="A223" s="111" t="s">
        <v>281</v>
      </c>
      <c r="B223" s="112">
        <v>8.90801063E8</v>
      </c>
      <c r="C223" s="234" t="s">
        <v>72</v>
      </c>
      <c r="D223" s="234" t="s">
        <v>73</v>
      </c>
      <c r="E223" s="117">
        <v>8.1</v>
      </c>
      <c r="F223" s="115"/>
      <c r="G223" s="224">
        <v>45758.0</v>
      </c>
      <c r="H223" s="116">
        <f t="shared" si="43"/>
        <v>45803</v>
      </c>
      <c r="I223" s="117" t="s">
        <v>74</v>
      </c>
      <c r="J223" s="117">
        <v>48.0</v>
      </c>
      <c r="K223" s="117">
        <v>0.0</v>
      </c>
      <c r="L223" s="117" t="s">
        <v>47</v>
      </c>
      <c r="M223" s="117" t="s">
        <v>75</v>
      </c>
      <c r="N223" s="118">
        <v>45758.0</v>
      </c>
      <c r="O223" s="214" t="s">
        <v>76</v>
      </c>
      <c r="P223" s="207" t="s">
        <v>77</v>
      </c>
      <c r="Q223" s="50"/>
      <c r="R223" s="50"/>
      <c r="S223" s="194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  <c r="AN223" s="147"/>
      <c r="AO223" s="147"/>
      <c r="AP223" s="147"/>
      <c r="AQ223" s="147"/>
    </row>
    <row r="224" ht="15.75" customHeight="1">
      <c r="A224" s="111" t="s">
        <v>281</v>
      </c>
      <c r="B224" s="112">
        <v>8.90801063E8</v>
      </c>
      <c r="C224" s="234" t="s">
        <v>72</v>
      </c>
      <c r="D224" s="234" t="s">
        <v>73</v>
      </c>
      <c r="E224" s="117">
        <v>14.1</v>
      </c>
      <c r="F224" s="115"/>
      <c r="G224" s="224">
        <v>45783.0</v>
      </c>
      <c r="H224" s="116">
        <f t="shared" si="43"/>
        <v>45828</v>
      </c>
      <c r="I224" s="123" t="s">
        <v>81</v>
      </c>
      <c r="J224" s="117">
        <v>48.0</v>
      </c>
      <c r="K224" s="117">
        <v>0.0</v>
      </c>
      <c r="L224" s="117" t="s">
        <v>47</v>
      </c>
      <c r="M224" s="117" t="s">
        <v>75</v>
      </c>
      <c r="N224" s="118">
        <v>45784.0</v>
      </c>
      <c r="O224" s="214" t="s">
        <v>76</v>
      </c>
      <c r="P224" s="111" t="s">
        <v>77</v>
      </c>
      <c r="Q224" s="50"/>
      <c r="R224" s="50"/>
      <c r="S224" s="128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ht="15.75" customHeight="1">
      <c r="A225" s="121" t="s">
        <v>281</v>
      </c>
      <c r="B225" s="122">
        <v>8.90801063E8</v>
      </c>
      <c r="C225" s="234" t="s">
        <v>72</v>
      </c>
      <c r="D225" s="234" t="s">
        <v>73</v>
      </c>
      <c r="E225" s="117">
        <v>25.1</v>
      </c>
      <c r="F225" s="115"/>
      <c r="G225" s="224">
        <v>45819.0</v>
      </c>
      <c r="H225" s="116">
        <f>G225+40</f>
        <v>45859</v>
      </c>
      <c r="I225" s="123" t="s">
        <v>82</v>
      </c>
      <c r="J225" s="117">
        <v>48.0</v>
      </c>
      <c r="K225" s="117">
        <v>0.0</v>
      </c>
      <c r="L225" s="117" t="s">
        <v>47</v>
      </c>
      <c r="M225" s="117" t="s">
        <v>75</v>
      </c>
      <c r="N225" s="118">
        <v>45819.0</v>
      </c>
      <c r="O225" s="214" t="s">
        <v>76</v>
      </c>
      <c r="P225" s="124" t="s">
        <v>77</v>
      </c>
      <c r="Q225" s="50"/>
      <c r="R225" s="50"/>
      <c r="S225" s="128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ht="15.75" customHeight="1">
      <c r="A226" s="186" t="s">
        <v>281</v>
      </c>
      <c r="B226" s="187">
        <v>8.90801063E8</v>
      </c>
      <c r="C226" s="233" t="s">
        <v>122</v>
      </c>
      <c r="D226" s="233" t="s">
        <v>73</v>
      </c>
      <c r="E226" s="136">
        <v>641848.0</v>
      </c>
      <c r="F226" s="134"/>
      <c r="G226" s="218">
        <v>45853.0</v>
      </c>
      <c r="H226" s="135">
        <f>G226+30</f>
        <v>45883</v>
      </c>
      <c r="I226" s="136" t="s">
        <v>89</v>
      </c>
      <c r="J226" s="136">
        <v>48.0</v>
      </c>
      <c r="K226" s="136">
        <v>0.0</v>
      </c>
      <c r="L226" s="136" t="s">
        <v>47</v>
      </c>
      <c r="M226" s="136" t="s">
        <v>48</v>
      </c>
      <c r="N226" s="137">
        <v>45854.0</v>
      </c>
      <c r="O226" s="235" t="s">
        <v>93</v>
      </c>
      <c r="P226" s="142" t="s">
        <v>94</v>
      </c>
      <c r="Q226" s="139" t="s">
        <v>91</v>
      </c>
      <c r="R226" s="140">
        <v>45880.0</v>
      </c>
      <c r="S226" s="194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  <c r="AH226" s="147"/>
      <c r="AI226" s="147"/>
      <c r="AJ226" s="147"/>
      <c r="AK226" s="147"/>
      <c r="AL226" s="147"/>
      <c r="AM226" s="147"/>
      <c r="AN226" s="147"/>
      <c r="AO226" s="147"/>
      <c r="AP226" s="147"/>
      <c r="AQ226" s="147"/>
    </row>
    <row r="227">
      <c r="J227" s="236">
        <f>SUM(J205:J226)</f>
        <v>369</v>
      </c>
      <c r="Q227" s="237"/>
    </row>
    <row r="228">
      <c r="Q228" s="237"/>
    </row>
    <row r="229">
      <c r="Q229" s="237"/>
    </row>
    <row r="230" ht="15.75" customHeight="1">
      <c r="A230" s="238"/>
      <c r="B230" s="239"/>
      <c r="C230" s="238"/>
      <c r="D230" s="238"/>
      <c r="E230" s="240"/>
      <c r="F230" s="240"/>
      <c r="G230" s="240"/>
      <c r="H230" s="241"/>
      <c r="I230" s="240"/>
      <c r="J230" s="240"/>
      <c r="K230" s="240"/>
      <c r="L230" s="240"/>
      <c r="M230" s="240"/>
      <c r="N230" s="242"/>
      <c r="O230" s="242"/>
      <c r="P230" s="243"/>
      <c r="Q230" s="176"/>
      <c r="R230" s="174"/>
      <c r="S230" s="174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4"/>
      <c r="AD230" s="174"/>
      <c r="AE230" s="174"/>
      <c r="AF230" s="174"/>
      <c r="AG230" s="174"/>
      <c r="AH230" s="174"/>
      <c r="AI230" s="174"/>
      <c r="AJ230" s="174"/>
      <c r="AK230" s="174"/>
      <c r="AL230" s="174"/>
      <c r="AM230" s="174"/>
      <c r="AN230" s="174"/>
      <c r="AO230" s="174"/>
      <c r="AP230" s="174"/>
      <c r="AQ230" s="174"/>
    </row>
    <row r="231" ht="15.75" customHeight="1">
      <c r="A231" s="238"/>
      <c r="B231" s="239"/>
      <c r="C231" s="238"/>
      <c r="D231" s="238"/>
      <c r="E231" s="240"/>
      <c r="F231" s="240"/>
      <c r="G231" s="240"/>
      <c r="H231" s="241"/>
      <c r="I231" s="240"/>
      <c r="J231" s="240"/>
      <c r="K231" s="240"/>
      <c r="L231" s="240"/>
      <c r="M231" s="240"/>
      <c r="N231" s="242"/>
      <c r="O231" s="242"/>
      <c r="P231" s="243"/>
      <c r="Q231" s="176"/>
      <c r="R231" s="174"/>
      <c r="S231" s="174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4"/>
      <c r="AD231" s="174"/>
      <c r="AE231" s="174"/>
      <c r="AF231" s="174"/>
      <c r="AG231" s="174"/>
      <c r="AH231" s="174"/>
      <c r="AI231" s="174"/>
      <c r="AJ231" s="174"/>
      <c r="AK231" s="174"/>
      <c r="AL231" s="174"/>
      <c r="AM231" s="174"/>
      <c r="AN231" s="174"/>
      <c r="AO231" s="174"/>
      <c r="AP231" s="174"/>
      <c r="AQ231" s="174"/>
    </row>
    <row r="232" ht="15.75" customHeight="1">
      <c r="A232" s="238"/>
      <c r="B232" s="239"/>
      <c r="C232" s="238"/>
      <c r="D232" s="238"/>
      <c r="E232" s="240"/>
      <c r="F232" s="240"/>
      <c r="G232" s="240"/>
      <c r="H232" s="241"/>
      <c r="I232" s="240"/>
      <c r="J232" s="240"/>
      <c r="K232" s="240"/>
      <c r="L232" s="240"/>
      <c r="M232" s="240"/>
      <c r="N232" s="242"/>
      <c r="O232" s="242"/>
      <c r="P232" s="243"/>
      <c r="Q232" s="176"/>
      <c r="R232" s="174"/>
      <c r="S232" s="174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4"/>
      <c r="AD232" s="174"/>
      <c r="AE232" s="174"/>
      <c r="AF232" s="174"/>
      <c r="AG232" s="174"/>
      <c r="AH232" s="174"/>
      <c r="AI232" s="174"/>
      <c r="AJ232" s="174"/>
      <c r="AK232" s="174"/>
      <c r="AL232" s="174"/>
      <c r="AM232" s="174"/>
      <c r="AN232" s="174"/>
      <c r="AO232" s="174"/>
      <c r="AP232" s="174"/>
      <c r="AQ232" s="174"/>
    </row>
    <row r="233" ht="15.75" customHeight="1">
      <c r="A233" s="238"/>
      <c r="B233" s="239"/>
      <c r="C233" s="238"/>
      <c r="D233" s="238"/>
      <c r="E233" s="240"/>
      <c r="F233" s="240"/>
      <c r="G233" s="240"/>
      <c r="H233" s="241"/>
      <c r="I233" s="240"/>
      <c r="J233" s="240"/>
      <c r="K233" s="240"/>
      <c r="L233" s="240"/>
      <c r="M233" s="240"/>
      <c r="N233" s="242"/>
      <c r="O233" s="242"/>
      <c r="P233" s="243"/>
      <c r="Q233" s="176"/>
      <c r="R233" s="174"/>
      <c r="S233" s="174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4"/>
      <c r="AD233" s="174"/>
      <c r="AE233" s="174"/>
      <c r="AF233" s="174"/>
      <c r="AG233" s="174"/>
      <c r="AH233" s="174"/>
      <c r="AI233" s="174"/>
      <c r="AJ233" s="174"/>
      <c r="AK233" s="174"/>
      <c r="AL233" s="174"/>
      <c r="AM233" s="174"/>
      <c r="AN233" s="174"/>
      <c r="AO233" s="174"/>
      <c r="AP233" s="174"/>
      <c r="AQ233" s="174"/>
    </row>
    <row r="234" ht="15.75" customHeight="1">
      <c r="A234" s="238"/>
      <c r="B234" s="239"/>
      <c r="C234" s="238"/>
      <c r="D234" s="238"/>
      <c r="E234" s="240"/>
      <c r="F234" s="240"/>
      <c r="G234" s="240"/>
      <c r="H234" s="241"/>
      <c r="I234" s="240"/>
      <c r="J234" s="240"/>
      <c r="K234" s="240"/>
      <c r="L234" s="240"/>
      <c r="M234" s="240"/>
      <c r="N234" s="242"/>
      <c r="O234" s="242"/>
      <c r="P234" s="243"/>
      <c r="Q234" s="176"/>
      <c r="R234" s="174"/>
      <c r="S234" s="174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4"/>
      <c r="AD234" s="174"/>
      <c r="AE234" s="174"/>
      <c r="AF234" s="174"/>
      <c r="AG234" s="174"/>
      <c r="AH234" s="174"/>
      <c r="AI234" s="174"/>
      <c r="AJ234" s="174"/>
      <c r="AK234" s="174"/>
      <c r="AL234" s="174"/>
      <c r="AM234" s="174"/>
      <c r="AN234" s="174"/>
      <c r="AO234" s="174"/>
      <c r="AP234" s="174"/>
      <c r="AQ234" s="174"/>
    </row>
    <row r="235" ht="15.75" customHeight="1">
      <c r="A235" s="238"/>
      <c r="B235" s="239"/>
      <c r="C235" s="238"/>
      <c r="D235" s="238"/>
      <c r="E235" s="240"/>
      <c r="F235" s="240"/>
      <c r="G235" s="240"/>
      <c r="H235" s="241"/>
      <c r="I235" s="240"/>
      <c r="J235" s="240"/>
      <c r="K235" s="240"/>
      <c r="L235" s="240"/>
      <c r="M235" s="240"/>
      <c r="N235" s="242"/>
      <c r="O235" s="242"/>
      <c r="P235" s="243"/>
      <c r="Q235" s="176"/>
      <c r="R235" s="174"/>
      <c r="S235" s="174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4"/>
      <c r="AD235" s="174"/>
      <c r="AE235" s="174"/>
      <c r="AF235" s="174"/>
      <c r="AG235" s="174"/>
      <c r="AH235" s="174"/>
      <c r="AI235" s="174"/>
      <c r="AJ235" s="174"/>
      <c r="AK235" s="174"/>
      <c r="AL235" s="174"/>
      <c r="AM235" s="174"/>
      <c r="AN235" s="174"/>
      <c r="AO235" s="174"/>
      <c r="AP235" s="174"/>
      <c r="AQ235" s="174"/>
    </row>
    <row r="236" ht="15.75" customHeight="1">
      <c r="A236" s="238"/>
      <c r="B236" s="239"/>
      <c r="C236" s="238"/>
      <c r="D236" s="238"/>
      <c r="E236" s="240"/>
      <c r="F236" s="240"/>
      <c r="G236" s="240"/>
      <c r="H236" s="241"/>
      <c r="I236" s="240"/>
      <c r="J236" s="240"/>
      <c r="K236" s="240"/>
      <c r="L236" s="240"/>
      <c r="M236" s="240"/>
      <c r="N236" s="242"/>
      <c r="O236" s="242"/>
      <c r="P236" s="243"/>
      <c r="Q236" s="176"/>
      <c r="R236" s="174"/>
      <c r="S236" s="174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4"/>
      <c r="AD236" s="174"/>
      <c r="AE236" s="174"/>
      <c r="AF236" s="174"/>
      <c r="AG236" s="174"/>
      <c r="AH236" s="174"/>
      <c r="AI236" s="174"/>
      <c r="AJ236" s="174"/>
      <c r="AK236" s="174"/>
      <c r="AL236" s="174"/>
      <c r="AM236" s="174"/>
      <c r="AN236" s="174"/>
      <c r="AO236" s="174"/>
      <c r="AP236" s="174"/>
      <c r="AQ236" s="174"/>
    </row>
    <row r="237" ht="15.75" customHeight="1">
      <c r="A237" s="238"/>
      <c r="B237" s="239"/>
      <c r="C237" s="238"/>
      <c r="D237" s="238"/>
      <c r="E237" s="240"/>
      <c r="F237" s="240"/>
      <c r="G237" s="240"/>
      <c r="H237" s="241"/>
      <c r="I237" s="240"/>
      <c r="J237" s="240"/>
      <c r="K237" s="240"/>
      <c r="L237" s="240"/>
      <c r="M237" s="240"/>
      <c r="N237" s="242"/>
      <c r="O237" s="242"/>
      <c r="P237" s="243"/>
      <c r="Q237" s="176"/>
      <c r="R237" s="174"/>
      <c r="S237" s="174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4"/>
      <c r="AD237" s="174"/>
      <c r="AE237" s="174"/>
      <c r="AF237" s="174"/>
      <c r="AG237" s="174"/>
      <c r="AH237" s="174"/>
      <c r="AI237" s="174"/>
      <c r="AJ237" s="174"/>
      <c r="AK237" s="174"/>
      <c r="AL237" s="174"/>
      <c r="AM237" s="174"/>
      <c r="AN237" s="174"/>
      <c r="AO237" s="174"/>
      <c r="AP237" s="174"/>
      <c r="AQ237" s="174"/>
    </row>
    <row r="238" ht="15.75" customHeight="1">
      <c r="A238" s="238"/>
      <c r="B238" s="239"/>
      <c r="C238" s="238"/>
      <c r="D238" s="238"/>
      <c r="E238" s="240"/>
      <c r="F238" s="240"/>
      <c r="G238" s="240"/>
      <c r="H238" s="241"/>
      <c r="I238" s="240"/>
      <c r="J238" s="240"/>
      <c r="K238" s="240"/>
      <c r="L238" s="240"/>
      <c r="M238" s="240"/>
      <c r="N238" s="242"/>
      <c r="O238" s="242"/>
      <c r="P238" s="243"/>
      <c r="Q238" s="176"/>
      <c r="R238" s="174"/>
      <c r="S238" s="174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4"/>
      <c r="AD238" s="174"/>
      <c r="AE238" s="174"/>
      <c r="AF238" s="174"/>
      <c r="AG238" s="174"/>
      <c r="AH238" s="174"/>
      <c r="AI238" s="174"/>
      <c r="AJ238" s="174"/>
      <c r="AK238" s="174"/>
      <c r="AL238" s="174"/>
      <c r="AM238" s="174"/>
      <c r="AN238" s="174"/>
      <c r="AO238" s="174"/>
      <c r="AP238" s="174"/>
      <c r="AQ238" s="174"/>
    </row>
    <row r="239" ht="15.75" customHeight="1">
      <c r="A239" s="238"/>
      <c r="B239" s="239"/>
      <c r="C239" s="238"/>
      <c r="D239" s="238"/>
      <c r="E239" s="240"/>
      <c r="F239" s="240"/>
      <c r="G239" s="240"/>
      <c r="H239" s="241"/>
      <c r="I239" s="240"/>
      <c r="J239" s="240"/>
      <c r="K239" s="240"/>
      <c r="L239" s="240"/>
      <c r="M239" s="240"/>
      <c r="N239" s="242"/>
      <c r="O239" s="242"/>
      <c r="P239" s="243"/>
      <c r="Q239" s="176"/>
      <c r="R239" s="174"/>
      <c r="S239" s="174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4"/>
      <c r="AD239" s="174"/>
      <c r="AE239" s="174"/>
      <c r="AF239" s="174"/>
      <c r="AG239" s="174"/>
      <c r="AH239" s="174"/>
      <c r="AI239" s="174"/>
      <c r="AJ239" s="174"/>
      <c r="AK239" s="174"/>
      <c r="AL239" s="174"/>
      <c r="AM239" s="174"/>
      <c r="AN239" s="174"/>
      <c r="AO239" s="174"/>
      <c r="AP239" s="174"/>
      <c r="AQ239" s="174"/>
    </row>
    <row r="240" ht="15.75" customHeight="1">
      <c r="A240" s="238"/>
      <c r="B240" s="239"/>
      <c r="C240" s="238"/>
      <c r="D240" s="238"/>
      <c r="E240" s="240"/>
      <c r="F240" s="240"/>
      <c r="G240" s="240"/>
      <c r="H240" s="241"/>
      <c r="I240" s="240"/>
      <c r="J240" s="240"/>
      <c r="K240" s="240"/>
      <c r="L240" s="240"/>
      <c r="M240" s="240"/>
      <c r="N240" s="242"/>
      <c r="O240" s="242"/>
      <c r="P240" s="243"/>
      <c r="Q240" s="176"/>
      <c r="R240" s="174"/>
      <c r="S240" s="174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4"/>
      <c r="AD240" s="174"/>
      <c r="AE240" s="174"/>
      <c r="AF240" s="174"/>
      <c r="AG240" s="174"/>
      <c r="AH240" s="174"/>
      <c r="AI240" s="174"/>
      <c r="AJ240" s="174"/>
      <c r="AK240" s="174"/>
      <c r="AL240" s="174"/>
      <c r="AM240" s="174"/>
      <c r="AN240" s="174"/>
      <c r="AO240" s="174"/>
      <c r="AP240" s="174"/>
      <c r="AQ240" s="174"/>
    </row>
    <row r="241" ht="15.75" customHeight="1">
      <c r="A241" s="238"/>
      <c r="B241" s="239"/>
      <c r="C241" s="238"/>
      <c r="D241" s="238"/>
      <c r="E241" s="240"/>
      <c r="F241" s="240"/>
      <c r="G241" s="240"/>
      <c r="H241" s="241"/>
      <c r="I241" s="240"/>
      <c r="J241" s="240"/>
      <c r="K241" s="240"/>
      <c r="L241" s="240"/>
      <c r="M241" s="240"/>
      <c r="N241" s="242"/>
      <c r="O241" s="242"/>
      <c r="P241" s="243"/>
      <c r="Q241" s="176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4"/>
      <c r="AF241" s="174"/>
      <c r="AG241" s="174"/>
      <c r="AH241" s="174"/>
      <c r="AI241" s="174"/>
      <c r="AJ241" s="174"/>
      <c r="AK241" s="174"/>
      <c r="AL241" s="174"/>
      <c r="AM241" s="174"/>
      <c r="AN241" s="174"/>
      <c r="AO241" s="174"/>
      <c r="AP241" s="174"/>
      <c r="AQ241" s="174"/>
    </row>
    <row r="242" ht="15.75" customHeight="1">
      <c r="A242" s="238"/>
      <c r="B242" s="239"/>
      <c r="C242" s="238"/>
      <c r="D242" s="238"/>
      <c r="E242" s="240"/>
      <c r="F242" s="240"/>
      <c r="G242" s="240"/>
      <c r="H242" s="241"/>
      <c r="I242" s="240"/>
      <c r="J242" s="240"/>
      <c r="K242" s="240"/>
      <c r="L242" s="240"/>
      <c r="M242" s="240"/>
      <c r="N242" s="242"/>
      <c r="O242" s="242"/>
      <c r="P242" s="243"/>
      <c r="Q242" s="176"/>
      <c r="R242" s="174"/>
      <c r="S242" s="174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4"/>
      <c r="AD242" s="174"/>
      <c r="AE242" s="174"/>
      <c r="AF242" s="174"/>
      <c r="AG242" s="174"/>
      <c r="AH242" s="174"/>
      <c r="AI242" s="174"/>
      <c r="AJ242" s="174"/>
      <c r="AK242" s="174"/>
      <c r="AL242" s="174"/>
      <c r="AM242" s="174"/>
      <c r="AN242" s="174"/>
      <c r="AO242" s="174"/>
      <c r="AP242" s="174"/>
      <c r="AQ242" s="174"/>
    </row>
    <row r="243" ht="15.75" customHeight="1">
      <c r="A243" s="238"/>
      <c r="B243" s="239"/>
      <c r="C243" s="238"/>
      <c r="D243" s="238"/>
      <c r="E243" s="240"/>
      <c r="F243" s="240"/>
      <c r="G243" s="240"/>
      <c r="H243" s="241"/>
      <c r="I243" s="240"/>
      <c r="J243" s="240"/>
      <c r="K243" s="240"/>
      <c r="L243" s="240"/>
      <c r="M243" s="240"/>
      <c r="N243" s="242"/>
      <c r="O243" s="242"/>
      <c r="P243" s="243"/>
      <c r="Q243" s="176"/>
      <c r="R243" s="174"/>
      <c r="S243" s="174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4"/>
      <c r="AD243" s="174"/>
      <c r="AE243" s="174"/>
      <c r="AF243" s="174"/>
      <c r="AG243" s="174"/>
      <c r="AH243" s="174"/>
      <c r="AI243" s="174"/>
      <c r="AJ243" s="174"/>
      <c r="AK243" s="174"/>
      <c r="AL243" s="174"/>
      <c r="AM243" s="174"/>
      <c r="AN243" s="174"/>
      <c r="AO243" s="174"/>
      <c r="AP243" s="174"/>
      <c r="AQ243" s="174"/>
    </row>
    <row r="244" ht="15.75" customHeight="1">
      <c r="A244" s="238"/>
      <c r="B244" s="239"/>
      <c r="C244" s="238"/>
      <c r="D244" s="238"/>
      <c r="E244" s="240"/>
      <c r="F244" s="240"/>
      <c r="G244" s="240"/>
      <c r="H244" s="241"/>
      <c r="I244" s="240"/>
      <c r="J244" s="240"/>
      <c r="K244" s="240"/>
      <c r="L244" s="240"/>
      <c r="M244" s="240"/>
      <c r="N244" s="242"/>
      <c r="O244" s="242"/>
      <c r="P244" s="243"/>
      <c r="Q244" s="176"/>
      <c r="R244" s="174"/>
      <c r="S244" s="174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4"/>
      <c r="AD244" s="174"/>
      <c r="AE244" s="174"/>
      <c r="AF244" s="174"/>
      <c r="AG244" s="174"/>
      <c r="AH244" s="174"/>
      <c r="AI244" s="174"/>
      <c r="AJ244" s="174"/>
      <c r="AK244" s="174"/>
      <c r="AL244" s="174"/>
      <c r="AM244" s="174"/>
      <c r="AN244" s="174"/>
      <c r="AO244" s="174"/>
      <c r="AP244" s="174"/>
      <c r="AQ244" s="174"/>
    </row>
    <row r="245" ht="15.75" customHeight="1">
      <c r="A245" s="238"/>
      <c r="B245" s="239"/>
      <c r="C245" s="238"/>
      <c r="D245" s="238"/>
      <c r="E245" s="240"/>
      <c r="F245" s="240"/>
      <c r="G245" s="240"/>
      <c r="H245" s="241"/>
      <c r="I245" s="240"/>
      <c r="J245" s="240"/>
      <c r="K245" s="240"/>
      <c r="L245" s="240"/>
      <c r="M245" s="240"/>
      <c r="N245" s="242"/>
      <c r="O245" s="242"/>
      <c r="P245" s="243"/>
      <c r="Q245" s="176"/>
      <c r="R245" s="174"/>
      <c r="S245" s="174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4"/>
      <c r="AD245" s="174"/>
      <c r="AE245" s="174"/>
      <c r="AF245" s="174"/>
      <c r="AG245" s="174"/>
      <c r="AH245" s="174"/>
      <c r="AI245" s="174"/>
      <c r="AJ245" s="174"/>
      <c r="AK245" s="174"/>
      <c r="AL245" s="174"/>
      <c r="AM245" s="174"/>
      <c r="AN245" s="174"/>
      <c r="AO245" s="174"/>
      <c r="AP245" s="174"/>
      <c r="AQ245" s="174"/>
    </row>
    <row r="246" ht="15.75" customHeight="1">
      <c r="A246" s="238"/>
      <c r="B246" s="239"/>
      <c r="C246" s="238"/>
      <c r="D246" s="238"/>
      <c r="E246" s="240"/>
      <c r="F246" s="240"/>
      <c r="G246" s="240"/>
      <c r="H246" s="241"/>
      <c r="I246" s="240"/>
      <c r="J246" s="240"/>
      <c r="K246" s="240"/>
      <c r="L246" s="240"/>
      <c r="M246" s="240"/>
      <c r="N246" s="242"/>
      <c r="O246" s="242"/>
      <c r="P246" s="243"/>
      <c r="Q246" s="176"/>
      <c r="R246" s="174"/>
      <c r="S246" s="174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4"/>
      <c r="AD246" s="174"/>
      <c r="AE246" s="174"/>
      <c r="AF246" s="174"/>
      <c r="AG246" s="174"/>
      <c r="AH246" s="174"/>
      <c r="AI246" s="174"/>
      <c r="AJ246" s="174"/>
      <c r="AK246" s="174"/>
      <c r="AL246" s="174"/>
      <c r="AM246" s="174"/>
      <c r="AN246" s="174"/>
      <c r="AO246" s="174"/>
      <c r="AP246" s="174"/>
      <c r="AQ246" s="174"/>
    </row>
    <row r="247" ht="15.75" customHeight="1">
      <c r="A247" s="238"/>
      <c r="B247" s="239"/>
      <c r="C247" s="238"/>
      <c r="D247" s="238"/>
      <c r="E247" s="240"/>
      <c r="F247" s="240"/>
      <c r="G247" s="240"/>
      <c r="H247" s="241"/>
      <c r="I247" s="240"/>
      <c r="J247" s="240"/>
      <c r="K247" s="240"/>
      <c r="L247" s="240"/>
      <c r="M247" s="240"/>
      <c r="N247" s="242"/>
      <c r="O247" s="242"/>
      <c r="P247" s="243"/>
      <c r="Q247" s="176"/>
      <c r="R247" s="174"/>
      <c r="S247" s="174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4"/>
      <c r="AD247" s="174"/>
      <c r="AE247" s="174"/>
      <c r="AF247" s="174"/>
      <c r="AG247" s="174"/>
      <c r="AH247" s="174"/>
      <c r="AI247" s="174"/>
      <c r="AJ247" s="174"/>
      <c r="AK247" s="174"/>
      <c r="AL247" s="174"/>
      <c r="AM247" s="174"/>
      <c r="AN247" s="174"/>
      <c r="AO247" s="174"/>
      <c r="AP247" s="174"/>
      <c r="AQ247" s="174"/>
    </row>
    <row r="248" ht="15.75" customHeight="1">
      <c r="A248" s="238"/>
      <c r="B248" s="239"/>
      <c r="C248" s="238"/>
      <c r="D248" s="238"/>
      <c r="E248" s="240"/>
      <c r="F248" s="240"/>
      <c r="G248" s="240"/>
      <c r="H248" s="241"/>
      <c r="I248" s="240"/>
      <c r="J248" s="240"/>
      <c r="K248" s="240"/>
      <c r="L248" s="240"/>
      <c r="M248" s="240"/>
      <c r="N248" s="242"/>
      <c r="O248" s="242"/>
      <c r="P248" s="243"/>
      <c r="Q248" s="176"/>
      <c r="R248" s="174"/>
      <c r="S248" s="174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4"/>
      <c r="AD248" s="174"/>
      <c r="AE248" s="174"/>
      <c r="AF248" s="174"/>
      <c r="AG248" s="174"/>
      <c r="AH248" s="174"/>
      <c r="AI248" s="174"/>
      <c r="AJ248" s="174"/>
      <c r="AK248" s="174"/>
      <c r="AL248" s="174"/>
      <c r="AM248" s="174"/>
      <c r="AN248" s="174"/>
      <c r="AO248" s="174"/>
      <c r="AP248" s="174"/>
      <c r="AQ248" s="174"/>
    </row>
    <row r="249" ht="15.75" customHeight="1">
      <c r="A249" s="238"/>
      <c r="B249" s="239"/>
      <c r="C249" s="238"/>
      <c r="D249" s="238"/>
      <c r="E249" s="240"/>
      <c r="F249" s="240"/>
      <c r="G249" s="240"/>
      <c r="H249" s="241"/>
      <c r="I249" s="240"/>
      <c r="J249" s="240"/>
      <c r="K249" s="240"/>
      <c r="L249" s="240"/>
      <c r="M249" s="240"/>
      <c r="N249" s="242"/>
      <c r="O249" s="242"/>
      <c r="P249" s="243"/>
      <c r="Q249" s="176"/>
      <c r="R249" s="174"/>
      <c r="S249" s="174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4"/>
      <c r="AD249" s="174"/>
      <c r="AE249" s="174"/>
      <c r="AF249" s="174"/>
      <c r="AG249" s="174"/>
      <c r="AH249" s="174"/>
      <c r="AI249" s="174"/>
      <c r="AJ249" s="174"/>
      <c r="AK249" s="174"/>
      <c r="AL249" s="174"/>
      <c r="AM249" s="174"/>
      <c r="AN249" s="174"/>
      <c r="AO249" s="174"/>
      <c r="AP249" s="174"/>
      <c r="AQ249" s="174"/>
    </row>
    <row r="250" ht="15.75" customHeight="1">
      <c r="A250" s="238"/>
      <c r="B250" s="239"/>
      <c r="C250" s="238"/>
      <c r="D250" s="238"/>
      <c r="E250" s="240"/>
      <c r="F250" s="240"/>
      <c r="G250" s="240"/>
      <c r="H250" s="241"/>
      <c r="I250" s="240"/>
      <c r="J250" s="240"/>
      <c r="K250" s="240"/>
      <c r="L250" s="240"/>
      <c r="M250" s="240"/>
      <c r="N250" s="242"/>
      <c r="O250" s="242"/>
      <c r="P250" s="243"/>
      <c r="Q250" s="176"/>
      <c r="R250" s="174"/>
      <c r="S250" s="174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4"/>
      <c r="AD250" s="174"/>
      <c r="AE250" s="174"/>
      <c r="AF250" s="174"/>
      <c r="AG250" s="174"/>
      <c r="AH250" s="174"/>
      <c r="AI250" s="174"/>
      <c r="AJ250" s="174"/>
      <c r="AK250" s="174"/>
      <c r="AL250" s="174"/>
      <c r="AM250" s="174"/>
      <c r="AN250" s="174"/>
      <c r="AO250" s="174"/>
      <c r="AP250" s="174"/>
      <c r="AQ250" s="174"/>
    </row>
    <row r="251" ht="15.75" customHeight="1">
      <c r="A251" s="238"/>
      <c r="B251" s="239"/>
      <c r="C251" s="238"/>
      <c r="D251" s="238"/>
      <c r="E251" s="240"/>
      <c r="F251" s="240"/>
      <c r="G251" s="240"/>
      <c r="H251" s="241"/>
      <c r="I251" s="240"/>
      <c r="J251" s="240"/>
      <c r="K251" s="240"/>
      <c r="L251" s="240"/>
      <c r="M251" s="240"/>
      <c r="N251" s="242"/>
      <c r="O251" s="242"/>
      <c r="P251" s="243"/>
      <c r="Q251" s="176"/>
      <c r="R251" s="174"/>
      <c r="S251" s="174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4"/>
      <c r="AD251" s="174"/>
      <c r="AE251" s="174"/>
      <c r="AF251" s="174"/>
      <c r="AG251" s="174"/>
      <c r="AH251" s="174"/>
      <c r="AI251" s="174"/>
      <c r="AJ251" s="174"/>
      <c r="AK251" s="174"/>
      <c r="AL251" s="174"/>
      <c r="AM251" s="174"/>
      <c r="AN251" s="174"/>
      <c r="AO251" s="174"/>
      <c r="AP251" s="174"/>
      <c r="AQ251" s="174"/>
    </row>
    <row r="252" ht="15.75" customHeight="1">
      <c r="A252" s="238"/>
      <c r="B252" s="239"/>
      <c r="C252" s="238"/>
      <c r="D252" s="238"/>
      <c r="E252" s="240"/>
      <c r="F252" s="240"/>
      <c r="G252" s="240"/>
      <c r="H252" s="241"/>
      <c r="I252" s="240"/>
      <c r="J252" s="240"/>
      <c r="K252" s="240"/>
      <c r="L252" s="240"/>
      <c r="M252" s="240"/>
      <c r="N252" s="242"/>
      <c r="O252" s="242"/>
      <c r="P252" s="243"/>
      <c r="Q252" s="176"/>
      <c r="R252" s="174"/>
      <c r="S252" s="174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4"/>
      <c r="AD252" s="174"/>
      <c r="AE252" s="174"/>
      <c r="AF252" s="174"/>
      <c r="AG252" s="174"/>
      <c r="AH252" s="174"/>
      <c r="AI252" s="174"/>
      <c r="AJ252" s="174"/>
      <c r="AK252" s="174"/>
      <c r="AL252" s="174"/>
      <c r="AM252" s="174"/>
      <c r="AN252" s="174"/>
      <c r="AO252" s="174"/>
      <c r="AP252" s="174"/>
      <c r="AQ252" s="174"/>
    </row>
    <row r="253" ht="15.75" customHeight="1">
      <c r="A253" s="238"/>
      <c r="B253" s="239"/>
      <c r="C253" s="238"/>
      <c r="D253" s="238"/>
      <c r="E253" s="240"/>
      <c r="F253" s="240"/>
      <c r="G253" s="240"/>
      <c r="H253" s="241"/>
      <c r="I253" s="240"/>
      <c r="J253" s="240"/>
      <c r="K253" s="240"/>
      <c r="L253" s="240"/>
      <c r="M253" s="240"/>
      <c r="N253" s="242"/>
      <c r="O253" s="242"/>
      <c r="P253" s="243"/>
      <c r="Q253" s="176"/>
      <c r="R253" s="174"/>
      <c r="S253" s="174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4"/>
      <c r="AD253" s="174"/>
      <c r="AE253" s="174"/>
      <c r="AF253" s="174"/>
      <c r="AG253" s="174"/>
      <c r="AH253" s="174"/>
      <c r="AI253" s="174"/>
      <c r="AJ253" s="174"/>
      <c r="AK253" s="174"/>
      <c r="AL253" s="174"/>
      <c r="AM253" s="174"/>
      <c r="AN253" s="174"/>
      <c r="AO253" s="174"/>
      <c r="AP253" s="174"/>
      <c r="AQ253" s="174"/>
    </row>
    <row r="254" ht="15.75" customHeight="1">
      <c r="A254" s="238"/>
      <c r="B254" s="239"/>
      <c r="C254" s="238"/>
      <c r="D254" s="238"/>
      <c r="E254" s="240"/>
      <c r="F254" s="240"/>
      <c r="G254" s="240"/>
      <c r="H254" s="241"/>
      <c r="I254" s="240"/>
      <c r="J254" s="240"/>
      <c r="K254" s="240"/>
      <c r="L254" s="240"/>
      <c r="M254" s="240"/>
      <c r="N254" s="242"/>
      <c r="O254" s="242"/>
      <c r="P254" s="243"/>
      <c r="Q254" s="176"/>
      <c r="R254" s="174"/>
      <c r="S254" s="174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4"/>
      <c r="AD254" s="174"/>
      <c r="AE254" s="174"/>
      <c r="AF254" s="174"/>
      <c r="AG254" s="174"/>
      <c r="AH254" s="174"/>
      <c r="AI254" s="174"/>
      <c r="AJ254" s="174"/>
      <c r="AK254" s="174"/>
      <c r="AL254" s="174"/>
      <c r="AM254" s="174"/>
      <c r="AN254" s="174"/>
      <c r="AO254" s="174"/>
      <c r="AP254" s="174"/>
      <c r="AQ254" s="174"/>
    </row>
    <row r="255" ht="15.75" customHeight="1">
      <c r="A255" s="238"/>
      <c r="B255" s="239"/>
      <c r="C255" s="238"/>
      <c r="D255" s="238"/>
      <c r="E255" s="240"/>
      <c r="F255" s="240"/>
      <c r="G255" s="240"/>
      <c r="H255" s="241"/>
      <c r="I255" s="240"/>
      <c r="J255" s="240"/>
      <c r="K255" s="240"/>
      <c r="L255" s="240"/>
      <c r="M255" s="240"/>
      <c r="N255" s="242"/>
      <c r="O255" s="242"/>
      <c r="P255" s="243"/>
      <c r="Q255" s="176"/>
      <c r="R255" s="174"/>
      <c r="S255" s="174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4"/>
      <c r="AD255" s="174"/>
      <c r="AE255" s="174"/>
      <c r="AF255" s="174"/>
      <c r="AG255" s="174"/>
      <c r="AH255" s="174"/>
      <c r="AI255" s="174"/>
      <c r="AJ255" s="174"/>
      <c r="AK255" s="174"/>
      <c r="AL255" s="174"/>
      <c r="AM255" s="174"/>
      <c r="AN255" s="174"/>
      <c r="AO255" s="174"/>
      <c r="AP255" s="174"/>
      <c r="AQ255" s="174"/>
    </row>
    <row r="256" ht="15.75" customHeight="1">
      <c r="A256" s="238"/>
      <c r="B256" s="239"/>
      <c r="C256" s="238"/>
      <c r="D256" s="238"/>
      <c r="E256" s="240"/>
      <c r="F256" s="240"/>
      <c r="G256" s="240"/>
      <c r="H256" s="241"/>
      <c r="I256" s="240"/>
      <c r="J256" s="240"/>
      <c r="K256" s="240"/>
      <c r="L256" s="240"/>
      <c r="M256" s="240"/>
      <c r="N256" s="242"/>
      <c r="O256" s="242"/>
      <c r="P256" s="243"/>
      <c r="Q256" s="176"/>
      <c r="R256" s="174"/>
      <c r="S256" s="174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4"/>
      <c r="AD256" s="174"/>
      <c r="AE256" s="174"/>
      <c r="AF256" s="174"/>
      <c r="AG256" s="174"/>
      <c r="AH256" s="174"/>
      <c r="AI256" s="174"/>
      <c r="AJ256" s="174"/>
      <c r="AK256" s="174"/>
      <c r="AL256" s="174"/>
      <c r="AM256" s="174"/>
      <c r="AN256" s="174"/>
      <c r="AO256" s="174"/>
      <c r="AP256" s="174"/>
      <c r="AQ256" s="174"/>
    </row>
    <row r="257" ht="15.75" customHeight="1">
      <c r="A257" s="238"/>
      <c r="B257" s="239"/>
      <c r="C257" s="238"/>
      <c r="D257" s="238"/>
      <c r="E257" s="240"/>
      <c r="F257" s="240"/>
      <c r="G257" s="240"/>
      <c r="H257" s="241"/>
      <c r="I257" s="240"/>
      <c r="J257" s="240"/>
      <c r="K257" s="240"/>
      <c r="L257" s="240"/>
      <c r="M257" s="240"/>
      <c r="N257" s="242"/>
      <c r="O257" s="242"/>
      <c r="P257" s="243"/>
      <c r="Q257" s="176"/>
      <c r="R257" s="174"/>
      <c r="S257" s="174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4"/>
      <c r="AD257" s="174"/>
      <c r="AE257" s="174"/>
      <c r="AF257" s="174"/>
      <c r="AG257" s="174"/>
      <c r="AH257" s="174"/>
      <c r="AI257" s="174"/>
      <c r="AJ257" s="174"/>
      <c r="AK257" s="174"/>
      <c r="AL257" s="174"/>
      <c r="AM257" s="174"/>
      <c r="AN257" s="174"/>
      <c r="AO257" s="174"/>
      <c r="AP257" s="174"/>
      <c r="AQ257" s="174"/>
    </row>
    <row r="258" ht="15.75" customHeight="1">
      <c r="A258" s="238"/>
      <c r="B258" s="239"/>
      <c r="C258" s="238"/>
      <c r="D258" s="238"/>
      <c r="E258" s="240"/>
      <c r="F258" s="240"/>
      <c r="G258" s="240"/>
      <c r="H258" s="241"/>
      <c r="I258" s="240"/>
      <c r="J258" s="240"/>
      <c r="K258" s="240"/>
      <c r="L258" s="240"/>
      <c r="M258" s="240"/>
      <c r="N258" s="242"/>
      <c r="O258" s="242"/>
      <c r="P258" s="243"/>
      <c r="Q258" s="176"/>
      <c r="R258" s="174"/>
      <c r="S258" s="174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4"/>
      <c r="AD258" s="174"/>
      <c r="AE258" s="174"/>
      <c r="AF258" s="174"/>
      <c r="AG258" s="174"/>
      <c r="AH258" s="174"/>
      <c r="AI258" s="174"/>
      <c r="AJ258" s="174"/>
      <c r="AK258" s="174"/>
      <c r="AL258" s="174"/>
      <c r="AM258" s="174"/>
      <c r="AN258" s="174"/>
      <c r="AO258" s="174"/>
      <c r="AP258" s="174"/>
      <c r="AQ258" s="174"/>
    </row>
    <row r="259" ht="15.75" customHeight="1">
      <c r="A259" s="238"/>
      <c r="B259" s="239"/>
      <c r="C259" s="238"/>
      <c r="D259" s="238"/>
      <c r="E259" s="240"/>
      <c r="F259" s="240"/>
      <c r="G259" s="240"/>
      <c r="H259" s="241"/>
      <c r="I259" s="240"/>
      <c r="J259" s="240"/>
      <c r="K259" s="240"/>
      <c r="L259" s="240"/>
      <c r="M259" s="240"/>
      <c r="N259" s="242"/>
      <c r="O259" s="242"/>
      <c r="P259" s="243"/>
      <c r="Q259" s="176"/>
      <c r="R259" s="174"/>
      <c r="S259" s="174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4"/>
      <c r="AD259" s="174"/>
      <c r="AE259" s="174"/>
      <c r="AF259" s="174"/>
      <c r="AG259" s="174"/>
      <c r="AH259" s="174"/>
      <c r="AI259" s="174"/>
      <c r="AJ259" s="174"/>
      <c r="AK259" s="174"/>
      <c r="AL259" s="174"/>
      <c r="AM259" s="174"/>
      <c r="AN259" s="174"/>
      <c r="AO259" s="174"/>
      <c r="AP259" s="174"/>
      <c r="AQ259" s="174"/>
    </row>
    <row r="260" ht="15.75" customHeight="1">
      <c r="A260" s="238"/>
      <c r="B260" s="239"/>
      <c r="C260" s="238"/>
      <c r="D260" s="238"/>
      <c r="E260" s="240"/>
      <c r="F260" s="240"/>
      <c r="G260" s="240"/>
      <c r="H260" s="241"/>
      <c r="I260" s="240"/>
      <c r="J260" s="240"/>
      <c r="K260" s="240"/>
      <c r="L260" s="240"/>
      <c r="M260" s="240"/>
      <c r="N260" s="242"/>
      <c r="O260" s="242"/>
      <c r="P260" s="243"/>
      <c r="Q260" s="176"/>
      <c r="R260" s="174"/>
      <c r="S260" s="174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4"/>
      <c r="AD260" s="174"/>
      <c r="AE260" s="174"/>
      <c r="AF260" s="174"/>
      <c r="AG260" s="174"/>
      <c r="AH260" s="174"/>
      <c r="AI260" s="174"/>
      <c r="AJ260" s="174"/>
      <c r="AK260" s="174"/>
      <c r="AL260" s="174"/>
      <c r="AM260" s="174"/>
      <c r="AN260" s="174"/>
      <c r="AO260" s="174"/>
      <c r="AP260" s="174"/>
      <c r="AQ260" s="174"/>
    </row>
    <row r="261" ht="15.75" customHeight="1">
      <c r="A261" s="238"/>
      <c r="B261" s="239"/>
      <c r="C261" s="238"/>
      <c r="D261" s="238"/>
      <c r="E261" s="240"/>
      <c r="F261" s="240"/>
      <c r="G261" s="240"/>
      <c r="H261" s="241"/>
      <c r="I261" s="240"/>
      <c r="J261" s="240"/>
      <c r="K261" s="240"/>
      <c r="L261" s="240"/>
      <c r="M261" s="240"/>
      <c r="N261" s="242"/>
      <c r="O261" s="242"/>
      <c r="P261" s="243"/>
      <c r="Q261" s="176"/>
      <c r="R261" s="174"/>
      <c r="S261" s="174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4"/>
      <c r="AD261" s="174"/>
      <c r="AE261" s="174"/>
      <c r="AF261" s="174"/>
      <c r="AG261" s="174"/>
      <c r="AH261" s="174"/>
      <c r="AI261" s="174"/>
      <c r="AJ261" s="174"/>
      <c r="AK261" s="174"/>
      <c r="AL261" s="174"/>
      <c r="AM261" s="174"/>
      <c r="AN261" s="174"/>
      <c r="AO261" s="174"/>
      <c r="AP261" s="174"/>
      <c r="AQ261" s="174"/>
    </row>
    <row r="262" ht="15.75" customHeight="1">
      <c r="A262" s="238"/>
      <c r="B262" s="239"/>
      <c r="C262" s="238"/>
      <c r="D262" s="238"/>
      <c r="E262" s="240"/>
      <c r="F262" s="240"/>
      <c r="G262" s="240"/>
      <c r="H262" s="241"/>
      <c r="I262" s="240"/>
      <c r="J262" s="240"/>
      <c r="K262" s="240"/>
      <c r="L262" s="240"/>
      <c r="M262" s="240"/>
      <c r="N262" s="242"/>
      <c r="O262" s="242"/>
      <c r="P262" s="243"/>
      <c r="Q262" s="176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4"/>
      <c r="AF262" s="174"/>
      <c r="AG262" s="174"/>
      <c r="AH262" s="174"/>
      <c r="AI262" s="174"/>
      <c r="AJ262" s="174"/>
      <c r="AK262" s="174"/>
      <c r="AL262" s="174"/>
      <c r="AM262" s="174"/>
      <c r="AN262" s="174"/>
      <c r="AO262" s="174"/>
      <c r="AP262" s="174"/>
      <c r="AQ262" s="174"/>
    </row>
    <row r="263" ht="15.75" customHeight="1">
      <c r="A263" s="238"/>
      <c r="B263" s="239"/>
      <c r="C263" s="238"/>
      <c r="D263" s="238"/>
      <c r="E263" s="240"/>
      <c r="F263" s="240"/>
      <c r="G263" s="240"/>
      <c r="H263" s="241"/>
      <c r="I263" s="240"/>
      <c r="J263" s="240"/>
      <c r="K263" s="240"/>
      <c r="L263" s="240"/>
      <c r="M263" s="240"/>
      <c r="N263" s="242"/>
      <c r="O263" s="242"/>
      <c r="P263" s="243"/>
      <c r="Q263" s="176"/>
      <c r="R263" s="174"/>
      <c r="S263" s="174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4"/>
      <c r="AD263" s="174"/>
      <c r="AE263" s="174"/>
      <c r="AF263" s="174"/>
      <c r="AG263" s="174"/>
      <c r="AH263" s="174"/>
      <c r="AI263" s="174"/>
      <c r="AJ263" s="174"/>
      <c r="AK263" s="174"/>
      <c r="AL263" s="174"/>
      <c r="AM263" s="174"/>
      <c r="AN263" s="174"/>
      <c r="AO263" s="174"/>
      <c r="AP263" s="174"/>
      <c r="AQ263" s="174"/>
    </row>
    <row r="264" ht="15.75" customHeight="1">
      <c r="A264" s="238"/>
      <c r="B264" s="239"/>
      <c r="C264" s="238"/>
      <c r="D264" s="238"/>
      <c r="E264" s="240"/>
      <c r="F264" s="240"/>
      <c r="G264" s="240"/>
      <c r="H264" s="241"/>
      <c r="I264" s="240"/>
      <c r="J264" s="240"/>
      <c r="K264" s="240"/>
      <c r="L264" s="240"/>
      <c r="M264" s="240"/>
      <c r="N264" s="242"/>
      <c r="O264" s="242"/>
      <c r="P264" s="243"/>
      <c r="Q264" s="176"/>
      <c r="R264" s="174"/>
      <c r="S264" s="174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4"/>
      <c r="AD264" s="174"/>
      <c r="AE264" s="174"/>
      <c r="AF264" s="174"/>
      <c r="AG264" s="174"/>
      <c r="AH264" s="174"/>
      <c r="AI264" s="174"/>
      <c r="AJ264" s="174"/>
      <c r="AK264" s="174"/>
      <c r="AL264" s="174"/>
      <c r="AM264" s="174"/>
      <c r="AN264" s="174"/>
      <c r="AO264" s="174"/>
      <c r="AP264" s="174"/>
      <c r="AQ264" s="174"/>
    </row>
    <row r="265" ht="15.75" customHeight="1">
      <c r="A265" s="238"/>
      <c r="B265" s="239"/>
      <c r="C265" s="238"/>
      <c r="D265" s="238"/>
      <c r="E265" s="240"/>
      <c r="F265" s="240"/>
      <c r="G265" s="240"/>
      <c r="H265" s="241"/>
      <c r="I265" s="240"/>
      <c r="J265" s="240"/>
      <c r="K265" s="240"/>
      <c r="L265" s="240"/>
      <c r="M265" s="240"/>
      <c r="N265" s="242"/>
      <c r="O265" s="242"/>
      <c r="P265" s="243"/>
      <c r="Q265" s="176"/>
      <c r="R265" s="174"/>
      <c r="S265" s="174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4"/>
      <c r="AD265" s="174"/>
      <c r="AE265" s="174"/>
      <c r="AF265" s="174"/>
      <c r="AG265" s="174"/>
      <c r="AH265" s="174"/>
      <c r="AI265" s="174"/>
      <c r="AJ265" s="174"/>
      <c r="AK265" s="174"/>
      <c r="AL265" s="174"/>
      <c r="AM265" s="174"/>
      <c r="AN265" s="174"/>
      <c r="AO265" s="174"/>
      <c r="AP265" s="174"/>
      <c r="AQ265" s="174"/>
    </row>
    <row r="266" ht="15.75" customHeight="1">
      <c r="A266" s="238"/>
      <c r="B266" s="239"/>
      <c r="C266" s="238"/>
      <c r="D266" s="238"/>
      <c r="E266" s="240"/>
      <c r="F266" s="240"/>
      <c r="G266" s="240"/>
      <c r="H266" s="241"/>
      <c r="I266" s="240"/>
      <c r="J266" s="240"/>
      <c r="K266" s="240"/>
      <c r="L266" s="240"/>
      <c r="M266" s="240"/>
      <c r="N266" s="242"/>
      <c r="O266" s="242"/>
      <c r="P266" s="243"/>
      <c r="Q266" s="176"/>
      <c r="R266" s="174"/>
      <c r="S266" s="174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4"/>
      <c r="AD266" s="174"/>
      <c r="AE266" s="174"/>
      <c r="AF266" s="174"/>
      <c r="AG266" s="174"/>
      <c r="AH266" s="174"/>
      <c r="AI266" s="174"/>
      <c r="AJ266" s="174"/>
      <c r="AK266" s="174"/>
      <c r="AL266" s="174"/>
      <c r="AM266" s="174"/>
      <c r="AN266" s="174"/>
      <c r="AO266" s="174"/>
      <c r="AP266" s="174"/>
      <c r="AQ266" s="174"/>
    </row>
    <row r="267" ht="15.75" customHeight="1">
      <c r="A267" s="238"/>
      <c r="B267" s="239"/>
      <c r="C267" s="238"/>
      <c r="D267" s="238"/>
      <c r="E267" s="240"/>
      <c r="F267" s="240"/>
      <c r="G267" s="240"/>
      <c r="H267" s="241"/>
      <c r="I267" s="240"/>
      <c r="J267" s="240"/>
      <c r="K267" s="240"/>
      <c r="L267" s="240"/>
      <c r="M267" s="240"/>
      <c r="N267" s="242"/>
      <c r="O267" s="242"/>
      <c r="P267" s="243"/>
      <c r="Q267" s="176"/>
      <c r="R267" s="174"/>
      <c r="S267" s="174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4"/>
      <c r="AD267" s="174"/>
      <c r="AE267" s="174"/>
      <c r="AF267" s="174"/>
      <c r="AG267" s="174"/>
      <c r="AH267" s="174"/>
      <c r="AI267" s="174"/>
      <c r="AJ267" s="174"/>
      <c r="AK267" s="174"/>
      <c r="AL267" s="174"/>
      <c r="AM267" s="174"/>
      <c r="AN267" s="174"/>
      <c r="AO267" s="174"/>
      <c r="AP267" s="174"/>
      <c r="AQ267" s="174"/>
    </row>
    <row r="268" ht="15.75" customHeight="1">
      <c r="A268" s="238"/>
      <c r="B268" s="239"/>
      <c r="C268" s="238"/>
      <c r="D268" s="238"/>
      <c r="E268" s="240"/>
      <c r="F268" s="240"/>
      <c r="G268" s="240"/>
      <c r="H268" s="241"/>
      <c r="I268" s="240"/>
      <c r="J268" s="240"/>
      <c r="K268" s="240"/>
      <c r="L268" s="240"/>
      <c r="M268" s="240"/>
      <c r="N268" s="242"/>
      <c r="O268" s="242"/>
      <c r="P268" s="243"/>
      <c r="Q268" s="176"/>
      <c r="R268" s="174"/>
      <c r="S268" s="174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4"/>
      <c r="AD268" s="174"/>
      <c r="AE268" s="174"/>
      <c r="AF268" s="174"/>
      <c r="AG268" s="174"/>
      <c r="AH268" s="174"/>
      <c r="AI268" s="174"/>
      <c r="AJ268" s="174"/>
      <c r="AK268" s="174"/>
      <c r="AL268" s="174"/>
      <c r="AM268" s="174"/>
      <c r="AN268" s="174"/>
      <c r="AO268" s="174"/>
      <c r="AP268" s="174"/>
      <c r="AQ268" s="174"/>
    </row>
    <row r="269" ht="15.75" customHeight="1">
      <c r="A269" s="238"/>
      <c r="B269" s="239"/>
      <c r="C269" s="238"/>
      <c r="D269" s="238"/>
      <c r="E269" s="240"/>
      <c r="F269" s="240"/>
      <c r="G269" s="240"/>
      <c r="H269" s="241"/>
      <c r="I269" s="240"/>
      <c r="J269" s="240"/>
      <c r="K269" s="240"/>
      <c r="L269" s="240"/>
      <c r="M269" s="240"/>
      <c r="N269" s="242"/>
      <c r="O269" s="242"/>
      <c r="P269" s="243"/>
      <c r="Q269" s="176"/>
      <c r="R269" s="174"/>
      <c r="S269" s="174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4"/>
      <c r="AD269" s="174"/>
      <c r="AE269" s="174"/>
      <c r="AF269" s="174"/>
      <c r="AG269" s="174"/>
      <c r="AH269" s="174"/>
      <c r="AI269" s="174"/>
      <c r="AJ269" s="174"/>
      <c r="AK269" s="174"/>
      <c r="AL269" s="174"/>
      <c r="AM269" s="174"/>
      <c r="AN269" s="174"/>
      <c r="AO269" s="174"/>
      <c r="AP269" s="174"/>
      <c r="AQ269" s="174"/>
    </row>
    <row r="270" ht="15.75" customHeight="1">
      <c r="A270" s="238"/>
      <c r="B270" s="239"/>
      <c r="C270" s="238"/>
      <c r="D270" s="238"/>
      <c r="E270" s="240"/>
      <c r="F270" s="240"/>
      <c r="G270" s="240"/>
      <c r="H270" s="241"/>
      <c r="I270" s="240"/>
      <c r="J270" s="240"/>
      <c r="K270" s="240"/>
      <c r="L270" s="240"/>
      <c r="M270" s="240"/>
      <c r="N270" s="242"/>
      <c r="O270" s="242"/>
      <c r="P270" s="243"/>
      <c r="Q270" s="176"/>
      <c r="R270" s="174"/>
      <c r="S270" s="174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4"/>
      <c r="AD270" s="174"/>
      <c r="AE270" s="174"/>
      <c r="AF270" s="174"/>
      <c r="AG270" s="174"/>
      <c r="AH270" s="174"/>
      <c r="AI270" s="174"/>
      <c r="AJ270" s="174"/>
      <c r="AK270" s="174"/>
      <c r="AL270" s="174"/>
      <c r="AM270" s="174"/>
      <c r="AN270" s="174"/>
      <c r="AO270" s="174"/>
      <c r="AP270" s="174"/>
      <c r="AQ270" s="174"/>
    </row>
    <row r="271" ht="15.75" customHeight="1">
      <c r="A271" s="238"/>
      <c r="B271" s="239"/>
      <c r="C271" s="238"/>
      <c r="D271" s="238"/>
      <c r="E271" s="240"/>
      <c r="F271" s="240"/>
      <c r="G271" s="240"/>
      <c r="H271" s="241"/>
      <c r="I271" s="240"/>
      <c r="J271" s="240"/>
      <c r="K271" s="240"/>
      <c r="L271" s="240"/>
      <c r="M271" s="240"/>
      <c r="N271" s="242"/>
      <c r="O271" s="242"/>
      <c r="P271" s="243"/>
      <c r="Q271" s="176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4"/>
      <c r="AD271" s="174"/>
      <c r="AE271" s="174"/>
      <c r="AF271" s="174"/>
      <c r="AG271" s="174"/>
      <c r="AH271" s="174"/>
      <c r="AI271" s="174"/>
      <c r="AJ271" s="174"/>
      <c r="AK271" s="174"/>
      <c r="AL271" s="174"/>
      <c r="AM271" s="174"/>
      <c r="AN271" s="174"/>
      <c r="AO271" s="174"/>
      <c r="AP271" s="174"/>
      <c r="AQ271" s="174"/>
    </row>
    <row r="272" ht="15.75" customHeight="1">
      <c r="A272" s="238"/>
      <c r="B272" s="239"/>
      <c r="C272" s="238"/>
      <c r="D272" s="238"/>
      <c r="E272" s="240"/>
      <c r="F272" s="240"/>
      <c r="G272" s="240"/>
      <c r="H272" s="241"/>
      <c r="I272" s="240"/>
      <c r="J272" s="240"/>
      <c r="K272" s="240"/>
      <c r="L272" s="240"/>
      <c r="M272" s="240"/>
      <c r="N272" s="242"/>
      <c r="O272" s="242"/>
      <c r="P272" s="243"/>
      <c r="Q272" s="176"/>
      <c r="R272" s="174"/>
      <c r="S272" s="174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4"/>
      <c r="AD272" s="174"/>
      <c r="AE272" s="174"/>
      <c r="AF272" s="174"/>
      <c r="AG272" s="174"/>
      <c r="AH272" s="174"/>
      <c r="AI272" s="174"/>
      <c r="AJ272" s="174"/>
      <c r="AK272" s="174"/>
      <c r="AL272" s="174"/>
      <c r="AM272" s="174"/>
      <c r="AN272" s="174"/>
      <c r="AO272" s="174"/>
      <c r="AP272" s="174"/>
      <c r="AQ272" s="174"/>
    </row>
    <row r="273" ht="15.75" customHeight="1">
      <c r="A273" s="238"/>
      <c r="B273" s="239"/>
      <c r="C273" s="238"/>
      <c r="D273" s="238"/>
      <c r="E273" s="240"/>
      <c r="F273" s="240"/>
      <c r="G273" s="240"/>
      <c r="H273" s="241"/>
      <c r="I273" s="240"/>
      <c r="J273" s="240"/>
      <c r="K273" s="240"/>
      <c r="L273" s="240"/>
      <c r="M273" s="240"/>
      <c r="N273" s="242"/>
      <c r="O273" s="242"/>
      <c r="P273" s="243"/>
      <c r="Q273" s="176"/>
      <c r="R273" s="174"/>
      <c r="S273" s="174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4"/>
      <c r="AD273" s="174"/>
      <c r="AE273" s="174"/>
      <c r="AF273" s="174"/>
      <c r="AG273" s="174"/>
      <c r="AH273" s="174"/>
      <c r="AI273" s="174"/>
      <c r="AJ273" s="174"/>
      <c r="AK273" s="174"/>
      <c r="AL273" s="174"/>
      <c r="AM273" s="174"/>
      <c r="AN273" s="174"/>
      <c r="AO273" s="174"/>
      <c r="AP273" s="174"/>
      <c r="AQ273" s="174"/>
    </row>
    <row r="274" ht="15.75" customHeight="1">
      <c r="A274" s="238"/>
      <c r="B274" s="239"/>
      <c r="C274" s="238"/>
      <c r="D274" s="238"/>
      <c r="E274" s="240"/>
      <c r="F274" s="240"/>
      <c r="G274" s="240"/>
      <c r="H274" s="241"/>
      <c r="I274" s="240"/>
      <c r="J274" s="240"/>
      <c r="K274" s="240"/>
      <c r="L274" s="240"/>
      <c r="M274" s="240"/>
      <c r="N274" s="242"/>
      <c r="O274" s="242"/>
      <c r="P274" s="243"/>
      <c r="Q274" s="176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  <c r="AG274" s="174"/>
      <c r="AH274" s="174"/>
      <c r="AI274" s="174"/>
      <c r="AJ274" s="174"/>
      <c r="AK274" s="174"/>
      <c r="AL274" s="174"/>
      <c r="AM274" s="174"/>
      <c r="AN274" s="174"/>
      <c r="AO274" s="174"/>
      <c r="AP274" s="174"/>
      <c r="AQ274" s="174"/>
    </row>
    <row r="275" ht="15.75" customHeight="1">
      <c r="A275" s="244"/>
      <c r="B275" s="244"/>
      <c r="C275" s="244"/>
      <c r="D275" s="244"/>
      <c r="E275" s="244"/>
      <c r="F275" s="244"/>
      <c r="G275" s="244"/>
      <c r="H275" s="21"/>
      <c r="I275" s="244"/>
      <c r="J275" s="244"/>
      <c r="K275" s="244"/>
      <c r="L275" s="244"/>
      <c r="M275" s="244"/>
      <c r="N275" s="245"/>
      <c r="O275" s="246"/>
      <c r="P275" s="247"/>
      <c r="Q275" s="176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</row>
    <row r="276" ht="15.75" customHeight="1">
      <c r="A276" s="244"/>
      <c r="B276" s="244"/>
      <c r="C276" s="244"/>
      <c r="D276" s="244"/>
      <c r="E276" s="244"/>
      <c r="F276" s="244"/>
      <c r="G276" s="244"/>
      <c r="H276" s="21"/>
      <c r="I276" s="244"/>
      <c r="J276" s="244"/>
      <c r="K276" s="244"/>
      <c r="L276" s="244"/>
      <c r="M276" s="244"/>
      <c r="N276" s="245"/>
      <c r="O276" s="246"/>
      <c r="P276" s="247"/>
      <c r="Q276" s="176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</row>
    <row r="277" ht="15.75" customHeight="1">
      <c r="A277" s="244"/>
      <c r="B277" s="244"/>
      <c r="C277" s="244"/>
      <c r="D277" s="244"/>
      <c r="E277" s="244"/>
      <c r="F277" s="244"/>
      <c r="G277" s="244"/>
      <c r="H277" s="21"/>
      <c r="I277" s="244"/>
      <c r="J277" s="244"/>
      <c r="K277" s="244"/>
      <c r="L277" s="244"/>
      <c r="M277" s="244"/>
      <c r="N277" s="245"/>
      <c r="O277" s="246"/>
      <c r="P277" s="247"/>
      <c r="Q277" s="176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</row>
    <row r="278" ht="15.75" customHeight="1">
      <c r="A278" s="244"/>
      <c r="B278" s="244"/>
      <c r="C278" s="244"/>
      <c r="D278" s="244"/>
      <c r="E278" s="244"/>
      <c r="F278" s="244"/>
      <c r="G278" s="244"/>
      <c r="H278" s="21"/>
      <c r="I278" s="244"/>
      <c r="J278" s="244"/>
      <c r="K278" s="244"/>
      <c r="L278" s="244"/>
      <c r="M278" s="244"/>
      <c r="N278" s="245"/>
      <c r="O278" s="246"/>
      <c r="P278" s="247"/>
      <c r="Q278" s="176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</row>
    <row r="279" ht="15.75" customHeight="1">
      <c r="A279" s="244"/>
      <c r="B279" s="244"/>
      <c r="C279" s="244"/>
      <c r="D279" s="244"/>
      <c r="E279" s="244"/>
      <c r="F279" s="244"/>
      <c r="G279" s="244"/>
      <c r="H279" s="21"/>
      <c r="I279" s="244"/>
      <c r="J279" s="244"/>
      <c r="K279" s="244"/>
      <c r="L279" s="244"/>
      <c r="M279" s="244"/>
      <c r="N279" s="245"/>
      <c r="O279" s="246"/>
      <c r="P279" s="247"/>
      <c r="Q279" s="176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</row>
    <row r="280" ht="15.75" customHeight="1">
      <c r="A280" s="244"/>
      <c r="B280" s="244"/>
      <c r="C280" s="244"/>
      <c r="D280" s="244"/>
      <c r="E280" s="244"/>
      <c r="F280" s="244"/>
      <c r="G280" s="244"/>
      <c r="H280" s="21"/>
      <c r="I280" s="244"/>
      <c r="J280" s="244"/>
      <c r="K280" s="244"/>
      <c r="L280" s="244"/>
      <c r="M280" s="244"/>
      <c r="N280" s="245"/>
      <c r="O280" s="246"/>
      <c r="P280" s="247"/>
      <c r="Q280" s="176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</row>
    <row r="281" ht="15.75" customHeight="1">
      <c r="A281" s="244"/>
      <c r="B281" s="244"/>
      <c r="C281" s="244"/>
      <c r="D281" s="244"/>
      <c r="E281" s="244"/>
      <c r="F281" s="244"/>
      <c r="G281" s="244"/>
      <c r="H281" s="21"/>
      <c r="I281" s="244"/>
      <c r="J281" s="244"/>
      <c r="K281" s="244"/>
      <c r="L281" s="244"/>
      <c r="M281" s="244"/>
      <c r="N281" s="245"/>
      <c r="O281" s="246"/>
      <c r="P281" s="247"/>
      <c r="Q281" s="176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</row>
    <row r="282" ht="15.75" customHeight="1">
      <c r="A282" s="244"/>
      <c r="B282" s="244"/>
      <c r="C282" s="244"/>
      <c r="D282" s="244"/>
      <c r="E282" s="244"/>
      <c r="F282" s="244"/>
      <c r="G282" s="244"/>
      <c r="H282" s="21"/>
      <c r="I282" s="244"/>
      <c r="J282" s="244"/>
      <c r="K282" s="244"/>
      <c r="L282" s="244"/>
      <c r="M282" s="244"/>
      <c r="N282" s="245"/>
      <c r="O282" s="246"/>
      <c r="P282" s="247"/>
      <c r="Q282" s="176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</row>
    <row r="283" ht="15.75" customHeight="1">
      <c r="A283" s="244"/>
      <c r="B283" s="244"/>
      <c r="C283" s="244"/>
      <c r="D283" s="244"/>
      <c r="E283" s="244"/>
      <c r="F283" s="244"/>
      <c r="G283" s="244"/>
      <c r="H283" s="21"/>
      <c r="I283" s="244"/>
      <c r="J283" s="244"/>
      <c r="K283" s="244"/>
      <c r="L283" s="244"/>
      <c r="M283" s="244"/>
      <c r="N283" s="245"/>
      <c r="O283" s="246"/>
      <c r="P283" s="247"/>
      <c r="Q283" s="176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</row>
    <row r="284" ht="15.75" customHeight="1">
      <c r="A284" s="244"/>
      <c r="B284" s="244"/>
      <c r="C284" s="244"/>
      <c r="D284" s="244"/>
      <c r="E284" s="244"/>
      <c r="F284" s="244"/>
      <c r="G284" s="244"/>
      <c r="H284" s="21"/>
      <c r="I284" s="244"/>
      <c r="J284" s="244"/>
      <c r="K284" s="244"/>
      <c r="L284" s="244"/>
      <c r="M284" s="244"/>
      <c r="N284" s="245"/>
      <c r="O284" s="246"/>
      <c r="P284" s="247"/>
      <c r="Q284" s="176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</row>
    <row r="285" ht="15.75" customHeight="1">
      <c r="A285" s="244"/>
      <c r="B285" s="244"/>
      <c r="C285" s="244"/>
      <c r="D285" s="244"/>
      <c r="E285" s="244"/>
      <c r="F285" s="244"/>
      <c r="G285" s="244"/>
      <c r="H285" s="21"/>
      <c r="I285" s="244"/>
      <c r="J285" s="244"/>
      <c r="K285" s="244"/>
      <c r="L285" s="244"/>
      <c r="M285" s="244"/>
      <c r="N285" s="245"/>
      <c r="O285" s="246"/>
      <c r="P285" s="247"/>
      <c r="Q285" s="176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</row>
    <row r="286" ht="15.75" customHeight="1">
      <c r="A286" s="244"/>
      <c r="B286" s="244"/>
      <c r="C286" s="244"/>
      <c r="D286" s="244"/>
      <c r="E286" s="244"/>
      <c r="F286" s="244"/>
      <c r="G286" s="244"/>
      <c r="H286" s="21"/>
      <c r="I286" s="244"/>
      <c r="J286" s="244"/>
      <c r="K286" s="244"/>
      <c r="L286" s="244"/>
      <c r="M286" s="244"/>
      <c r="N286" s="245"/>
      <c r="O286" s="246"/>
      <c r="P286" s="247"/>
      <c r="Q286" s="176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</row>
    <row r="287" ht="15.75" customHeight="1">
      <c r="A287" s="244"/>
      <c r="B287" s="244"/>
      <c r="C287" s="244"/>
      <c r="D287" s="244"/>
      <c r="E287" s="244"/>
      <c r="F287" s="244"/>
      <c r="G287" s="244"/>
      <c r="H287" s="21"/>
      <c r="I287" s="244"/>
      <c r="J287" s="244"/>
      <c r="K287" s="244"/>
      <c r="L287" s="244"/>
      <c r="M287" s="244"/>
      <c r="N287" s="245"/>
      <c r="O287" s="246"/>
      <c r="P287" s="247"/>
      <c r="Q287" s="176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</row>
    <row r="288" ht="15.75" customHeight="1">
      <c r="A288" s="244"/>
      <c r="B288" s="244"/>
      <c r="C288" s="244"/>
      <c r="D288" s="244"/>
      <c r="E288" s="244"/>
      <c r="F288" s="244"/>
      <c r="G288" s="244"/>
      <c r="H288" s="21"/>
      <c r="I288" s="244"/>
      <c r="J288" s="244"/>
      <c r="K288" s="244"/>
      <c r="L288" s="244"/>
      <c r="M288" s="244"/>
      <c r="N288" s="245"/>
      <c r="O288" s="246"/>
      <c r="P288" s="247"/>
      <c r="Q288" s="176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</row>
    <row r="289" ht="15.75" customHeight="1">
      <c r="A289" s="244"/>
      <c r="B289" s="244"/>
      <c r="C289" s="244"/>
      <c r="D289" s="244"/>
      <c r="E289" s="244"/>
      <c r="F289" s="244"/>
      <c r="G289" s="244"/>
      <c r="H289" s="21"/>
      <c r="I289" s="244"/>
      <c r="J289" s="244"/>
      <c r="K289" s="244"/>
      <c r="L289" s="244"/>
      <c r="M289" s="244"/>
      <c r="N289" s="245"/>
      <c r="O289" s="246"/>
      <c r="P289" s="247"/>
      <c r="Q289" s="176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</row>
    <row r="290" ht="15.75" customHeight="1">
      <c r="A290" s="244"/>
      <c r="B290" s="244"/>
      <c r="C290" s="244"/>
      <c r="D290" s="244"/>
      <c r="E290" s="244"/>
      <c r="F290" s="244"/>
      <c r="G290" s="244"/>
      <c r="H290" s="21"/>
      <c r="I290" s="244"/>
      <c r="J290" s="244"/>
      <c r="K290" s="244"/>
      <c r="L290" s="244"/>
      <c r="M290" s="244"/>
      <c r="N290" s="245"/>
      <c r="O290" s="246"/>
      <c r="P290" s="247"/>
      <c r="Q290" s="176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</row>
    <row r="291" ht="15.75" customHeight="1">
      <c r="A291" s="244"/>
      <c r="B291" s="244"/>
      <c r="C291" s="244"/>
      <c r="D291" s="244"/>
      <c r="E291" s="244"/>
      <c r="F291" s="244"/>
      <c r="G291" s="244"/>
      <c r="H291" s="21"/>
      <c r="I291" s="244"/>
      <c r="J291" s="244"/>
      <c r="K291" s="244"/>
      <c r="L291" s="244"/>
      <c r="M291" s="244"/>
      <c r="N291" s="245"/>
      <c r="O291" s="246"/>
      <c r="P291" s="247"/>
      <c r="Q291" s="176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</row>
    <row r="292" ht="15.75" customHeight="1">
      <c r="A292" s="244"/>
      <c r="B292" s="244"/>
      <c r="C292" s="244"/>
      <c r="D292" s="244"/>
      <c r="E292" s="244"/>
      <c r="F292" s="244"/>
      <c r="G292" s="244"/>
      <c r="H292" s="21"/>
      <c r="I292" s="244"/>
      <c r="J292" s="244"/>
      <c r="K292" s="244"/>
      <c r="L292" s="244"/>
      <c r="M292" s="244"/>
      <c r="N292" s="245"/>
      <c r="O292" s="246"/>
      <c r="P292" s="247"/>
      <c r="Q292" s="176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</row>
    <row r="293" ht="15.75" customHeight="1">
      <c r="A293" s="244"/>
      <c r="B293" s="244"/>
      <c r="C293" s="244"/>
      <c r="D293" s="244"/>
      <c r="E293" s="244"/>
      <c r="F293" s="244"/>
      <c r="G293" s="244"/>
      <c r="H293" s="21"/>
      <c r="I293" s="244"/>
      <c r="J293" s="244"/>
      <c r="K293" s="244"/>
      <c r="L293" s="244"/>
      <c r="M293" s="244"/>
      <c r="N293" s="245"/>
      <c r="O293" s="246"/>
      <c r="P293" s="247"/>
      <c r="Q293" s="176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</row>
    <row r="294" ht="15.75" customHeight="1">
      <c r="A294" s="244"/>
      <c r="B294" s="244"/>
      <c r="C294" s="244"/>
      <c r="D294" s="244"/>
      <c r="E294" s="244"/>
      <c r="F294" s="244"/>
      <c r="G294" s="244"/>
      <c r="H294" s="21"/>
      <c r="I294" s="244"/>
      <c r="J294" s="244"/>
      <c r="K294" s="244"/>
      <c r="L294" s="244"/>
      <c r="M294" s="244"/>
      <c r="N294" s="245"/>
      <c r="O294" s="246"/>
      <c r="P294" s="247"/>
      <c r="Q294" s="176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</row>
    <row r="295" ht="15.75" customHeight="1">
      <c r="A295" s="244"/>
      <c r="B295" s="244"/>
      <c r="C295" s="244"/>
      <c r="D295" s="244"/>
      <c r="E295" s="244"/>
      <c r="F295" s="244"/>
      <c r="G295" s="244"/>
      <c r="H295" s="21"/>
      <c r="I295" s="244"/>
      <c r="J295" s="244"/>
      <c r="K295" s="244"/>
      <c r="L295" s="244"/>
      <c r="M295" s="244"/>
      <c r="N295" s="245"/>
      <c r="O295" s="246"/>
      <c r="P295" s="247"/>
      <c r="Q295" s="176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</row>
    <row r="296" ht="15.75" customHeight="1">
      <c r="A296" s="244"/>
      <c r="B296" s="244"/>
      <c r="C296" s="244"/>
      <c r="D296" s="244"/>
      <c r="E296" s="244"/>
      <c r="F296" s="244"/>
      <c r="G296" s="244"/>
      <c r="H296" s="21"/>
      <c r="I296" s="244"/>
      <c r="J296" s="244"/>
      <c r="K296" s="244"/>
      <c r="L296" s="244"/>
      <c r="M296" s="244"/>
      <c r="N296" s="245"/>
      <c r="O296" s="246"/>
      <c r="P296" s="247"/>
      <c r="Q296" s="176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</row>
    <row r="297" ht="15.75" customHeight="1">
      <c r="A297" s="244"/>
      <c r="B297" s="244"/>
      <c r="C297" s="244"/>
      <c r="D297" s="244"/>
      <c r="E297" s="244"/>
      <c r="F297" s="244"/>
      <c r="G297" s="244"/>
      <c r="H297" s="21"/>
      <c r="I297" s="244"/>
      <c r="J297" s="244"/>
      <c r="K297" s="244"/>
      <c r="L297" s="244"/>
      <c r="M297" s="244"/>
      <c r="N297" s="245"/>
      <c r="O297" s="246"/>
      <c r="P297" s="247"/>
      <c r="Q297" s="176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</row>
    <row r="298" ht="15.75" customHeight="1">
      <c r="A298" s="244"/>
      <c r="B298" s="244"/>
      <c r="C298" s="244"/>
      <c r="D298" s="244"/>
      <c r="E298" s="244"/>
      <c r="F298" s="244"/>
      <c r="G298" s="244"/>
      <c r="H298" s="21"/>
      <c r="I298" s="244"/>
      <c r="J298" s="244"/>
      <c r="K298" s="244"/>
      <c r="L298" s="244"/>
      <c r="M298" s="244"/>
      <c r="N298" s="245"/>
      <c r="O298" s="246"/>
      <c r="P298" s="247"/>
      <c r="Q298" s="176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</row>
    <row r="299" ht="15.75" customHeight="1">
      <c r="A299" s="244"/>
      <c r="B299" s="244"/>
      <c r="C299" s="244"/>
      <c r="D299" s="244"/>
      <c r="E299" s="244"/>
      <c r="F299" s="244"/>
      <c r="G299" s="244"/>
      <c r="H299" s="21"/>
      <c r="I299" s="244"/>
      <c r="J299" s="244"/>
      <c r="K299" s="244"/>
      <c r="L299" s="244"/>
      <c r="M299" s="244"/>
      <c r="N299" s="245"/>
      <c r="O299" s="246"/>
      <c r="P299" s="247"/>
      <c r="Q299" s="176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</row>
    <row r="300" ht="15.75" customHeight="1">
      <c r="A300" s="244"/>
      <c r="B300" s="244"/>
      <c r="C300" s="244"/>
      <c r="D300" s="244"/>
      <c r="E300" s="244"/>
      <c r="F300" s="244"/>
      <c r="G300" s="244"/>
      <c r="H300" s="21"/>
      <c r="I300" s="244"/>
      <c r="J300" s="244"/>
      <c r="K300" s="244"/>
      <c r="L300" s="244"/>
      <c r="M300" s="244"/>
      <c r="N300" s="245"/>
      <c r="O300" s="246"/>
      <c r="P300" s="247"/>
      <c r="Q300" s="176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</row>
    <row r="301" ht="15.75" customHeight="1">
      <c r="A301" s="244"/>
      <c r="B301" s="244"/>
      <c r="C301" s="244"/>
      <c r="D301" s="244"/>
      <c r="E301" s="244"/>
      <c r="F301" s="244"/>
      <c r="G301" s="244"/>
      <c r="H301" s="21"/>
      <c r="I301" s="244"/>
      <c r="J301" s="244"/>
      <c r="K301" s="244"/>
      <c r="L301" s="244"/>
      <c r="M301" s="244"/>
      <c r="N301" s="245"/>
      <c r="O301" s="246"/>
      <c r="P301" s="247"/>
      <c r="Q301" s="176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</row>
    <row r="302" ht="15.75" customHeight="1">
      <c r="A302" s="244"/>
      <c r="B302" s="244"/>
      <c r="C302" s="244"/>
      <c r="D302" s="244"/>
      <c r="E302" s="244"/>
      <c r="F302" s="244"/>
      <c r="G302" s="244"/>
      <c r="H302" s="21"/>
      <c r="I302" s="244"/>
      <c r="J302" s="244"/>
      <c r="K302" s="244"/>
      <c r="L302" s="244"/>
      <c r="M302" s="244"/>
      <c r="N302" s="245"/>
      <c r="O302" s="246"/>
      <c r="P302" s="247"/>
      <c r="Q302" s="176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</row>
    <row r="303" ht="15.75" customHeight="1">
      <c r="A303" s="244"/>
      <c r="B303" s="244"/>
      <c r="C303" s="244"/>
      <c r="D303" s="244"/>
      <c r="E303" s="244"/>
      <c r="F303" s="244"/>
      <c r="G303" s="244"/>
      <c r="H303" s="21"/>
      <c r="I303" s="244"/>
      <c r="J303" s="244"/>
      <c r="K303" s="244"/>
      <c r="L303" s="244"/>
      <c r="M303" s="244"/>
      <c r="N303" s="245"/>
      <c r="O303" s="246"/>
      <c r="P303" s="247"/>
      <c r="Q303" s="176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</row>
    <row r="304" ht="15.75" customHeight="1">
      <c r="A304" s="244"/>
      <c r="B304" s="244"/>
      <c r="C304" s="244"/>
      <c r="D304" s="244"/>
      <c r="E304" s="244"/>
      <c r="F304" s="244"/>
      <c r="G304" s="244"/>
      <c r="H304" s="21"/>
      <c r="I304" s="244"/>
      <c r="J304" s="244"/>
      <c r="K304" s="244"/>
      <c r="L304" s="244"/>
      <c r="M304" s="244"/>
      <c r="N304" s="245"/>
      <c r="O304" s="246"/>
      <c r="P304" s="247"/>
      <c r="Q304" s="176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</row>
    <row r="305" ht="15.75" customHeight="1">
      <c r="A305" s="244"/>
      <c r="B305" s="244"/>
      <c r="C305" s="244"/>
      <c r="D305" s="244"/>
      <c r="E305" s="244"/>
      <c r="F305" s="244"/>
      <c r="G305" s="244"/>
      <c r="H305" s="21"/>
      <c r="I305" s="244"/>
      <c r="J305" s="244"/>
      <c r="K305" s="244"/>
      <c r="L305" s="244"/>
      <c r="M305" s="244"/>
      <c r="N305" s="245"/>
      <c r="O305" s="246"/>
      <c r="P305" s="247"/>
      <c r="Q305" s="176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</row>
    <row r="306" ht="15.75" customHeight="1">
      <c r="A306" s="244"/>
      <c r="B306" s="244"/>
      <c r="C306" s="244"/>
      <c r="D306" s="244"/>
      <c r="E306" s="244"/>
      <c r="F306" s="244"/>
      <c r="G306" s="244"/>
      <c r="H306" s="21"/>
      <c r="I306" s="244"/>
      <c r="J306" s="244"/>
      <c r="K306" s="244"/>
      <c r="L306" s="244"/>
      <c r="M306" s="244"/>
      <c r="N306" s="245"/>
      <c r="O306" s="246"/>
      <c r="P306" s="247"/>
      <c r="Q306" s="176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</row>
    <row r="307" ht="15.75" customHeight="1">
      <c r="A307" s="244"/>
      <c r="B307" s="244"/>
      <c r="C307" s="244"/>
      <c r="D307" s="244"/>
      <c r="E307" s="244"/>
      <c r="F307" s="244"/>
      <c r="G307" s="244"/>
      <c r="H307" s="21"/>
      <c r="I307" s="244"/>
      <c r="J307" s="244"/>
      <c r="K307" s="244"/>
      <c r="L307" s="244"/>
      <c r="M307" s="244"/>
      <c r="N307" s="245"/>
      <c r="O307" s="246"/>
      <c r="P307" s="247"/>
      <c r="Q307" s="176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</row>
    <row r="308" ht="15.75" customHeight="1">
      <c r="A308" s="244"/>
      <c r="B308" s="244"/>
      <c r="C308" s="244"/>
      <c r="D308" s="244"/>
      <c r="E308" s="244"/>
      <c r="F308" s="244"/>
      <c r="G308" s="244"/>
      <c r="H308" s="21"/>
      <c r="I308" s="244"/>
      <c r="J308" s="244"/>
      <c r="K308" s="244"/>
      <c r="L308" s="244"/>
      <c r="M308" s="244"/>
      <c r="N308" s="245"/>
      <c r="O308" s="246"/>
      <c r="P308" s="247"/>
      <c r="Q308" s="176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</row>
    <row r="309" ht="15.75" customHeight="1">
      <c r="A309" s="244"/>
      <c r="B309" s="244"/>
      <c r="C309" s="244"/>
      <c r="D309" s="244"/>
      <c r="E309" s="244"/>
      <c r="F309" s="244"/>
      <c r="G309" s="244"/>
      <c r="H309" s="21"/>
      <c r="I309" s="244"/>
      <c r="J309" s="244"/>
      <c r="K309" s="244"/>
      <c r="L309" s="244"/>
      <c r="M309" s="244"/>
      <c r="N309" s="245"/>
      <c r="O309" s="246"/>
      <c r="P309" s="247"/>
      <c r="Q309" s="176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</row>
    <row r="310" ht="15.75" customHeight="1">
      <c r="A310" s="244"/>
      <c r="B310" s="244"/>
      <c r="C310" s="244"/>
      <c r="D310" s="244"/>
      <c r="E310" s="244"/>
      <c r="F310" s="244"/>
      <c r="G310" s="244"/>
      <c r="H310" s="21"/>
      <c r="I310" s="244"/>
      <c r="J310" s="244"/>
      <c r="K310" s="244"/>
      <c r="L310" s="244"/>
      <c r="M310" s="244"/>
      <c r="N310" s="245"/>
      <c r="O310" s="246"/>
      <c r="P310" s="247"/>
      <c r="Q310" s="176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</row>
    <row r="311" ht="15.75" customHeight="1">
      <c r="A311" s="244"/>
      <c r="B311" s="244"/>
      <c r="C311" s="244"/>
      <c r="D311" s="244"/>
      <c r="E311" s="244"/>
      <c r="F311" s="244"/>
      <c r="G311" s="244"/>
      <c r="H311" s="21"/>
      <c r="I311" s="244"/>
      <c r="J311" s="244"/>
      <c r="K311" s="244"/>
      <c r="L311" s="244"/>
      <c r="M311" s="244"/>
      <c r="N311" s="245"/>
      <c r="O311" s="246"/>
      <c r="P311" s="247"/>
      <c r="Q311" s="176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</row>
    <row r="312" ht="15.75" customHeight="1">
      <c r="A312" s="244"/>
      <c r="B312" s="244"/>
      <c r="C312" s="244"/>
      <c r="D312" s="244"/>
      <c r="E312" s="244"/>
      <c r="F312" s="244"/>
      <c r="G312" s="244"/>
      <c r="H312" s="21"/>
      <c r="I312" s="244"/>
      <c r="J312" s="244"/>
      <c r="K312" s="244"/>
      <c r="L312" s="244"/>
      <c r="M312" s="244"/>
      <c r="N312" s="245"/>
      <c r="O312" s="246"/>
      <c r="P312" s="247"/>
      <c r="Q312" s="176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</row>
    <row r="313" ht="15.75" customHeight="1">
      <c r="A313" s="244"/>
      <c r="B313" s="244"/>
      <c r="C313" s="244"/>
      <c r="D313" s="244"/>
      <c r="E313" s="244"/>
      <c r="F313" s="244"/>
      <c r="G313" s="244"/>
      <c r="H313" s="21"/>
      <c r="I313" s="244"/>
      <c r="J313" s="244"/>
      <c r="K313" s="244"/>
      <c r="L313" s="244"/>
      <c r="M313" s="244"/>
      <c r="N313" s="245"/>
      <c r="O313" s="246"/>
      <c r="P313" s="247"/>
      <c r="Q313" s="176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</row>
    <row r="314" ht="15.75" customHeight="1">
      <c r="A314" s="244"/>
      <c r="B314" s="244"/>
      <c r="C314" s="244"/>
      <c r="D314" s="244"/>
      <c r="E314" s="244"/>
      <c r="F314" s="244"/>
      <c r="G314" s="244"/>
      <c r="H314" s="21"/>
      <c r="I314" s="244"/>
      <c r="J314" s="244"/>
      <c r="K314" s="244"/>
      <c r="L314" s="244"/>
      <c r="M314" s="244"/>
      <c r="N314" s="245"/>
      <c r="O314" s="246"/>
      <c r="P314" s="247"/>
      <c r="Q314" s="176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</row>
    <row r="315" ht="15.75" customHeight="1">
      <c r="A315" s="244"/>
      <c r="B315" s="244"/>
      <c r="C315" s="244"/>
      <c r="D315" s="244"/>
      <c r="E315" s="244"/>
      <c r="F315" s="244"/>
      <c r="G315" s="244"/>
      <c r="H315" s="21"/>
      <c r="I315" s="244"/>
      <c r="J315" s="244"/>
      <c r="K315" s="244"/>
      <c r="L315" s="244"/>
      <c r="M315" s="244"/>
      <c r="N315" s="245"/>
      <c r="O315" s="246"/>
      <c r="P315" s="247"/>
      <c r="Q315" s="176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</row>
    <row r="316" ht="15.75" customHeight="1">
      <c r="A316" s="244"/>
      <c r="B316" s="244"/>
      <c r="C316" s="244"/>
      <c r="D316" s="244"/>
      <c r="E316" s="244"/>
      <c r="F316" s="244"/>
      <c r="G316" s="244"/>
      <c r="H316" s="21"/>
      <c r="I316" s="244"/>
      <c r="J316" s="244"/>
      <c r="K316" s="244"/>
      <c r="L316" s="244"/>
      <c r="M316" s="244"/>
      <c r="N316" s="245"/>
      <c r="O316" s="246"/>
      <c r="P316" s="247"/>
      <c r="Q316" s="176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</row>
    <row r="317" ht="15.75" customHeight="1">
      <c r="A317" s="244"/>
      <c r="B317" s="244"/>
      <c r="C317" s="244"/>
      <c r="D317" s="244"/>
      <c r="E317" s="244"/>
      <c r="F317" s="244"/>
      <c r="G317" s="244"/>
      <c r="H317" s="21"/>
      <c r="I317" s="244"/>
      <c r="J317" s="244"/>
      <c r="K317" s="244"/>
      <c r="L317" s="244"/>
      <c r="M317" s="244"/>
      <c r="N317" s="245"/>
      <c r="O317" s="246"/>
      <c r="P317" s="247"/>
      <c r="Q317" s="176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</row>
    <row r="318" ht="15.75" customHeight="1">
      <c r="A318" s="244"/>
      <c r="B318" s="244"/>
      <c r="C318" s="244"/>
      <c r="D318" s="244"/>
      <c r="E318" s="244"/>
      <c r="F318" s="244"/>
      <c r="G318" s="244"/>
      <c r="H318" s="21"/>
      <c r="I318" s="244"/>
      <c r="J318" s="244"/>
      <c r="K318" s="244"/>
      <c r="L318" s="244"/>
      <c r="M318" s="244"/>
      <c r="N318" s="245"/>
      <c r="O318" s="246"/>
      <c r="P318" s="247"/>
      <c r="Q318" s="176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</row>
    <row r="319" ht="15.75" customHeight="1">
      <c r="A319" s="244"/>
      <c r="B319" s="244"/>
      <c r="C319" s="244"/>
      <c r="D319" s="244"/>
      <c r="E319" s="244"/>
      <c r="F319" s="244"/>
      <c r="G319" s="244"/>
      <c r="H319" s="21"/>
      <c r="I319" s="244"/>
      <c r="J319" s="244"/>
      <c r="K319" s="244"/>
      <c r="L319" s="244"/>
      <c r="M319" s="244"/>
      <c r="N319" s="245"/>
      <c r="O319" s="246"/>
      <c r="P319" s="247"/>
      <c r="Q319" s="176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</row>
    <row r="320" ht="15.75" customHeight="1">
      <c r="A320" s="244"/>
      <c r="B320" s="244"/>
      <c r="C320" s="244"/>
      <c r="D320" s="244"/>
      <c r="E320" s="244"/>
      <c r="F320" s="244"/>
      <c r="G320" s="244"/>
      <c r="H320" s="21"/>
      <c r="I320" s="244"/>
      <c r="J320" s="244"/>
      <c r="K320" s="244"/>
      <c r="L320" s="244"/>
      <c r="M320" s="244"/>
      <c r="N320" s="245"/>
      <c r="O320" s="246"/>
      <c r="P320" s="247"/>
      <c r="Q320" s="176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</row>
    <row r="321" ht="15.75" customHeight="1">
      <c r="A321" s="244"/>
      <c r="B321" s="244"/>
      <c r="C321" s="244"/>
      <c r="D321" s="244"/>
      <c r="E321" s="244"/>
      <c r="F321" s="244"/>
      <c r="G321" s="244"/>
      <c r="H321" s="21"/>
      <c r="I321" s="244"/>
      <c r="J321" s="244"/>
      <c r="K321" s="244"/>
      <c r="L321" s="244"/>
      <c r="M321" s="244"/>
      <c r="N321" s="245"/>
      <c r="O321" s="246"/>
      <c r="P321" s="247"/>
      <c r="Q321" s="176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</row>
    <row r="322" ht="15.75" customHeight="1">
      <c r="A322" s="244"/>
      <c r="B322" s="244"/>
      <c r="C322" s="244"/>
      <c r="D322" s="244"/>
      <c r="E322" s="244"/>
      <c r="F322" s="244"/>
      <c r="G322" s="244"/>
      <c r="H322" s="21"/>
      <c r="I322" s="244"/>
      <c r="J322" s="244"/>
      <c r="K322" s="244"/>
      <c r="L322" s="244"/>
      <c r="M322" s="244"/>
      <c r="N322" s="245"/>
      <c r="O322" s="246"/>
      <c r="P322" s="247"/>
      <c r="Q322" s="176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</row>
    <row r="323" ht="15.75" customHeight="1">
      <c r="A323" s="244"/>
      <c r="B323" s="244"/>
      <c r="C323" s="244"/>
      <c r="D323" s="244"/>
      <c r="E323" s="244"/>
      <c r="F323" s="244"/>
      <c r="G323" s="244"/>
      <c r="H323" s="21"/>
      <c r="I323" s="244"/>
      <c r="J323" s="244"/>
      <c r="K323" s="244"/>
      <c r="L323" s="244"/>
      <c r="M323" s="244"/>
      <c r="N323" s="245"/>
      <c r="O323" s="246"/>
      <c r="P323" s="247"/>
      <c r="Q323" s="176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</row>
    <row r="324" ht="15.75" customHeight="1">
      <c r="A324" s="244"/>
      <c r="B324" s="244"/>
      <c r="C324" s="244"/>
      <c r="D324" s="244"/>
      <c r="E324" s="244"/>
      <c r="F324" s="244"/>
      <c r="G324" s="244"/>
      <c r="H324" s="21"/>
      <c r="I324" s="244"/>
      <c r="J324" s="244"/>
      <c r="K324" s="244"/>
      <c r="L324" s="244"/>
      <c r="M324" s="244"/>
      <c r="N324" s="245"/>
      <c r="O324" s="246"/>
      <c r="P324" s="247"/>
      <c r="Q324" s="176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</row>
    <row r="325" ht="15.75" customHeight="1">
      <c r="A325" s="244"/>
      <c r="B325" s="244"/>
      <c r="C325" s="244"/>
      <c r="D325" s="244"/>
      <c r="E325" s="244"/>
      <c r="F325" s="244"/>
      <c r="G325" s="244"/>
      <c r="H325" s="21"/>
      <c r="I325" s="244"/>
      <c r="J325" s="244"/>
      <c r="K325" s="244"/>
      <c r="L325" s="244"/>
      <c r="M325" s="244"/>
      <c r="N325" s="245"/>
      <c r="O325" s="246"/>
      <c r="P325" s="247"/>
      <c r="Q325" s="176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</row>
    <row r="326" ht="15.75" customHeight="1">
      <c r="A326" s="244"/>
      <c r="B326" s="244"/>
      <c r="C326" s="244"/>
      <c r="D326" s="244"/>
      <c r="E326" s="244"/>
      <c r="F326" s="244"/>
      <c r="G326" s="244"/>
      <c r="H326" s="21"/>
      <c r="I326" s="244"/>
      <c r="J326" s="244"/>
      <c r="K326" s="244"/>
      <c r="L326" s="244"/>
      <c r="M326" s="244"/>
      <c r="N326" s="245"/>
      <c r="O326" s="246"/>
      <c r="P326" s="247"/>
      <c r="Q326" s="176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</row>
    <row r="327" ht="15.75" customHeight="1">
      <c r="A327" s="244"/>
      <c r="B327" s="244"/>
      <c r="C327" s="244"/>
      <c r="D327" s="244"/>
      <c r="E327" s="244"/>
      <c r="F327" s="244"/>
      <c r="G327" s="244"/>
      <c r="H327" s="21"/>
      <c r="I327" s="244"/>
      <c r="J327" s="244"/>
      <c r="K327" s="244"/>
      <c r="L327" s="244"/>
      <c r="M327" s="244"/>
      <c r="N327" s="245"/>
      <c r="O327" s="246"/>
      <c r="P327" s="247"/>
      <c r="Q327" s="176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</row>
    <row r="328" ht="15.75" customHeight="1">
      <c r="A328" s="244"/>
      <c r="B328" s="244"/>
      <c r="C328" s="244"/>
      <c r="D328" s="244"/>
      <c r="E328" s="244"/>
      <c r="F328" s="244"/>
      <c r="G328" s="244"/>
      <c r="H328" s="21"/>
      <c r="I328" s="244"/>
      <c r="J328" s="244"/>
      <c r="K328" s="244"/>
      <c r="L328" s="244"/>
      <c r="M328" s="244"/>
      <c r="N328" s="245"/>
      <c r="O328" s="246"/>
      <c r="P328" s="247"/>
      <c r="Q328" s="176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</row>
    <row r="329" ht="15.75" customHeight="1">
      <c r="A329" s="244"/>
      <c r="B329" s="244"/>
      <c r="C329" s="244"/>
      <c r="D329" s="244"/>
      <c r="E329" s="244"/>
      <c r="F329" s="244"/>
      <c r="G329" s="244"/>
      <c r="H329" s="21"/>
      <c r="I329" s="244"/>
      <c r="J329" s="244"/>
      <c r="K329" s="244"/>
      <c r="L329" s="244"/>
      <c r="M329" s="244"/>
      <c r="N329" s="245"/>
      <c r="O329" s="246"/>
      <c r="P329" s="247"/>
      <c r="Q329" s="176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</row>
    <row r="330" ht="15.75" customHeight="1">
      <c r="A330" s="244"/>
      <c r="B330" s="244"/>
      <c r="C330" s="244"/>
      <c r="D330" s="244"/>
      <c r="E330" s="244"/>
      <c r="F330" s="244"/>
      <c r="G330" s="244"/>
      <c r="H330" s="21"/>
      <c r="I330" s="244"/>
      <c r="J330" s="244"/>
      <c r="K330" s="244"/>
      <c r="L330" s="244"/>
      <c r="M330" s="244"/>
      <c r="N330" s="245"/>
      <c r="O330" s="246"/>
      <c r="P330" s="247"/>
      <c r="Q330" s="176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</row>
    <row r="331" ht="15.75" customHeight="1">
      <c r="A331" s="244"/>
      <c r="B331" s="244"/>
      <c r="C331" s="244"/>
      <c r="D331" s="244"/>
      <c r="E331" s="244"/>
      <c r="F331" s="244"/>
      <c r="G331" s="244"/>
      <c r="H331" s="21"/>
      <c r="I331" s="244"/>
      <c r="J331" s="244"/>
      <c r="K331" s="244"/>
      <c r="L331" s="244"/>
      <c r="M331" s="244"/>
      <c r="N331" s="245"/>
      <c r="O331" s="246"/>
      <c r="P331" s="247"/>
      <c r="Q331" s="176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</row>
    <row r="332" ht="15.75" customHeight="1">
      <c r="A332" s="244"/>
      <c r="B332" s="244"/>
      <c r="C332" s="244"/>
      <c r="D332" s="244"/>
      <c r="E332" s="244"/>
      <c r="F332" s="244"/>
      <c r="G332" s="244"/>
      <c r="H332" s="21"/>
      <c r="I332" s="244"/>
      <c r="J332" s="244"/>
      <c r="K332" s="244"/>
      <c r="L332" s="244"/>
      <c r="M332" s="244"/>
      <c r="N332" s="245"/>
      <c r="O332" s="246"/>
      <c r="P332" s="247"/>
      <c r="Q332" s="176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</row>
    <row r="333" ht="15.75" customHeight="1">
      <c r="A333" s="244"/>
      <c r="B333" s="244"/>
      <c r="C333" s="244"/>
      <c r="D333" s="244"/>
      <c r="E333" s="244"/>
      <c r="F333" s="244"/>
      <c r="G333" s="244"/>
      <c r="H333" s="21"/>
      <c r="I333" s="244"/>
      <c r="J333" s="244"/>
      <c r="K333" s="244"/>
      <c r="L333" s="244"/>
      <c r="M333" s="244"/>
      <c r="N333" s="245"/>
      <c r="O333" s="246"/>
      <c r="P333" s="247"/>
      <c r="Q333" s="176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</row>
    <row r="334" ht="15.75" customHeight="1">
      <c r="A334" s="244"/>
      <c r="B334" s="244"/>
      <c r="C334" s="244"/>
      <c r="D334" s="244"/>
      <c r="E334" s="244"/>
      <c r="F334" s="244"/>
      <c r="G334" s="244"/>
      <c r="H334" s="21"/>
      <c r="I334" s="244"/>
      <c r="J334" s="244"/>
      <c r="K334" s="244"/>
      <c r="L334" s="244"/>
      <c r="M334" s="244"/>
      <c r="N334" s="245"/>
      <c r="O334" s="246"/>
      <c r="P334" s="247"/>
      <c r="Q334" s="176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</row>
    <row r="335" ht="15.75" customHeight="1">
      <c r="A335" s="244"/>
      <c r="B335" s="244"/>
      <c r="C335" s="244"/>
      <c r="D335" s="244"/>
      <c r="E335" s="244"/>
      <c r="F335" s="244"/>
      <c r="G335" s="244"/>
      <c r="H335" s="21"/>
      <c r="I335" s="244"/>
      <c r="J335" s="244"/>
      <c r="K335" s="244"/>
      <c r="L335" s="244"/>
      <c r="M335" s="244"/>
      <c r="N335" s="245"/>
      <c r="O335" s="246"/>
      <c r="P335" s="247"/>
      <c r="Q335" s="176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/>
      <c r="AP335" s="120"/>
      <c r="AQ335" s="120"/>
    </row>
    <row r="336" ht="15.75" customHeight="1">
      <c r="A336" s="244"/>
      <c r="B336" s="244"/>
      <c r="C336" s="244"/>
      <c r="D336" s="244"/>
      <c r="E336" s="244"/>
      <c r="F336" s="244"/>
      <c r="G336" s="244"/>
      <c r="H336" s="21"/>
      <c r="I336" s="244"/>
      <c r="J336" s="244"/>
      <c r="K336" s="244"/>
      <c r="L336" s="244"/>
      <c r="M336" s="244"/>
      <c r="N336" s="245"/>
      <c r="O336" s="246"/>
      <c r="P336" s="247"/>
      <c r="Q336" s="176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</row>
    <row r="337" ht="15.75" customHeight="1">
      <c r="A337" s="244"/>
      <c r="B337" s="244"/>
      <c r="C337" s="244"/>
      <c r="D337" s="244"/>
      <c r="E337" s="244"/>
      <c r="F337" s="244"/>
      <c r="G337" s="244"/>
      <c r="H337" s="21"/>
      <c r="I337" s="244"/>
      <c r="J337" s="244"/>
      <c r="K337" s="244"/>
      <c r="L337" s="244"/>
      <c r="M337" s="244"/>
      <c r="N337" s="245"/>
      <c r="O337" s="246"/>
      <c r="P337" s="247"/>
      <c r="Q337" s="176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</row>
    <row r="338" ht="15.75" customHeight="1">
      <c r="A338" s="244"/>
      <c r="B338" s="244"/>
      <c r="C338" s="244"/>
      <c r="D338" s="244"/>
      <c r="E338" s="244"/>
      <c r="F338" s="244"/>
      <c r="G338" s="244"/>
      <c r="H338" s="21"/>
      <c r="I338" s="244"/>
      <c r="J338" s="244"/>
      <c r="K338" s="244"/>
      <c r="L338" s="244"/>
      <c r="M338" s="244"/>
      <c r="N338" s="245"/>
      <c r="O338" s="246"/>
      <c r="P338" s="247"/>
      <c r="Q338" s="176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</row>
    <row r="339" ht="15.75" customHeight="1">
      <c r="A339" s="244"/>
      <c r="B339" s="244"/>
      <c r="C339" s="244"/>
      <c r="D339" s="244"/>
      <c r="E339" s="244"/>
      <c r="F339" s="244"/>
      <c r="G339" s="244"/>
      <c r="H339" s="21"/>
      <c r="I339" s="244"/>
      <c r="J339" s="244"/>
      <c r="K339" s="244"/>
      <c r="L339" s="244"/>
      <c r="M339" s="244"/>
      <c r="N339" s="245"/>
      <c r="O339" s="246"/>
      <c r="P339" s="247"/>
      <c r="Q339" s="176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</row>
    <row r="340" ht="15.75" customHeight="1">
      <c r="A340" s="244"/>
      <c r="B340" s="244"/>
      <c r="C340" s="244"/>
      <c r="D340" s="244"/>
      <c r="E340" s="244"/>
      <c r="F340" s="244"/>
      <c r="G340" s="244"/>
      <c r="H340" s="21"/>
      <c r="I340" s="244"/>
      <c r="J340" s="244"/>
      <c r="K340" s="244"/>
      <c r="L340" s="244"/>
      <c r="M340" s="244"/>
      <c r="N340" s="245"/>
      <c r="O340" s="246"/>
      <c r="P340" s="247"/>
      <c r="Q340" s="176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</row>
    <row r="341" ht="15.75" customHeight="1">
      <c r="A341" s="244"/>
      <c r="B341" s="244"/>
      <c r="C341" s="244"/>
      <c r="D341" s="244"/>
      <c r="E341" s="244"/>
      <c r="F341" s="244"/>
      <c r="G341" s="244"/>
      <c r="H341" s="21"/>
      <c r="I341" s="244"/>
      <c r="J341" s="244"/>
      <c r="K341" s="244"/>
      <c r="L341" s="244"/>
      <c r="M341" s="244"/>
      <c r="N341" s="245"/>
      <c r="O341" s="246"/>
      <c r="P341" s="247"/>
      <c r="Q341" s="176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</row>
    <row r="342" ht="15.75" customHeight="1">
      <c r="A342" s="244"/>
      <c r="B342" s="244"/>
      <c r="C342" s="244"/>
      <c r="D342" s="244"/>
      <c r="E342" s="244"/>
      <c r="F342" s="244"/>
      <c r="G342" s="244"/>
      <c r="H342" s="21"/>
      <c r="I342" s="244"/>
      <c r="J342" s="244"/>
      <c r="K342" s="244"/>
      <c r="L342" s="244"/>
      <c r="M342" s="244"/>
      <c r="N342" s="245"/>
      <c r="O342" s="246"/>
      <c r="P342" s="247"/>
      <c r="Q342" s="176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</row>
    <row r="343" ht="15.75" customHeight="1">
      <c r="A343" s="244"/>
      <c r="B343" s="244"/>
      <c r="C343" s="244"/>
      <c r="D343" s="244"/>
      <c r="E343" s="244"/>
      <c r="F343" s="244"/>
      <c r="G343" s="244"/>
      <c r="H343" s="21"/>
      <c r="I343" s="244"/>
      <c r="J343" s="244"/>
      <c r="K343" s="244"/>
      <c r="L343" s="244"/>
      <c r="M343" s="244"/>
      <c r="N343" s="245"/>
      <c r="O343" s="246"/>
      <c r="P343" s="247"/>
      <c r="Q343" s="176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</row>
    <row r="344" ht="15.75" customHeight="1">
      <c r="A344" s="244"/>
      <c r="B344" s="244"/>
      <c r="C344" s="244"/>
      <c r="D344" s="244"/>
      <c r="E344" s="244"/>
      <c r="F344" s="244"/>
      <c r="G344" s="244"/>
      <c r="H344" s="21"/>
      <c r="I344" s="244"/>
      <c r="J344" s="244"/>
      <c r="K344" s="244"/>
      <c r="L344" s="244"/>
      <c r="M344" s="244"/>
      <c r="N344" s="245"/>
      <c r="O344" s="246"/>
      <c r="P344" s="247"/>
      <c r="Q344" s="176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</row>
    <row r="345" ht="15.75" customHeight="1">
      <c r="A345" s="244"/>
      <c r="B345" s="244"/>
      <c r="C345" s="244"/>
      <c r="D345" s="244"/>
      <c r="E345" s="244"/>
      <c r="F345" s="244"/>
      <c r="G345" s="244"/>
      <c r="H345" s="21"/>
      <c r="I345" s="244"/>
      <c r="J345" s="244"/>
      <c r="K345" s="244"/>
      <c r="L345" s="244"/>
      <c r="M345" s="244"/>
      <c r="N345" s="245"/>
      <c r="O345" s="246"/>
      <c r="P345" s="247"/>
      <c r="Q345" s="176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</row>
    <row r="346" ht="15.75" customHeight="1">
      <c r="A346" s="244"/>
      <c r="B346" s="244"/>
      <c r="C346" s="244"/>
      <c r="D346" s="244"/>
      <c r="E346" s="244"/>
      <c r="F346" s="244"/>
      <c r="G346" s="244"/>
      <c r="H346" s="21"/>
      <c r="I346" s="244"/>
      <c r="J346" s="244"/>
      <c r="K346" s="244"/>
      <c r="L346" s="244"/>
      <c r="M346" s="244"/>
      <c r="N346" s="245"/>
      <c r="O346" s="246"/>
      <c r="P346" s="247"/>
      <c r="Q346" s="176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</row>
    <row r="347" ht="15.75" customHeight="1">
      <c r="A347" s="244"/>
      <c r="B347" s="244"/>
      <c r="C347" s="244"/>
      <c r="D347" s="244"/>
      <c r="E347" s="244"/>
      <c r="F347" s="244"/>
      <c r="G347" s="244"/>
      <c r="H347" s="21"/>
      <c r="I347" s="244"/>
      <c r="J347" s="244"/>
      <c r="K347" s="244"/>
      <c r="L347" s="244"/>
      <c r="M347" s="244"/>
      <c r="N347" s="245"/>
      <c r="O347" s="246"/>
      <c r="P347" s="247"/>
      <c r="Q347" s="176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</row>
    <row r="348" ht="15.75" customHeight="1">
      <c r="A348" s="244"/>
      <c r="B348" s="244"/>
      <c r="C348" s="244"/>
      <c r="D348" s="244"/>
      <c r="E348" s="244"/>
      <c r="F348" s="244"/>
      <c r="G348" s="244"/>
      <c r="H348" s="21"/>
      <c r="I348" s="244"/>
      <c r="J348" s="244"/>
      <c r="K348" s="244"/>
      <c r="L348" s="244"/>
      <c r="M348" s="244"/>
      <c r="N348" s="245"/>
      <c r="O348" s="246"/>
      <c r="P348" s="247"/>
      <c r="Q348" s="176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</row>
    <row r="349" ht="15.75" customHeight="1">
      <c r="A349" s="244"/>
      <c r="B349" s="244"/>
      <c r="C349" s="244"/>
      <c r="D349" s="244"/>
      <c r="E349" s="244"/>
      <c r="F349" s="244"/>
      <c r="G349" s="244"/>
      <c r="H349" s="21"/>
      <c r="I349" s="244"/>
      <c r="J349" s="244"/>
      <c r="K349" s="244"/>
      <c r="L349" s="244"/>
      <c r="M349" s="244"/>
      <c r="N349" s="245"/>
      <c r="O349" s="246"/>
      <c r="P349" s="247"/>
      <c r="Q349" s="176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</row>
    <row r="350" ht="15.75" customHeight="1">
      <c r="A350" s="244"/>
      <c r="B350" s="244"/>
      <c r="C350" s="244"/>
      <c r="D350" s="244"/>
      <c r="E350" s="244"/>
      <c r="F350" s="244"/>
      <c r="G350" s="244"/>
      <c r="H350" s="21"/>
      <c r="I350" s="244"/>
      <c r="J350" s="244"/>
      <c r="K350" s="244"/>
      <c r="L350" s="244"/>
      <c r="M350" s="244"/>
      <c r="N350" s="245"/>
      <c r="O350" s="246"/>
      <c r="P350" s="247"/>
      <c r="Q350" s="176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</row>
    <row r="351" ht="15.75" customHeight="1">
      <c r="A351" s="244"/>
      <c r="B351" s="244"/>
      <c r="C351" s="244"/>
      <c r="D351" s="244"/>
      <c r="E351" s="244"/>
      <c r="F351" s="244"/>
      <c r="G351" s="244"/>
      <c r="H351" s="21"/>
      <c r="I351" s="244"/>
      <c r="J351" s="244"/>
      <c r="K351" s="244"/>
      <c r="L351" s="244"/>
      <c r="M351" s="244"/>
      <c r="N351" s="245"/>
      <c r="O351" s="246"/>
      <c r="P351" s="247"/>
      <c r="Q351" s="176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</row>
    <row r="352" ht="15.75" customHeight="1">
      <c r="A352" s="244"/>
      <c r="B352" s="244"/>
      <c r="C352" s="244"/>
      <c r="D352" s="244"/>
      <c r="E352" s="244"/>
      <c r="F352" s="244"/>
      <c r="G352" s="244"/>
      <c r="H352" s="21"/>
      <c r="I352" s="244"/>
      <c r="J352" s="244"/>
      <c r="K352" s="244"/>
      <c r="L352" s="244"/>
      <c r="M352" s="244"/>
      <c r="N352" s="245"/>
      <c r="O352" s="246"/>
      <c r="P352" s="247"/>
      <c r="Q352" s="176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</row>
    <row r="353" ht="15.75" customHeight="1">
      <c r="A353" s="244"/>
      <c r="B353" s="244"/>
      <c r="C353" s="244"/>
      <c r="D353" s="244"/>
      <c r="E353" s="244"/>
      <c r="F353" s="244"/>
      <c r="G353" s="244"/>
      <c r="H353" s="21"/>
      <c r="I353" s="244"/>
      <c r="J353" s="244"/>
      <c r="K353" s="244"/>
      <c r="L353" s="244"/>
      <c r="M353" s="244"/>
      <c r="N353" s="245"/>
      <c r="O353" s="246"/>
      <c r="P353" s="247"/>
      <c r="Q353" s="176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</row>
    <row r="354" ht="15.75" customHeight="1">
      <c r="A354" s="244"/>
      <c r="B354" s="244"/>
      <c r="C354" s="244"/>
      <c r="D354" s="244"/>
      <c r="E354" s="244"/>
      <c r="F354" s="244"/>
      <c r="G354" s="244"/>
      <c r="H354" s="21"/>
      <c r="I354" s="244"/>
      <c r="J354" s="244"/>
      <c r="K354" s="244"/>
      <c r="L354" s="244"/>
      <c r="M354" s="244"/>
      <c r="N354" s="245"/>
      <c r="O354" s="246"/>
      <c r="P354" s="247"/>
      <c r="Q354" s="176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</row>
    <row r="355" ht="15.75" customHeight="1">
      <c r="A355" s="244"/>
      <c r="B355" s="244"/>
      <c r="C355" s="244"/>
      <c r="D355" s="244"/>
      <c r="E355" s="244"/>
      <c r="F355" s="244"/>
      <c r="G355" s="244"/>
      <c r="H355" s="21"/>
      <c r="I355" s="244"/>
      <c r="J355" s="244"/>
      <c r="K355" s="244"/>
      <c r="L355" s="244"/>
      <c r="M355" s="244"/>
      <c r="N355" s="245"/>
      <c r="O355" s="246"/>
      <c r="P355" s="247"/>
      <c r="Q355" s="176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</row>
    <row r="356" ht="15.75" customHeight="1">
      <c r="A356" s="244"/>
      <c r="B356" s="244"/>
      <c r="C356" s="244"/>
      <c r="D356" s="244"/>
      <c r="E356" s="244"/>
      <c r="F356" s="244"/>
      <c r="G356" s="244"/>
      <c r="H356" s="21"/>
      <c r="I356" s="244"/>
      <c r="J356" s="244"/>
      <c r="K356" s="244"/>
      <c r="L356" s="244"/>
      <c r="M356" s="244"/>
      <c r="N356" s="245"/>
      <c r="O356" s="246"/>
      <c r="P356" s="247"/>
      <c r="Q356" s="176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</row>
    <row r="357" ht="15.75" customHeight="1">
      <c r="A357" s="244"/>
      <c r="B357" s="244"/>
      <c r="C357" s="244"/>
      <c r="D357" s="244"/>
      <c r="E357" s="244"/>
      <c r="F357" s="244"/>
      <c r="G357" s="244"/>
      <c r="H357" s="21"/>
      <c r="I357" s="244"/>
      <c r="J357" s="244"/>
      <c r="K357" s="244"/>
      <c r="L357" s="244"/>
      <c r="M357" s="244"/>
      <c r="N357" s="245"/>
      <c r="O357" s="246"/>
      <c r="P357" s="247"/>
      <c r="Q357" s="176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</row>
    <row r="358" ht="15.75" customHeight="1">
      <c r="A358" s="244"/>
      <c r="B358" s="244"/>
      <c r="C358" s="244"/>
      <c r="D358" s="244"/>
      <c r="E358" s="244"/>
      <c r="F358" s="244"/>
      <c r="G358" s="244"/>
      <c r="H358" s="21"/>
      <c r="I358" s="244"/>
      <c r="J358" s="244"/>
      <c r="K358" s="244"/>
      <c r="L358" s="244"/>
      <c r="M358" s="244"/>
      <c r="N358" s="245"/>
      <c r="O358" s="246"/>
      <c r="P358" s="247"/>
      <c r="Q358" s="176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</row>
    <row r="359" ht="15.75" customHeight="1">
      <c r="A359" s="244"/>
      <c r="B359" s="244"/>
      <c r="C359" s="244"/>
      <c r="D359" s="244"/>
      <c r="E359" s="244"/>
      <c r="F359" s="244"/>
      <c r="G359" s="244"/>
      <c r="H359" s="21"/>
      <c r="I359" s="244"/>
      <c r="J359" s="244"/>
      <c r="K359" s="244"/>
      <c r="L359" s="244"/>
      <c r="M359" s="244"/>
      <c r="N359" s="245"/>
      <c r="O359" s="246"/>
      <c r="P359" s="247"/>
      <c r="Q359" s="176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</row>
    <row r="360" ht="15.75" customHeight="1">
      <c r="A360" s="244"/>
      <c r="B360" s="244"/>
      <c r="C360" s="244"/>
      <c r="D360" s="244"/>
      <c r="E360" s="244"/>
      <c r="F360" s="244"/>
      <c r="G360" s="244"/>
      <c r="H360" s="21"/>
      <c r="I360" s="244"/>
      <c r="J360" s="244"/>
      <c r="K360" s="244"/>
      <c r="L360" s="244"/>
      <c r="M360" s="244"/>
      <c r="N360" s="245"/>
      <c r="O360" s="246"/>
      <c r="P360" s="247"/>
      <c r="Q360" s="176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</row>
    <row r="361" ht="15.75" customHeight="1">
      <c r="A361" s="244"/>
      <c r="B361" s="244"/>
      <c r="C361" s="244"/>
      <c r="D361" s="244"/>
      <c r="E361" s="244"/>
      <c r="F361" s="244"/>
      <c r="G361" s="244"/>
      <c r="H361" s="21"/>
      <c r="I361" s="244"/>
      <c r="J361" s="244"/>
      <c r="K361" s="244"/>
      <c r="L361" s="244"/>
      <c r="M361" s="244"/>
      <c r="N361" s="245"/>
      <c r="O361" s="246"/>
      <c r="P361" s="247"/>
      <c r="Q361" s="176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</row>
    <row r="362" ht="15.75" customHeight="1">
      <c r="A362" s="244"/>
      <c r="B362" s="244"/>
      <c r="C362" s="244"/>
      <c r="D362" s="244"/>
      <c r="E362" s="244"/>
      <c r="F362" s="244"/>
      <c r="G362" s="244"/>
      <c r="H362" s="21"/>
      <c r="I362" s="244"/>
      <c r="J362" s="244"/>
      <c r="K362" s="244"/>
      <c r="L362" s="244"/>
      <c r="M362" s="244"/>
      <c r="N362" s="245"/>
      <c r="O362" s="246"/>
      <c r="P362" s="247"/>
      <c r="Q362" s="176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</row>
    <row r="363" ht="15.75" customHeight="1">
      <c r="A363" s="244"/>
      <c r="B363" s="244"/>
      <c r="C363" s="244"/>
      <c r="D363" s="244"/>
      <c r="E363" s="244"/>
      <c r="F363" s="244"/>
      <c r="G363" s="244"/>
      <c r="H363" s="21"/>
      <c r="I363" s="244"/>
      <c r="J363" s="244"/>
      <c r="K363" s="244"/>
      <c r="L363" s="244"/>
      <c r="M363" s="244"/>
      <c r="N363" s="245"/>
      <c r="O363" s="246"/>
      <c r="P363" s="247"/>
      <c r="Q363" s="176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</row>
    <row r="364" ht="15.75" customHeight="1">
      <c r="A364" s="244"/>
      <c r="B364" s="244"/>
      <c r="C364" s="244"/>
      <c r="D364" s="244"/>
      <c r="E364" s="244"/>
      <c r="F364" s="244"/>
      <c r="G364" s="244"/>
      <c r="H364" s="21"/>
      <c r="I364" s="244"/>
      <c r="J364" s="244"/>
      <c r="K364" s="244"/>
      <c r="L364" s="244"/>
      <c r="M364" s="244"/>
      <c r="N364" s="245"/>
      <c r="O364" s="246"/>
      <c r="P364" s="247"/>
      <c r="Q364" s="176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</row>
    <row r="365" ht="15.75" customHeight="1">
      <c r="A365" s="244"/>
      <c r="B365" s="244"/>
      <c r="C365" s="244"/>
      <c r="D365" s="244"/>
      <c r="E365" s="244"/>
      <c r="F365" s="244"/>
      <c r="G365" s="244"/>
      <c r="H365" s="21"/>
      <c r="I365" s="244"/>
      <c r="J365" s="244"/>
      <c r="K365" s="244"/>
      <c r="L365" s="244"/>
      <c r="M365" s="244"/>
      <c r="N365" s="245"/>
      <c r="O365" s="246"/>
      <c r="P365" s="247"/>
      <c r="Q365" s="176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</row>
    <row r="366" ht="15.75" customHeight="1">
      <c r="A366" s="244"/>
      <c r="B366" s="244"/>
      <c r="C366" s="244"/>
      <c r="D366" s="244"/>
      <c r="E366" s="244"/>
      <c r="F366" s="244"/>
      <c r="G366" s="244"/>
      <c r="H366" s="21"/>
      <c r="I366" s="244"/>
      <c r="J366" s="244"/>
      <c r="K366" s="244"/>
      <c r="L366" s="244"/>
      <c r="M366" s="244"/>
      <c r="N366" s="245"/>
      <c r="O366" s="246"/>
      <c r="P366" s="247"/>
      <c r="Q366" s="176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</row>
    <row r="367" ht="15.75" customHeight="1">
      <c r="A367" s="244"/>
      <c r="B367" s="244"/>
      <c r="C367" s="244"/>
      <c r="D367" s="244"/>
      <c r="E367" s="244"/>
      <c r="F367" s="244"/>
      <c r="G367" s="244"/>
      <c r="H367" s="21"/>
      <c r="I367" s="244"/>
      <c r="J367" s="244"/>
      <c r="K367" s="244"/>
      <c r="L367" s="244"/>
      <c r="M367" s="244"/>
      <c r="N367" s="245"/>
      <c r="O367" s="246"/>
      <c r="P367" s="247"/>
      <c r="Q367" s="176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</row>
    <row r="368" ht="15.75" customHeight="1">
      <c r="A368" s="244"/>
      <c r="B368" s="244"/>
      <c r="C368" s="244"/>
      <c r="D368" s="244"/>
      <c r="E368" s="244"/>
      <c r="F368" s="244"/>
      <c r="G368" s="244"/>
      <c r="H368" s="21"/>
      <c r="I368" s="244"/>
      <c r="J368" s="244"/>
      <c r="K368" s="244"/>
      <c r="L368" s="244"/>
      <c r="M368" s="244"/>
      <c r="N368" s="245"/>
      <c r="O368" s="246"/>
      <c r="P368" s="247"/>
      <c r="Q368" s="176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</row>
    <row r="369" ht="15.75" customHeight="1">
      <c r="A369" s="244"/>
      <c r="B369" s="244"/>
      <c r="C369" s="244"/>
      <c r="D369" s="244"/>
      <c r="E369" s="244"/>
      <c r="F369" s="244"/>
      <c r="G369" s="244"/>
      <c r="H369" s="21"/>
      <c r="I369" s="244"/>
      <c r="J369" s="244"/>
      <c r="K369" s="244"/>
      <c r="L369" s="244"/>
      <c r="M369" s="244"/>
      <c r="N369" s="245"/>
      <c r="O369" s="246"/>
      <c r="P369" s="247"/>
      <c r="Q369" s="176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</row>
    <row r="370" ht="15.75" customHeight="1">
      <c r="A370" s="244"/>
      <c r="B370" s="244"/>
      <c r="C370" s="244"/>
      <c r="D370" s="244"/>
      <c r="E370" s="244"/>
      <c r="F370" s="244"/>
      <c r="G370" s="244"/>
      <c r="H370" s="21"/>
      <c r="I370" s="244"/>
      <c r="J370" s="244"/>
      <c r="K370" s="244"/>
      <c r="L370" s="244"/>
      <c r="M370" s="244"/>
      <c r="N370" s="245"/>
      <c r="O370" s="246"/>
      <c r="P370" s="247"/>
      <c r="Q370" s="176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</row>
    <row r="371" ht="15.75" customHeight="1">
      <c r="A371" s="244"/>
      <c r="B371" s="244"/>
      <c r="C371" s="244"/>
      <c r="D371" s="244"/>
      <c r="E371" s="244"/>
      <c r="F371" s="244"/>
      <c r="G371" s="244"/>
      <c r="H371" s="21"/>
      <c r="I371" s="244"/>
      <c r="J371" s="244"/>
      <c r="K371" s="244"/>
      <c r="L371" s="244"/>
      <c r="M371" s="244"/>
      <c r="N371" s="245"/>
      <c r="O371" s="246"/>
      <c r="P371" s="247"/>
      <c r="Q371" s="176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</row>
    <row r="372" ht="15.75" customHeight="1">
      <c r="A372" s="244"/>
      <c r="B372" s="244"/>
      <c r="C372" s="244"/>
      <c r="D372" s="244"/>
      <c r="E372" s="244"/>
      <c r="F372" s="244"/>
      <c r="G372" s="244"/>
      <c r="H372" s="21"/>
      <c r="I372" s="244"/>
      <c r="J372" s="244"/>
      <c r="K372" s="244"/>
      <c r="L372" s="244"/>
      <c r="M372" s="244"/>
      <c r="N372" s="245"/>
      <c r="O372" s="246"/>
      <c r="P372" s="247"/>
      <c r="Q372" s="176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</row>
    <row r="373" ht="15.75" customHeight="1">
      <c r="A373" s="244"/>
      <c r="B373" s="244"/>
      <c r="C373" s="244"/>
      <c r="D373" s="244"/>
      <c r="E373" s="244"/>
      <c r="F373" s="244"/>
      <c r="G373" s="244"/>
      <c r="H373" s="21"/>
      <c r="I373" s="244"/>
      <c r="J373" s="244"/>
      <c r="K373" s="244"/>
      <c r="L373" s="244"/>
      <c r="M373" s="244"/>
      <c r="N373" s="245"/>
      <c r="O373" s="246"/>
      <c r="P373" s="247"/>
      <c r="Q373" s="176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</row>
    <row r="374" ht="15.75" customHeight="1">
      <c r="A374" s="244"/>
      <c r="B374" s="244"/>
      <c r="C374" s="244"/>
      <c r="D374" s="244"/>
      <c r="E374" s="244"/>
      <c r="F374" s="244"/>
      <c r="G374" s="244"/>
      <c r="H374" s="21"/>
      <c r="I374" s="244"/>
      <c r="J374" s="244"/>
      <c r="K374" s="244"/>
      <c r="L374" s="244"/>
      <c r="M374" s="244"/>
      <c r="N374" s="245"/>
      <c r="O374" s="246"/>
      <c r="P374" s="247"/>
      <c r="Q374" s="176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</row>
    <row r="375" ht="15.75" customHeight="1">
      <c r="A375" s="244"/>
      <c r="B375" s="244"/>
      <c r="C375" s="244"/>
      <c r="D375" s="244"/>
      <c r="E375" s="244"/>
      <c r="F375" s="244"/>
      <c r="G375" s="244"/>
      <c r="H375" s="21"/>
      <c r="I375" s="244"/>
      <c r="J375" s="244"/>
      <c r="K375" s="244"/>
      <c r="L375" s="244"/>
      <c r="M375" s="244"/>
      <c r="N375" s="245"/>
      <c r="O375" s="246"/>
      <c r="P375" s="247"/>
      <c r="Q375" s="176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</row>
    <row r="376" ht="15.75" customHeight="1">
      <c r="A376" s="244"/>
      <c r="B376" s="244"/>
      <c r="C376" s="244"/>
      <c r="D376" s="244"/>
      <c r="E376" s="244"/>
      <c r="F376" s="244"/>
      <c r="G376" s="244"/>
      <c r="H376" s="21"/>
      <c r="I376" s="244"/>
      <c r="J376" s="244"/>
      <c r="K376" s="244"/>
      <c r="L376" s="244"/>
      <c r="M376" s="244"/>
      <c r="N376" s="245"/>
      <c r="O376" s="246"/>
      <c r="P376" s="247"/>
      <c r="Q376" s="176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</row>
    <row r="377" ht="15.75" customHeight="1">
      <c r="A377" s="244"/>
      <c r="B377" s="244"/>
      <c r="C377" s="244"/>
      <c r="D377" s="244"/>
      <c r="E377" s="244"/>
      <c r="F377" s="244"/>
      <c r="G377" s="244"/>
      <c r="H377" s="21"/>
      <c r="I377" s="244"/>
      <c r="J377" s="244"/>
      <c r="K377" s="244"/>
      <c r="L377" s="244"/>
      <c r="M377" s="244"/>
      <c r="N377" s="245"/>
      <c r="O377" s="246"/>
      <c r="P377" s="247"/>
      <c r="Q377" s="176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</row>
    <row r="378" ht="15.75" customHeight="1">
      <c r="A378" s="244"/>
      <c r="B378" s="244"/>
      <c r="C378" s="244"/>
      <c r="D378" s="244"/>
      <c r="E378" s="244"/>
      <c r="F378" s="244"/>
      <c r="G378" s="244"/>
      <c r="H378" s="21"/>
      <c r="I378" s="244"/>
      <c r="J378" s="244"/>
      <c r="K378" s="244"/>
      <c r="L378" s="244"/>
      <c r="M378" s="244"/>
      <c r="N378" s="245"/>
      <c r="O378" s="246"/>
      <c r="P378" s="247"/>
      <c r="Q378" s="176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</row>
    <row r="379" ht="15.75" customHeight="1">
      <c r="A379" s="244"/>
      <c r="B379" s="244"/>
      <c r="C379" s="244"/>
      <c r="D379" s="244"/>
      <c r="E379" s="244"/>
      <c r="F379" s="244"/>
      <c r="G379" s="244"/>
      <c r="H379" s="21"/>
      <c r="I379" s="244"/>
      <c r="J379" s="244"/>
      <c r="K379" s="244"/>
      <c r="L379" s="244"/>
      <c r="M379" s="244"/>
      <c r="N379" s="245"/>
      <c r="O379" s="246"/>
      <c r="P379" s="247"/>
      <c r="Q379" s="176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</row>
    <row r="380" ht="15.75" customHeight="1">
      <c r="A380" s="244"/>
      <c r="B380" s="244"/>
      <c r="C380" s="244"/>
      <c r="D380" s="244"/>
      <c r="E380" s="244"/>
      <c r="F380" s="244"/>
      <c r="G380" s="244"/>
      <c r="H380" s="21"/>
      <c r="I380" s="244"/>
      <c r="J380" s="244"/>
      <c r="K380" s="244"/>
      <c r="L380" s="244"/>
      <c r="M380" s="244"/>
      <c r="N380" s="245"/>
      <c r="O380" s="246"/>
      <c r="P380" s="247"/>
      <c r="Q380" s="176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</row>
    <row r="381" ht="15.75" customHeight="1">
      <c r="A381" s="244"/>
      <c r="B381" s="244"/>
      <c r="C381" s="244"/>
      <c r="D381" s="244"/>
      <c r="E381" s="244"/>
      <c r="F381" s="244"/>
      <c r="G381" s="244"/>
      <c r="H381" s="21"/>
      <c r="I381" s="244"/>
      <c r="J381" s="244"/>
      <c r="K381" s="244"/>
      <c r="L381" s="244"/>
      <c r="M381" s="244"/>
      <c r="N381" s="245"/>
      <c r="O381" s="246"/>
      <c r="P381" s="247"/>
      <c r="Q381" s="176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</row>
    <row r="382" ht="15.75" customHeight="1">
      <c r="A382" s="244"/>
      <c r="B382" s="244"/>
      <c r="C382" s="244"/>
      <c r="D382" s="244"/>
      <c r="E382" s="244"/>
      <c r="F382" s="244"/>
      <c r="G382" s="244"/>
      <c r="H382" s="21"/>
      <c r="I382" s="244"/>
      <c r="J382" s="244"/>
      <c r="K382" s="244"/>
      <c r="L382" s="244"/>
      <c r="M382" s="244"/>
      <c r="N382" s="245"/>
      <c r="O382" s="246"/>
      <c r="P382" s="247"/>
      <c r="Q382" s="176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</row>
    <row r="383" ht="15.75" customHeight="1">
      <c r="A383" s="244"/>
      <c r="B383" s="244"/>
      <c r="C383" s="244"/>
      <c r="D383" s="244"/>
      <c r="E383" s="244"/>
      <c r="F383" s="244"/>
      <c r="G383" s="244"/>
      <c r="H383" s="21"/>
      <c r="I383" s="244"/>
      <c r="J383" s="244"/>
      <c r="K383" s="244"/>
      <c r="L383" s="244"/>
      <c r="M383" s="244"/>
      <c r="N383" s="245"/>
      <c r="O383" s="246"/>
      <c r="P383" s="247"/>
      <c r="Q383" s="176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</row>
    <row r="384" ht="15.75" customHeight="1">
      <c r="A384" s="244"/>
      <c r="B384" s="244"/>
      <c r="C384" s="244"/>
      <c r="D384" s="244"/>
      <c r="E384" s="244"/>
      <c r="F384" s="244"/>
      <c r="G384" s="244"/>
      <c r="H384" s="21"/>
      <c r="I384" s="244"/>
      <c r="J384" s="244"/>
      <c r="K384" s="244"/>
      <c r="L384" s="244"/>
      <c r="M384" s="244"/>
      <c r="N384" s="245"/>
      <c r="O384" s="246"/>
      <c r="P384" s="247"/>
      <c r="Q384" s="176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</row>
    <row r="385" ht="15.75" customHeight="1">
      <c r="A385" s="244"/>
      <c r="B385" s="244"/>
      <c r="C385" s="244"/>
      <c r="D385" s="244"/>
      <c r="E385" s="244"/>
      <c r="F385" s="244"/>
      <c r="G385" s="244"/>
      <c r="H385" s="21"/>
      <c r="I385" s="244"/>
      <c r="J385" s="244"/>
      <c r="K385" s="244"/>
      <c r="L385" s="244"/>
      <c r="M385" s="244"/>
      <c r="N385" s="245"/>
      <c r="O385" s="246"/>
      <c r="P385" s="247"/>
      <c r="Q385" s="176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</row>
    <row r="386" ht="15.75" customHeight="1">
      <c r="A386" s="244"/>
      <c r="B386" s="244"/>
      <c r="C386" s="244"/>
      <c r="D386" s="244"/>
      <c r="E386" s="244"/>
      <c r="F386" s="244"/>
      <c r="G386" s="244"/>
      <c r="H386" s="21"/>
      <c r="I386" s="244"/>
      <c r="J386" s="244"/>
      <c r="K386" s="244"/>
      <c r="L386" s="244"/>
      <c r="M386" s="244"/>
      <c r="N386" s="245"/>
      <c r="O386" s="246"/>
      <c r="P386" s="247"/>
      <c r="Q386" s="176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</row>
    <row r="387" ht="15.75" customHeight="1">
      <c r="A387" s="244"/>
      <c r="B387" s="244"/>
      <c r="C387" s="244"/>
      <c r="D387" s="244"/>
      <c r="E387" s="244"/>
      <c r="F387" s="244"/>
      <c r="G387" s="244"/>
      <c r="H387" s="21"/>
      <c r="I387" s="244"/>
      <c r="J387" s="244"/>
      <c r="K387" s="244"/>
      <c r="L387" s="244"/>
      <c r="M387" s="244"/>
      <c r="N387" s="245"/>
      <c r="O387" s="246"/>
      <c r="P387" s="247"/>
      <c r="Q387" s="176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</row>
    <row r="388" ht="15.75" customHeight="1">
      <c r="A388" s="244"/>
      <c r="B388" s="244"/>
      <c r="C388" s="244"/>
      <c r="D388" s="244"/>
      <c r="E388" s="244"/>
      <c r="F388" s="244"/>
      <c r="G388" s="244"/>
      <c r="H388" s="21"/>
      <c r="I388" s="244"/>
      <c r="J388" s="244"/>
      <c r="K388" s="244"/>
      <c r="L388" s="244"/>
      <c r="M388" s="244"/>
      <c r="N388" s="245"/>
      <c r="O388" s="246"/>
      <c r="P388" s="247"/>
      <c r="Q388" s="176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</row>
    <row r="389" ht="15.75" customHeight="1">
      <c r="A389" s="244"/>
      <c r="B389" s="244"/>
      <c r="C389" s="244"/>
      <c r="D389" s="244"/>
      <c r="E389" s="244"/>
      <c r="F389" s="244"/>
      <c r="G389" s="244"/>
      <c r="H389" s="21"/>
      <c r="I389" s="244"/>
      <c r="J389" s="244"/>
      <c r="K389" s="244"/>
      <c r="L389" s="244"/>
      <c r="M389" s="244"/>
      <c r="N389" s="245"/>
      <c r="O389" s="246"/>
      <c r="P389" s="247"/>
      <c r="Q389" s="176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</row>
    <row r="390" ht="15.75" customHeight="1">
      <c r="A390" s="244"/>
      <c r="B390" s="244"/>
      <c r="C390" s="244"/>
      <c r="D390" s="244"/>
      <c r="E390" s="244"/>
      <c r="F390" s="244"/>
      <c r="G390" s="244"/>
      <c r="H390" s="21"/>
      <c r="I390" s="244"/>
      <c r="J390" s="244"/>
      <c r="K390" s="244"/>
      <c r="L390" s="244"/>
      <c r="M390" s="244"/>
      <c r="N390" s="245"/>
      <c r="O390" s="246"/>
      <c r="P390" s="247"/>
      <c r="Q390" s="176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</row>
    <row r="391" ht="15.75" customHeight="1">
      <c r="A391" s="244"/>
      <c r="B391" s="244"/>
      <c r="C391" s="244"/>
      <c r="D391" s="244"/>
      <c r="E391" s="244"/>
      <c r="F391" s="244"/>
      <c r="G391" s="244"/>
      <c r="H391" s="21"/>
      <c r="I391" s="244"/>
      <c r="J391" s="244"/>
      <c r="K391" s="244"/>
      <c r="L391" s="244"/>
      <c r="M391" s="244"/>
      <c r="N391" s="245"/>
      <c r="O391" s="246"/>
      <c r="P391" s="247"/>
      <c r="Q391" s="176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</row>
    <row r="392" ht="15.75" customHeight="1">
      <c r="A392" s="244"/>
      <c r="B392" s="244"/>
      <c r="C392" s="244"/>
      <c r="D392" s="244"/>
      <c r="E392" s="244"/>
      <c r="F392" s="244"/>
      <c r="G392" s="244"/>
      <c r="H392" s="21"/>
      <c r="I392" s="244"/>
      <c r="J392" s="244"/>
      <c r="K392" s="244"/>
      <c r="L392" s="244"/>
      <c r="M392" s="244"/>
      <c r="N392" s="245"/>
      <c r="O392" s="246"/>
      <c r="P392" s="247"/>
      <c r="Q392" s="176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</row>
    <row r="393" ht="15.75" customHeight="1">
      <c r="A393" s="244"/>
      <c r="B393" s="244"/>
      <c r="C393" s="244"/>
      <c r="D393" s="244"/>
      <c r="E393" s="244"/>
      <c r="F393" s="244"/>
      <c r="G393" s="244"/>
      <c r="H393" s="21"/>
      <c r="I393" s="244"/>
      <c r="J393" s="244"/>
      <c r="K393" s="244"/>
      <c r="L393" s="244"/>
      <c r="M393" s="244"/>
      <c r="N393" s="245"/>
      <c r="O393" s="246"/>
      <c r="P393" s="247"/>
      <c r="Q393" s="176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</row>
    <row r="394" ht="15.75" customHeight="1">
      <c r="A394" s="244"/>
      <c r="B394" s="244"/>
      <c r="C394" s="244"/>
      <c r="D394" s="244"/>
      <c r="E394" s="244"/>
      <c r="F394" s="244"/>
      <c r="G394" s="244"/>
      <c r="H394" s="21"/>
      <c r="I394" s="244"/>
      <c r="J394" s="244"/>
      <c r="K394" s="244"/>
      <c r="L394" s="244"/>
      <c r="M394" s="244"/>
      <c r="N394" s="245"/>
      <c r="O394" s="246"/>
      <c r="P394" s="247"/>
      <c r="Q394" s="176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</row>
    <row r="395" ht="15.75" customHeight="1">
      <c r="A395" s="244"/>
      <c r="B395" s="244"/>
      <c r="C395" s="244"/>
      <c r="D395" s="244"/>
      <c r="E395" s="244"/>
      <c r="F395" s="244"/>
      <c r="G395" s="244"/>
      <c r="H395" s="21"/>
      <c r="I395" s="244"/>
      <c r="J395" s="244"/>
      <c r="K395" s="244"/>
      <c r="L395" s="244"/>
      <c r="M395" s="244"/>
      <c r="N395" s="245"/>
      <c r="O395" s="246"/>
      <c r="P395" s="247"/>
      <c r="Q395" s="176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</row>
    <row r="396" ht="15.75" customHeight="1">
      <c r="A396" s="244"/>
      <c r="B396" s="244"/>
      <c r="C396" s="244"/>
      <c r="D396" s="244"/>
      <c r="E396" s="244"/>
      <c r="F396" s="244"/>
      <c r="G396" s="244"/>
      <c r="H396" s="21"/>
      <c r="I396" s="244"/>
      <c r="J396" s="244"/>
      <c r="K396" s="244"/>
      <c r="L396" s="244"/>
      <c r="M396" s="244"/>
      <c r="N396" s="245"/>
      <c r="O396" s="246"/>
      <c r="P396" s="247"/>
      <c r="Q396" s="176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</row>
    <row r="397" ht="15.75" customHeight="1">
      <c r="A397" s="244"/>
      <c r="B397" s="244"/>
      <c r="C397" s="244"/>
      <c r="D397" s="244"/>
      <c r="E397" s="244"/>
      <c r="F397" s="244"/>
      <c r="G397" s="244"/>
      <c r="H397" s="21"/>
      <c r="I397" s="244"/>
      <c r="J397" s="244"/>
      <c r="K397" s="244"/>
      <c r="L397" s="244"/>
      <c r="M397" s="244"/>
      <c r="N397" s="245"/>
      <c r="O397" s="246"/>
      <c r="P397" s="247"/>
      <c r="Q397" s="176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</row>
    <row r="398" ht="15.75" customHeight="1">
      <c r="A398" s="244"/>
      <c r="B398" s="244"/>
      <c r="C398" s="244"/>
      <c r="D398" s="244"/>
      <c r="E398" s="244"/>
      <c r="F398" s="244"/>
      <c r="G398" s="244"/>
      <c r="H398" s="21"/>
      <c r="I398" s="244"/>
      <c r="J398" s="244"/>
      <c r="K398" s="244"/>
      <c r="L398" s="244"/>
      <c r="M398" s="244"/>
      <c r="N398" s="245"/>
      <c r="O398" s="246"/>
      <c r="P398" s="247"/>
      <c r="Q398" s="176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</row>
    <row r="399" ht="15.75" customHeight="1">
      <c r="A399" s="244"/>
      <c r="B399" s="244"/>
      <c r="C399" s="244"/>
      <c r="D399" s="244"/>
      <c r="E399" s="244"/>
      <c r="F399" s="244"/>
      <c r="G399" s="244"/>
      <c r="H399" s="21"/>
      <c r="I399" s="244"/>
      <c r="J399" s="244"/>
      <c r="K399" s="244"/>
      <c r="L399" s="244"/>
      <c r="M399" s="244"/>
      <c r="N399" s="245"/>
      <c r="O399" s="246"/>
      <c r="P399" s="247"/>
      <c r="Q399" s="176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</row>
    <row r="400" ht="15.75" customHeight="1">
      <c r="A400" s="244"/>
      <c r="B400" s="244"/>
      <c r="C400" s="244"/>
      <c r="D400" s="244"/>
      <c r="E400" s="244"/>
      <c r="F400" s="244"/>
      <c r="G400" s="244"/>
      <c r="H400" s="21"/>
      <c r="I400" s="244"/>
      <c r="J400" s="244"/>
      <c r="K400" s="244"/>
      <c r="L400" s="244"/>
      <c r="M400" s="244"/>
      <c r="N400" s="245"/>
      <c r="O400" s="246"/>
      <c r="P400" s="247"/>
      <c r="Q400" s="176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</row>
    <row r="401" ht="15.75" customHeight="1">
      <c r="A401" s="244"/>
      <c r="B401" s="244"/>
      <c r="C401" s="244"/>
      <c r="D401" s="244"/>
      <c r="E401" s="244"/>
      <c r="F401" s="244"/>
      <c r="G401" s="244"/>
      <c r="H401" s="21"/>
      <c r="I401" s="244"/>
      <c r="J401" s="244"/>
      <c r="K401" s="244"/>
      <c r="L401" s="244"/>
      <c r="M401" s="244"/>
      <c r="N401" s="245"/>
      <c r="O401" s="246"/>
      <c r="P401" s="247"/>
      <c r="Q401" s="176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</row>
    <row r="402" ht="15.75" customHeight="1">
      <c r="A402" s="244"/>
      <c r="B402" s="244"/>
      <c r="C402" s="244"/>
      <c r="D402" s="244"/>
      <c r="E402" s="244"/>
      <c r="F402" s="244"/>
      <c r="G402" s="244"/>
      <c r="H402" s="21"/>
      <c r="I402" s="244"/>
      <c r="J402" s="244"/>
      <c r="K402" s="244"/>
      <c r="L402" s="244"/>
      <c r="M402" s="244"/>
      <c r="N402" s="245"/>
      <c r="O402" s="246"/>
      <c r="P402" s="247"/>
      <c r="Q402" s="176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</row>
    <row r="403" ht="15.75" customHeight="1">
      <c r="A403" s="244"/>
      <c r="B403" s="244"/>
      <c r="C403" s="244"/>
      <c r="D403" s="244"/>
      <c r="E403" s="244"/>
      <c r="F403" s="244"/>
      <c r="G403" s="244"/>
      <c r="H403" s="21"/>
      <c r="I403" s="244"/>
      <c r="J403" s="244"/>
      <c r="K403" s="244"/>
      <c r="L403" s="244"/>
      <c r="M403" s="244"/>
      <c r="N403" s="245"/>
      <c r="O403" s="246"/>
      <c r="P403" s="247"/>
      <c r="Q403" s="176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</row>
    <row r="404" ht="15.75" customHeight="1">
      <c r="A404" s="244"/>
      <c r="B404" s="244"/>
      <c r="C404" s="244"/>
      <c r="D404" s="244"/>
      <c r="E404" s="244"/>
      <c r="F404" s="244"/>
      <c r="G404" s="244"/>
      <c r="H404" s="21"/>
      <c r="I404" s="244"/>
      <c r="J404" s="244"/>
      <c r="K404" s="244"/>
      <c r="L404" s="244"/>
      <c r="M404" s="244"/>
      <c r="N404" s="245"/>
      <c r="O404" s="246"/>
      <c r="P404" s="247"/>
      <c r="Q404" s="176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</row>
    <row r="405" ht="15.75" customHeight="1">
      <c r="A405" s="244"/>
      <c r="B405" s="244"/>
      <c r="C405" s="244"/>
      <c r="D405" s="244"/>
      <c r="E405" s="244"/>
      <c r="F405" s="244"/>
      <c r="G405" s="244"/>
      <c r="H405" s="21"/>
      <c r="I405" s="244"/>
      <c r="J405" s="244"/>
      <c r="K405" s="244"/>
      <c r="L405" s="244"/>
      <c r="M405" s="244"/>
      <c r="N405" s="245"/>
      <c r="O405" s="246"/>
      <c r="P405" s="247"/>
      <c r="Q405" s="176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</row>
    <row r="406" ht="15.75" customHeight="1">
      <c r="A406" s="244"/>
      <c r="B406" s="244"/>
      <c r="C406" s="244"/>
      <c r="D406" s="244"/>
      <c r="E406" s="244"/>
      <c r="F406" s="244"/>
      <c r="G406" s="244"/>
      <c r="H406" s="21"/>
      <c r="I406" s="244"/>
      <c r="J406" s="244"/>
      <c r="K406" s="244"/>
      <c r="L406" s="244"/>
      <c r="M406" s="244"/>
      <c r="N406" s="245"/>
      <c r="O406" s="246"/>
      <c r="P406" s="247"/>
      <c r="Q406" s="176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</row>
    <row r="407" ht="15.75" customHeight="1">
      <c r="A407" s="244"/>
      <c r="B407" s="244"/>
      <c r="C407" s="244"/>
      <c r="D407" s="244"/>
      <c r="E407" s="244"/>
      <c r="F407" s="244"/>
      <c r="G407" s="244"/>
      <c r="H407" s="21"/>
      <c r="I407" s="244"/>
      <c r="J407" s="244"/>
      <c r="K407" s="244"/>
      <c r="L407" s="244"/>
      <c r="M407" s="244"/>
      <c r="N407" s="245"/>
      <c r="O407" s="246"/>
      <c r="P407" s="247"/>
      <c r="Q407" s="176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</row>
    <row r="408" ht="15.75" customHeight="1">
      <c r="A408" s="244"/>
      <c r="B408" s="244"/>
      <c r="C408" s="244"/>
      <c r="D408" s="244"/>
      <c r="E408" s="244"/>
      <c r="F408" s="244"/>
      <c r="G408" s="244"/>
      <c r="H408" s="21"/>
      <c r="I408" s="244"/>
      <c r="J408" s="244"/>
      <c r="K408" s="244"/>
      <c r="L408" s="244"/>
      <c r="M408" s="244"/>
      <c r="N408" s="245"/>
      <c r="O408" s="246"/>
      <c r="P408" s="247"/>
      <c r="Q408" s="176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</row>
    <row r="409" ht="15.75" customHeight="1">
      <c r="A409" s="244"/>
      <c r="B409" s="244"/>
      <c r="C409" s="244"/>
      <c r="D409" s="244"/>
      <c r="E409" s="244"/>
      <c r="F409" s="244"/>
      <c r="G409" s="244"/>
      <c r="H409" s="21"/>
      <c r="I409" s="244"/>
      <c r="J409" s="244"/>
      <c r="K409" s="244"/>
      <c r="L409" s="244"/>
      <c r="M409" s="244"/>
      <c r="N409" s="245"/>
      <c r="O409" s="246"/>
      <c r="P409" s="247"/>
      <c r="Q409" s="176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</row>
    <row r="410" ht="15.75" customHeight="1">
      <c r="A410" s="244"/>
      <c r="B410" s="244"/>
      <c r="C410" s="244"/>
      <c r="D410" s="244"/>
      <c r="E410" s="244"/>
      <c r="F410" s="244"/>
      <c r="G410" s="244"/>
      <c r="H410" s="21"/>
      <c r="I410" s="244"/>
      <c r="J410" s="244"/>
      <c r="K410" s="244"/>
      <c r="L410" s="244"/>
      <c r="M410" s="244"/>
      <c r="N410" s="245"/>
      <c r="O410" s="246"/>
      <c r="P410" s="247"/>
      <c r="Q410" s="176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</row>
    <row r="411" ht="15.75" customHeight="1">
      <c r="A411" s="244"/>
      <c r="B411" s="244"/>
      <c r="C411" s="244"/>
      <c r="D411" s="244"/>
      <c r="E411" s="244"/>
      <c r="F411" s="244"/>
      <c r="G411" s="244"/>
      <c r="H411" s="21"/>
      <c r="I411" s="244"/>
      <c r="J411" s="244"/>
      <c r="K411" s="244"/>
      <c r="L411" s="244"/>
      <c r="M411" s="244"/>
      <c r="N411" s="245"/>
      <c r="O411" s="246"/>
      <c r="P411" s="247"/>
      <c r="Q411" s="176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</row>
    <row r="412" ht="15.75" customHeight="1">
      <c r="A412" s="244"/>
      <c r="B412" s="244"/>
      <c r="C412" s="244"/>
      <c r="D412" s="244"/>
      <c r="E412" s="244"/>
      <c r="F412" s="244"/>
      <c r="G412" s="244"/>
      <c r="H412" s="21"/>
      <c r="I412" s="244"/>
      <c r="J412" s="244"/>
      <c r="K412" s="244"/>
      <c r="L412" s="244"/>
      <c r="M412" s="244"/>
      <c r="N412" s="245"/>
      <c r="O412" s="246"/>
      <c r="P412" s="247"/>
      <c r="Q412" s="176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</row>
    <row r="413" ht="15.75" customHeight="1">
      <c r="A413" s="244"/>
      <c r="B413" s="244"/>
      <c r="C413" s="244"/>
      <c r="D413" s="244"/>
      <c r="E413" s="244"/>
      <c r="F413" s="244"/>
      <c r="G413" s="244"/>
      <c r="H413" s="21"/>
      <c r="I413" s="244"/>
      <c r="J413" s="244"/>
      <c r="K413" s="244"/>
      <c r="L413" s="244"/>
      <c r="M413" s="244"/>
      <c r="N413" s="245"/>
      <c r="O413" s="246"/>
      <c r="P413" s="247"/>
      <c r="Q413" s="176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</row>
    <row r="414" ht="15.75" customHeight="1">
      <c r="A414" s="244"/>
      <c r="B414" s="244"/>
      <c r="C414" s="244"/>
      <c r="D414" s="244"/>
      <c r="E414" s="244"/>
      <c r="F414" s="244"/>
      <c r="G414" s="244"/>
      <c r="H414" s="21"/>
      <c r="I414" s="244"/>
      <c r="J414" s="244"/>
      <c r="K414" s="244"/>
      <c r="L414" s="244"/>
      <c r="M414" s="244"/>
      <c r="N414" s="245"/>
      <c r="O414" s="246"/>
      <c r="P414" s="247"/>
      <c r="Q414" s="176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</row>
    <row r="415" ht="15.75" customHeight="1">
      <c r="A415" s="244"/>
      <c r="B415" s="244"/>
      <c r="C415" s="244"/>
      <c r="D415" s="244"/>
      <c r="E415" s="244"/>
      <c r="F415" s="244"/>
      <c r="G415" s="244"/>
      <c r="H415" s="21"/>
      <c r="I415" s="244"/>
      <c r="J415" s="244"/>
      <c r="K415" s="244"/>
      <c r="L415" s="244"/>
      <c r="M415" s="244"/>
      <c r="N415" s="245"/>
      <c r="O415" s="246"/>
      <c r="P415" s="247"/>
      <c r="Q415" s="176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</row>
    <row r="416" ht="15.75" customHeight="1">
      <c r="A416" s="244"/>
      <c r="B416" s="244"/>
      <c r="C416" s="244"/>
      <c r="D416" s="244"/>
      <c r="E416" s="244"/>
      <c r="F416" s="244"/>
      <c r="G416" s="244"/>
      <c r="H416" s="21"/>
      <c r="I416" s="244"/>
      <c r="J416" s="244"/>
      <c r="K416" s="244"/>
      <c r="L416" s="244"/>
      <c r="M416" s="244"/>
      <c r="N416" s="245"/>
      <c r="O416" s="246"/>
      <c r="P416" s="247"/>
      <c r="Q416" s="176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</row>
    <row r="417" ht="15.75" customHeight="1">
      <c r="A417" s="244"/>
      <c r="B417" s="244"/>
      <c r="C417" s="244"/>
      <c r="D417" s="244"/>
      <c r="E417" s="244"/>
      <c r="F417" s="244"/>
      <c r="G417" s="244"/>
      <c r="H417" s="21"/>
      <c r="I417" s="244"/>
      <c r="J417" s="244"/>
      <c r="K417" s="244"/>
      <c r="L417" s="244"/>
      <c r="M417" s="244"/>
      <c r="N417" s="245"/>
      <c r="O417" s="246"/>
      <c r="P417" s="247"/>
      <c r="Q417" s="176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</row>
    <row r="418" ht="15.75" customHeight="1">
      <c r="A418" s="244"/>
      <c r="B418" s="244"/>
      <c r="C418" s="244"/>
      <c r="D418" s="244"/>
      <c r="E418" s="244"/>
      <c r="F418" s="244"/>
      <c r="G418" s="244"/>
      <c r="H418" s="21"/>
      <c r="I418" s="244"/>
      <c r="J418" s="244"/>
      <c r="K418" s="244"/>
      <c r="L418" s="244"/>
      <c r="M418" s="244"/>
      <c r="N418" s="245"/>
      <c r="O418" s="246"/>
      <c r="P418" s="247"/>
      <c r="Q418" s="176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</row>
    <row r="419" ht="15.75" customHeight="1">
      <c r="A419" s="244"/>
      <c r="B419" s="244"/>
      <c r="C419" s="244"/>
      <c r="D419" s="244"/>
      <c r="E419" s="244"/>
      <c r="F419" s="244"/>
      <c r="G419" s="244"/>
      <c r="H419" s="21"/>
      <c r="I419" s="244"/>
      <c r="J419" s="244"/>
      <c r="K419" s="244"/>
      <c r="L419" s="244"/>
      <c r="M419" s="244"/>
      <c r="N419" s="245"/>
      <c r="O419" s="246"/>
      <c r="P419" s="247"/>
      <c r="Q419" s="176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</row>
    <row r="420" ht="15.75" customHeight="1">
      <c r="A420" s="244"/>
      <c r="B420" s="244"/>
      <c r="C420" s="244"/>
      <c r="D420" s="244"/>
      <c r="E420" s="244"/>
      <c r="F420" s="244"/>
      <c r="G420" s="244"/>
      <c r="H420" s="21"/>
      <c r="I420" s="244"/>
      <c r="J420" s="244"/>
      <c r="K420" s="244"/>
      <c r="L420" s="244"/>
      <c r="M420" s="244"/>
      <c r="N420" s="245"/>
      <c r="O420" s="246"/>
      <c r="P420" s="247"/>
      <c r="Q420" s="176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</row>
    <row r="421" ht="15.75" customHeight="1">
      <c r="A421" s="244"/>
      <c r="B421" s="244"/>
      <c r="C421" s="244"/>
      <c r="D421" s="244"/>
      <c r="E421" s="244"/>
      <c r="F421" s="244"/>
      <c r="G421" s="244"/>
      <c r="H421" s="21"/>
      <c r="I421" s="244"/>
      <c r="J421" s="244"/>
      <c r="K421" s="244"/>
      <c r="L421" s="244"/>
      <c r="M421" s="244"/>
      <c r="N421" s="245"/>
      <c r="O421" s="246"/>
      <c r="P421" s="247"/>
      <c r="Q421" s="176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</row>
    <row r="422" ht="15.75" customHeight="1">
      <c r="A422" s="244"/>
      <c r="B422" s="244"/>
      <c r="C422" s="244"/>
      <c r="D422" s="244"/>
      <c r="E422" s="244"/>
      <c r="F422" s="244"/>
      <c r="G422" s="244"/>
      <c r="H422" s="21"/>
      <c r="I422" s="244"/>
      <c r="J422" s="244"/>
      <c r="K422" s="244"/>
      <c r="L422" s="244"/>
      <c r="M422" s="244"/>
      <c r="N422" s="245"/>
      <c r="O422" s="246"/>
      <c r="P422" s="247"/>
      <c r="Q422" s="176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</row>
    <row r="423" ht="15.75" customHeight="1">
      <c r="A423" s="244"/>
      <c r="B423" s="244"/>
      <c r="C423" s="244"/>
      <c r="D423" s="244"/>
      <c r="E423" s="244"/>
      <c r="F423" s="244"/>
      <c r="G423" s="244"/>
      <c r="H423" s="21"/>
      <c r="I423" s="244"/>
      <c r="J423" s="244"/>
      <c r="K423" s="244"/>
      <c r="L423" s="244"/>
      <c r="M423" s="244"/>
      <c r="N423" s="245"/>
      <c r="O423" s="246"/>
      <c r="P423" s="247"/>
      <c r="Q423" s="176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</row>
    <row r="424" ht="15.75" customHeight="1">
      <c r="A424" s="244"/>
      <c r="B424" s="244"/>
      <c r="C424" s="244"/>
      <c r="D424" s="244"/>
      <c r="E424" s="244"/>
      <c r="F424" s="244"/>
      <c r="G424" s="244"/>
      <c r="H424" s="21"/>
      <c r="I424" s="244"/>
      <c r="J424" s="244"/>
      <c r="K424" s="244"/>
      <c r="L424" s="244"/>
      <c r="M424" s="244"/>
      <c r="N424" s="245"/>
      <c r="O424" s="246"/>
      <c r="P424" s="247"/>
      <c r="Q424" s="176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</row>
    <row r="425" ht="15.75" customHeight="1">
      <c r="A425" s="244"/>
      <c r="B425" s="244"/>
      <c r="C425" s="244"/>
      <c r="D425" s="244"/>
      <c r="E425" s="244"/>
      <c r="F425" s="244"/>
      <c r="G425" s="244"/>
      <c r="H425" s="21"/>
      <c r="I425" s="244"/>
      <c r="J425" s="244"/>
      <c r="K425" s="244"/>
      <c r="L425" s="244"/>
      <c r="M425" s="244"/>
      <c r="N425" s="245"/>
      <c r="O425" s="246"/>
      <c r="P425" s="247"/>
      <c r="Q425" s="176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</row>
    <row r="426" ht="15.75" customHeight="1">
      <c r="A426" s="244"/>
      <c r="B426" s="244"/>
      <c r="C426" s="244"/>
      <c r="D426" s="244"/>
      <c r="E426" s="244"/>
      <c r="F426" s="244"/>
      <c r="G426" s="244"/>
      <c r="H426" s="21"/>
      <c r="I426" s="244"/>
      <c r="J426" s="244"/>
      <c r="K426" s="244"/>
      <c r="L426" s="244"/>
      <c r="M426" s="244"/>
      <c r="N426" s="245"/>
      <c r="O426" s="246"/>
      <c r="P426" s="247"/>
      <c r="Q426" s="176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</row>
    <row r="427" ht="15.75" customHeight="1">
      <c r="A427" s="244"/>
      <c r="B427" s="244"/>
      <c r="C427" s="244"/>
      <c r="D427" s="244"/>
      <c r="E427" s="244"/>
      <c r="F427" s="244"/>
      <c r="G427" s="244"/>
      <c r="H427" s="21"/>
      <c r="I427" s="244"/>
      <c r="J427" s="244"/>
      <c r="K427" s="244"/>
      <c r="L427" s="244"/>
      <c r="M427" s="244"/>
      <c r="N427" s="245"/>
      <c r="O427" s="246"/>
      <c r="P427" s="247"/>
      <c r="Q427" s="176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</row>
    <row r="428" ht="15.75" customHeight="1">
      <c r="A428" s="244"/>
      <c r="B428" s="244"/>
      <c r="C428" s="244"/>
      <c r="D428" s="244"/>
      <c r="E428" s="244"/>
      <c r="F428" s="244"/>
      <c r="G428" s="244"/>
      <c r="H428" s="21"/>
      <c r="I428" s="244"/>
      <c r="J428" s="244"/>
      <c r="K428" s="244"/>
      <c r="L428" s="244"/>
      <c r="M428" s="244"/>
      <c r="N428" s="245"/>
      <c r="O428" s="246"/>
      <c r="P428" s="247"/>
      <c r="Q428" s="176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</row>
    <row r="429" ht="15.75" customHeight="1">
      <c r="A429" s="244"/>
      <c r="B429" s="244"/>
      <c r="C429" s="244"/>
      <c r="D429" s="244"/>
      <c r="E429" s="244"/>
      <c r="F429" s="244"/>
      <c r="G429" s="244"/>
      <c r="H429" s="21"/>
      <c r="I429" s="244"/>
      <c r="J429" s="244"/>
      <c r="K429" s="244"/>
      <c r="L429" s="244"/>
      <c r="M429" s="244"/>
      <c r="N429" s="245"/>
      <c r="O429" s="246"/>
      <c r="P429" s="247"/>
      <c r="Q429" s="176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</row>
    <row r="430" ht="15.75" customHeight="1">
      <c r="A430" s="244"/>
      <c r="B430" s="244"/>
      <c r="C430" s="244"/>
      <c r="D430" s="244"/>
      <c r="E430" s="244"/>
      <c r="F430" s="244"/>
      <c r="G430" s="244"/>
      <c r="H430" s="21"/>
      <c r="I430" s="244"/>
      <c r="J430" s="244"/>
      <c r="K430" s="244"/>
      <c r="L430" s="244"/>
      <c r="M430" s="244"/>
      <c r="N430" s="245"/>
      <c r="O430" s="246"/>
      <c r="P430" s="247"/>
      <c r="Q430" s="176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</row>
    <row r="431" ht="15.75" customHeight="1">
      <c r="A431" s="244"/>
      <c r="B431" s="244"/>
      <c r="C431" s="244"/>
      <c r="D431" s="244"/>
      <c r="E431" s="244"/>
      <c r="F431" s="244"/>
      <c r="G431" s="244"/>
      <c r="H431" s="21"/>
      <c r="I431" s="244"/>
      <c r="J431" s="244"/>
      <c r="K431" s="244"/>
      <c r="L431" s="244"/>
      <c r="M431" s="244"/>
      <c r="N431" s="245"/>
      <c r="O431" s="246"/>
      <c r="P431" s="247"/>
      <c r="Q431" s="176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</row>
    <row r="432" ht="15.75" customHeight="1">
      <c r="A432" s="244"/>
      <c r="B432" s="244"/>
      <c r="C432" s="244"/>
      <c r="D432" s="244"/>
      <c r="E432" s="244"/>
      <c r="F432" s="244"/>
      <c r="G432" s="244"/>
      <c r="H432" s="21"/>
      <c r="I432" s="244"/>
      <c r="J432" s="244"/>
      <c r="K432" s="244"/>
      <c r="L432" s="244"/>
      <c r="M432" s="244"/>
      <c r="N432" s="245"/>
      <c r="O432" s="246"/>
      <c r="P432" s="247"/>
      <c r="Q432" s="176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</row>
    <row r="433" ht="15.75" customHeight="1">
      <c r="A433" s="244"/>
      <c r="B433" s="244"/>
      <c r="C433" s="244"/>
      <c r="D433" s="244"/>
      <c r="E433" s="244"/>
      <c r="F433" s="244"/>
      <c r="G433" s="244"/>
      <c r="H433" s="21"/>
      <c r="I433" s="244"/>
      <c r="J433" s="244"/>
      <c r="K433" s="244"/>
      <c r="L433" s="244"/>
      <c r="M433" s="244"/>
      <c r="N433" s="245"/>
      <c r="O433" s="246"/>
      <c r="P433" s="247"/>
      <c r="Q433" s="176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</row>
    <row r="434" ht="15.75" customHeight="1">
      <c r="A434" s="244"/>
      <c r="B434" s="244"/>
      <c r="C434" s="244"/>
      <c r="D434" s="244"/>
      <c r="E434" s="244"/>
      <c r="F434" s="244"/>
      <c r="G434" s="244"/>
      <c r="H434" s="21"/>
      <c r="I434" s="244"/>
      <c r="J434" s="244"/>
      <c r="K434" s="244"/>
      <c r="L434" s="244"/>
      <c r="M434" s="244"/>
      <c r="N434" s="245"/>
      <c r="O434" s="246"/>
      <c r="P434" s="247"/>
      <c r="Q434" s="176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</row>
    <row r="435" ht="15.75" customHeight="1">
      <c r="A435" s="244"/>
      <c r="B435" s="244"/>
      <c r="C435" s="244"/>
      <c r="D435" s="244"/>
      <c r="E435" s="244"/>
      <c r="F435" s="244"/>
      <c r="G435" s="244"/>
      <c r="H435" s="21"/>
      <c r="I435" s="244"/>
      <c r="J435" s="244"/>
      <c r="K435" s="244"/>
      <c r="L435" s="244"/>
      <c r="M435" s="244"/>
      <c r="N435" s="245"/>
      <c r="O435" s="246"/>
      <c r="P435" s="247"/>
      <c r="Q435" s="176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</row>
    <row r="436" ht="15.75" customHeight="1">
      <c r="A436" s="244"/>
      <c r="B436" s="244"/>
      <c r="C436" s="244"/>
      <c r="D436" s="244"/>
      <c r="E436" s="244"/>
      <c r="F436" s="244"/>
      <c r="G436" s="244"/>
      <c r="H436" s="21"/>
      <c r="I436" s="244"/>
      <c r="J436" s="244"/>
      <c r="K436" s="244"/>
      <c r="L436" s="244"/>
      <c r="M436" s="244"/>
      <c r="N436" s="245"/>
      <c r="O436" s="246"/>
      <c r="P436" s="247"/>
      <c r="Q436" s="176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</row>
    <row r="437" ht="15.75" customHeight="1">
      <c r="A437" s="244"/>
      <c r="B437" s="244"/>
      <c r="C437" s="244"/>
      <c r="D437" s="244"/>
      <c r="E437" s="244"/>
      <c r="F437" s="244"/>
      <c r="G437" s="244"/>
      <c r="H437" s="21"/>
      <c r="I437" s="244"/>
      <c r="J437" s="244"/>
      <c r="K437" s="244"/>
      <c r="L437" s="244"/>
      <c r="M437" s="244"/>
      <c r="N437" s="245"/>
      <c r="O437" s="246"/>
      <c r="P437" s="247"/>
      <c r="Q437" s="176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</row>
    <row r="438" ht="15.75" customHeight="1">
      <c r="A438" s="244"/>
      <c r="B438" s="244"/>
      <c r="C438" s="244"/>
      <c r="D438" s="244"/>
      <c r="E438" s="244"/>
      <c r="F438" s="244"/>
      <c r="G438" s="244"/>
      <c r="H438" s="21"/>
      <c r="I438" s="244"/>
      <c r="J438" s="244"/>
      <c r="K438" s="244"/>
      <c r="L438" s="244"/>
      <c r="M438" s="244"/>
      <c r="N438" s="245"/>
      <c r="O438" s="246"/>
      <c r="P438" s="247"/>
      <c r="Q438" s="176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</row>
    <row r="439" ht="15.75" customHeight="1">
      <c r="A439" s="244"/>
      <c r="B439" s="244"/>
      <c r="C439" s="244"/>
      <c r="D439" s="244"/>
      <c r="E439" s="244"/>
      <c r="F439" s="244"/>
      <c r="G439" s="244"/>
      <c r="H439" s="21"/>
      <c r="I439" s="244"/>
      <c r="J439" s="244"/>
      <c r="K439" s="244"/>
      <c r="L439" s="244"/>
      <c r="M439" s="244"/>
      <c r="N439" s="245"/>
      <c r="O439" s="246"/>
      <c r="P439" s="247"/>
      <c r="Q439" s="176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</row>
    <row r="440" ht="15.75" customHeight="1">
      <c r="A440" s="244"/>
      <c r="B440" s="244"/>
      <c r="C440" s="244"/>
      <c r="D440" s="244"/>
      <c r="E440" s="244"/>
      <c r="F440" s="244"/>
      <c r="G440" s="244"/>
      <c r="H440" s="21"/>
      <c r="I440" s="244"/>
      <c r="J440" s="244"/>
      <c r="K440" s="244"/>
      <c r="L440" s="244"/>
      <c r="M440" s="244"/>
      <c r="N440" s="245"/>
      <c r="O440" s="246"/>
      <c r="P440" s="247"/>
      <c r="Q440" s="176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</row>
    <row r="441" ht="15.75" customHeight="1">
      <c r="A441" s="244"/>
      <c r="B441" s="244"/>
      <c r="C441" s="244"/>
      <c r="D441" s="244"/>
      <c r="E441" s="244"/>
      <c r="F441" s="244"/>
      <c r="G441" s="244"/>
      <c r="H441" s="21"/>
      <c r="I441" s="244"/>
      <c r="J441" s="244"/>
      <c r="K441" s="244"/>
      <c r="L441" s="244"/>
      <c r="M441" s="244"/>
      <c r="N441" s="245"/>
      <c r="O441" s="246"/>
      <c r="P441" s="247"/>
      <c r="Q441" s="176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</row>
    <row r="442" ht="15.75" customHeight="1">
      <c r="A442" s="244"/>
      <c r="B442" s="244"/>
      <c r="C442" s="244"/>
      <c r="D442" s="244"/>
      <c r="E442" s="244"/>
      <c r="F442" s="244"/>
      <c r="G442" s="244"/>
      <c r="H442" s="21"/>
      <c r="I442" s="244"/>
      <c r="J442" s="244"/>
      <c r="K442" s="244"/>
      <c r="L442" s="244"/>
      <c r="M442" s="244"/>
      <c r="N442" s="245"/>
      <c r="O442" s="246"/>
      <c r="P442" s="247"/>
      <c r="Q442" s="176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</row>
    <row r="443" ht="15.75" customHeight="1">
      <c r="A443" s="244"/>
      <c r="B443" s="244"/>
      <c r="C443" s="244"/>
      <c r="D443" s="244"/>
      <c r="E443" s="244"/>
      <c r="F443" s="244"/>
      <c r="G443" s="244"/>
      <c r="H443" s="21"/>
      <c r="I443" s="244"/>
      <c r="J443" s="244"/>
      <c r="K443" s="244"/>
      <c r="L443" s="244"/>
      <c r="M443" s="244"/>
      <c r="N443" s="245"/>
      <c r="O443" s="246"/>
      <c r="P443" s="247"/>
      <c r="Q443" s="176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</row>
    <row r="444" ht="15.75" customHeight="1">
      <c r="A444" s="244"/>
      <c r="B444" s="244"/>
      <c r="C444" s="244"/>
      <c r="D444" s="244"/>
      <c r="E444" s="244"/>
      <c r="F444" s="244"/>
      <c r="G444" s="244"/>
      <c r="H444" s="21"/>
      <c r="I444" s="244"/>
      <c r="J444" s="244"/>
      <c r="K444" s="244"/>
      <c r="L444" s="244"/>
      <c r="M444" s="244"/>
      <c r="N444" s="245"/>
      <c r="O444" s="246"/>
      <c r="P444" s="247"/>
      <c r="Q444" s="176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</row>
    <row r="445" ht="15.75" customHeight="1">
      <c r="A445" s="244"/>
      <c r="B445" s="244"/>
      <c r="C445" s="244"/>
      <c r="D445" s="244"/>
      <c r="E445" s="244"/>
      <c r="F445" s="244"/>
      <c r="G445" s="244"/>
      <c r="H445" s="21"/>
      <c r="I445" s="244"/>
      <c r="J445" s="244"/>
      <c r="K445" s="244"/>
      <c r="L445" s="244"/>
      <c r="M445" s="244"/>
      <c r="N445" s="245"/>
      <c r="O445" s="246"/>
      <c r="P445" s="247"/>
      <c r="Q445" s="176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</row>
    <row r="446" ht="15.75" customHeight="1">
      <c r="A446" s="244"/>
      <c r="B446" s="244"/>
      <c r="C446" s="244"/>
      <c r="D446" s="244"/>
      <c r="E446" s="244"/>
      <c r="F446" s="244"/>
      <c r="G446" s="244"/>
      <c r="H446" s="21"/>
      <c r="I446" s="244"/>
      <c r="J446" s="244"/>
      <c r="K446" s="244"/>
      <c r="L446" s="244"/>
      <c r="M446" s="244"/>
      <c r="N446" s="245"/>
      <c r="O446" s="246"/>
      <c r="P446" s="247"/>
      <c r="Q446" s="176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</row>
    <row r="447" ht="15.75" customHeight="1">
      <c r="A447" s="244"/>
      <c r="B447" s="244"/>
      <c r="C447" s="244"/>
      <c r="D447" s="244"/>
      <c r="E447" s="244"/>
      <c r="F447" s="244"/>
      <c r="G447" s="244"/>
      <c r="H447" s="21"/>
      <c r="I447" s="244"/>
      <c r="J447" s="244"/>
      <c r="K447" s="244"/>
      <c r="L447" s="244"/>
      <c r="M447" s="244"/>
      <c r="N447" s="245"/>
      <c r="O447" s="246"/>
      <c r="P447" s="247"/>
      <c r="Q447" s="176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</row>
    <row r="448" ht="15.75" customHeight="1">
      <c r="A448" s="244"/>
      <c r="B448" s="244"/>
      <c r="C448" s="244"/>
      <c r="D448" s="244"/>
      <c r="E448" s="244"/>
      <c r="F448" s="244"/>
      <c r="G448" s="244"/>
      <c r="H448" s="21"/>
      <c r="I448" s="244"/>
      <c r="J448" s="244"/>
      <c r="K448" s="244"/>
      <c r="L448" s="244"/>
      <c r="M448" s="244"/>
      <c r="N448" s="245"/>
      <c r="O448" s="246"/>
      <c r="P448" s="247"/>
      <c r="Q448" s="176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</row>
    <row r="449" ht="15.75" customHeight="1">
      <c r="A449" s="244"/>
      <c r="B449" s="244"/>
      <c r="C449" s="244"/>
      <c r="D449" s="244"/>
      <c r="E449" s="244"/>
      <c r="F449" s="244"/>
      <c r="G449" s="244"/>
      <c r="H449" s="21"/>
      <c r="I449" s="244"/>
      <c r="J449" s="244"/>
      <c r="K449" s="244"/>
      <c r="L449" s="244"/>
      <c r="M449" s="244"/>
      <c r="N449" s="245"/>
      <c r="O449" s="246"/>
      <c r="P449" s="247"/>
      <c r="Q449" s="176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</row>
    <row r="450" ht="15.75" customHeight="1">
      <c r="A450" s="244"/>
      <c r="B450" s="244"/>
      <c r="C450" s="244"/>
      <c r="D450" s="244"/>
      <c r="E450" s="244"/>
      <c r="F450" s="244"/>
      <c r="G450" s="244"/>
      <c r="H450" s="21"/>
      <c r="I450" s="244"/>
      <c r="J450" s="244"/>
      <c r="K450" s="244"/>
      <c r="L450" s="244"/>
      <c r="M450" s="244"/>
      <c r="N450" s="245"/>
      <c r="O450" s="246"/>
      <c r="P450" s="247"/>
      <c r="Q450" s="176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</row>
    <row r="451" ht="15.75" customHeight="1">
      <c r="A451" s="244"/>
      <c r="B451" s="244"/>
      <c r="C451" s="244"/>
      <c r="D451" s="244"/>
      <c r="E451" s="244"/>
      <c r="F451" s="244"/>
      <c r="G451" s="244"/>
      <c r="H451" s="21"/>
      <c r="I451" s="244"/>
      <c r="J451" s="244"/>
      <c r="K451" s="244"/>
      <c r="L451" s="244"/>
      <c r="M451" s="244"/>
      <c r="N451" s="245"/>
      <c r="O451" s="246"/>
      <c r="P451" s="247"/>
      <c r="Q451" s="176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</row>
    <row r="452" ht="15.75" customHeight="1">
      <c r="A452" s="244"/>
      <c r="B452" s="244"/>
      <c r="C452" s="244"/>
      <c r="D452" s="244"/>
      <c r="E452" s="244"/>
      <c r="F452" s="244"/>
      <c r="G452" s="244"/>
      <c r="H452" s="21"/>
      <c r="I452" s="244"/>
      <c r="J452" s="244"/>
      <c r="K452" s="244"/>
      <c r="L452" s="244"/>
      <c r="M452" s="244"/>
      <c r="N452" s="245"/>
      <c r="O452" s="246"/>
      <c r="P452" s="247"/>
      <c r="Q452" s="176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</row>
    <row r="453" ht="15.75" customHeight="1">
      <c r="A453" s="244"/>
      <c r="B453" s="244"/>
      <c r="C453" s="244"/>
      <c r="D453" s="244"/>
      <c r="E453" s="244"/>
      <c r="F453" s="244"/>
      <c r="G453" s="244"/>
      <c r="H453" s="21"/>
      <c r="I453" s="244"/>
      <c r="J453" s="244"/>
      <c r="K453" s="244"/>
      <c r="L453" s="244"/>
      <c r="M453" s="244"/>
      <c r="N453" s="245"/>
      <c r="O453" s="246"/>
      <c r="P453" s="247"/>
      <c r="Q453" s="176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</row>
    <row r="454" ht="15.75" customHeight="1">
      <c r="A454" s="244"/>
      <c r="B454" s="244"/>
      <c r="C454" s="244"/>
      <c r="D454" s="244"/>
      <c r="E454" s="244"/>
      <c r="F454" s="244"/>
      <c r="G454" s="244"/>
      <c r="H454" s="21"/>
      <c r="I454" s="244"/>
      <c r="J454" s="244"/>
      <c r="K454" s="244"/>
      <c r="L454" s="244"/>
      <c r="M454" s="244"/>
      <c r="N454" s="245"/>
      <c r="O454" s="246"/>
      <c r="P454" s="247"/>
      <c r="Q454" s="176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</row>
    <row r="455" ht="15.75" customHeight="1">
      <c r="A455" s="244"/>
      <c r="B455" s="244"/>
      <c r="C455" s="244"/>
      <c r="D455" s="244"/>
      <c r="E455" s="244"/>
      <c r="F455" s="244"/>
      <c r="G455" s="244"/>
      <c r="H455" s="21"/>
      <c r="I455" s="244"/>
      <c r="J455" s="244"/>
      <c r="K455" s="244"/>
      <c r="L455" s="244"/>
      <c r="M455" s="244"/>
      <c r="N455" s="245"/>
      <c r="O455" s="246"/>
      <c r="P455" s="247"/>
      <c r="Q455" s="176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</row>
    <row r="456" ht="15.75" customHeight="1">
      <c r="A456" s="244"/>
      <c r="B456" s="244"/>
      <c r="C456" s="244"/>
      <c r="D456" s="244"/>
      <c r="E456" s="244"/>
      <c r="F456" s="244"/>
      <c r="G456" s="244"/>
      <c r="H456" s="21"/>
      <c r="I456" s="244"/>
      <c r="J456" s="244"/>
      <c r="K456" s="244"/>
      <c r="L456" s="244"/>
      <c r="M456" s="244"/>
      <c r="N456" s="245"/>
      <c r="O456" s="246"/>
      <c r="P456" s="247"/>
      <c r="Q456" s="176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</row>
    <row r="457" ht="15.75" customHeight="1">
      <c r="A457" s="244"/>
      <c r="B457" s="244"/>
      <c r="C457" s="244"/>
      <c r="D457" s="244"/>
      <c r="E457" s="244"/>
      <c r="F457" s="244"/>
      <c r="G457" s="244"/>
      <c r="H457" s="21"/>
      <c r="I457" s="244"/>
      <c r="J457" s="244"/>
      <c r="K457" s="244"/>
      <c r="L457" s="244"/>
      <c r="M457" s="244"/>
      <c r="N457" s="245"/>
      <c r="O457" s="246"/>
      <c r="P457" s="247"/>
      <c r="Q457" s="176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</row>
    <row r="458" ht="15.75" customHeight="1">
      <c r="A458" s="244"/>
      <c r="B458" s="244"/>
      <c r="C458" s="244"/>
      <c r="D458" s="244"/>
      <c r="E458" s="244"/>
      <c r="F458" s="244"/>
      <c r="G458" s="244"/>
      <c r="H458" s="21"/>
      <c r="I458" s="244"/>
      <c r="J458" s="244"/>
      <c r="K458" s="244"/>
      <c r="L458" s="244"/>
      <c r="M458" s="244"/>
      <c r="N458" s="245"/>
      <c r="O458" s="246"/>
      <c r="P458" s="247"/>
      <c r="Q458" s="176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</row>
    <row r="459" ht="15.75" customHeight="1">
      <c r="A459" s="244"/>
      <c r="B459" s="244"/>
      <c r="C459" s="244"/>
      <c r="D459" s="244"/>
      <c r="E459" s="244"/>
      <c r="F459" s="244"/>
      <c r="G459" s="244"/>
      <c r="H459" s="21"/>
      <c r="I459" s="244"/>
      <c r="J459" s="244"/>
      <c r="K459" s="244"/>
      <c r="L459" s="244"/>
      <c r="M459" s="244"/>
      <c r="N459" s="245"/>
      <c r="O459" s="246"/>
      <c r="P459" s="247"/>
      <c r="Q459" s="176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</row>
    <row r="460" ht="15.75" customHeight="1">
      <c r="A460" s="244"/>
      <c r="B460" s="244"/>
      <c r="C460" s="244"/>
      <c r="D460" s="244"/>
      <c r="E460" s="244"/>
      <c r="F460" s="244"/>
      <c r="G460" s="244"/>
      <c r="H460" s="21"/>
      <c r="I460" s="244"/>
      <c r="J460" s="244"/>
      <c r="K460" s="244"/>
      <c r="L460" s="244"/>
      <c r="M460" s="244"/>
      <c r="N460" s="245"/>
      <c r="O460" s="246"/>
      <c r="P460" s="247"/>
      <c r="Q460" s="176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</row>
    <row r="461" ht="15.75" customHeight="1">
      <c r="A461" s="244"/>
      <c r="B461" s="244"/>
      <c r="C461" s="244"/>
      <c r="D461" s="244"/>
      <c r="E461" s="244"/>
      <c r="F461" s="244"/>
      <c r="G461" s="244"/>
      <c r="H461" s="21"/>
      <c r="I461" s="244"/>
      <c r="J461" s="244"/>
      <c r="K461" s="244"/>
      <c r="L461" s="244"/>
      <c r="M461" s="244"/>
      <c r="N461" s="245"/>
      <c r="O461" s="246"/>
      <c r="P461" s="247"/>
      <c r="Q461" s="176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</row>
    <row r="462" ht="15.75" customHeight="1">
      <c r="A462" s="244"/>
      <c r="B462" s="244"/>
      <c r="C462" s="244"/>
      <c r="D462" s="244"/>
      <c r="E462" s="244"/>
      <c r="F462" s="244"/>
      <c r="G462" s="244"/>
      <c r="H462" s="21"/>
      <c r="I462" s="244"/>
      <c r="J462" s="244"/>
      <c r="K462" s="244"/>
      <c r="L462" s="244"/>
      <c r="M462" s="244"/>
      <c r="N462" s="245"/>
      <c r="O462" s="246"/>
      <c r="P462" s="247"/>
      <c r="Q462" s="176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</row>
    <row r="463" ht="15.75" customHeight="1">
      <c r="A463" s="244"/>
      <c r="B463" s="244"/>
      <c r="C463" s="244"/>
      <c r="D463" s="244"/>
      <c r="E463" s="244"/>
      <c r="F463" s="244"/>
      <c r="G463" s="244"/>
      <c r="H463" s="21"/>
      <c r="I463" s="244"/>
      <c r="J463" s="244"/>
      <c r="K463" s="244"/>
      <c r="L463" s="244"/>
      <c r="M463" s="244"/>
      <c r="N463" s="245"/>
      <c r="O463" s="246"/>
      <c r="P463" s="247"/>
      <c r="Q463" s="176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</row>
    <row r="464" ht="15.75" customHeight="1">
      <c r="A464" s="244"/>
      <c r="B464" s="244"/>
      <c r="C464" s="244"/>
      <c r="D464" s="244"/>
      <c r="E464" s="244"/>
      <c r="F464" s="244"/>
      <c r="G464" s="244"/>
      <c r="H464" s="21"/>
      <c r="I464" s="244"/>
      <c r="J464" s="244"/>
      <c r="K464" s="244"/>
      <c r="L464" s="244"/>
      <c r="M464" s="244"/>
      <c r="N464" s="245"/>
      <c r="O464" s="246"/>
      <c r="P464" s="247"/>
      <c r="Q464" s="176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</row>
    <row r="465" ht="15.75" customHeight="1">
      <c r="A465" s="244"/>
      <c r="B465" s="244"/>
      <c r="C465" s="244"/>
      <c r="D465" s="244"/>
      <c r="E465" s="244"/>
      <c r="F465" s="244"/>
      <c r="G465" s="244"/>
      <c r="H465" s="21"/>
      <c r="I465" s="244"/>
      <c r="J465" s="244"/>
      <c r="K465" s="244"/>
      <c r="L465" s="244"/>
      <c r="M465" s="244"/>
      <c r="N465" s="245"/>
      <c r="O465" s="246"/>
      <c r="P465" s="247"/>
      <c r="Q465" s="176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</row>
    <row r="466" ht="15.75" customHeight="1">
      <c r="A466" s="244"/>
      <c r="B466" s="244"/>
      <c r="C466" s="244"/>
      <c r="D466" s="244"/>
      <c r="E466" s="244"/>
      <c r="F466" s="244"/>
      <c r="G466" s="244"/>
      <c r="H466" s="21"/>
      <c r="I466" s="244"/>
      <c r="J466" s="244"/>
      <c r="K466" s="244"/>
      <c r="L466" s="244"/>
      <c r="M466" s="244"/>
      <c r="N466" s="245"/>
      <c r="O466" s="246"/>
      <c r="P466" s="247"/>
      <c r="Q466" s="176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</row>
    <row r="467" ht="15.75" customHeight="1">
      <c r="A467" s="244"/>
      <c r="B467" s="244"/>
      <c r="C467" s="244"/>
      <c r="D467" s="244"/>
      <c r="E467" s="244"/>
      <c r="F467" s="244"/>
      <c r="G467" s="244"/>
      <c r="H467" s="21"/>
      <c r="I467" s="244"/>
      <c r="J467" s="244"/>
      <c r="K467" s="244"/>
      <c r="L467" s="244"/>
      <c r="M467" s="244"/>
      <c r="N467" s="245"/>
      <c r="O467" s="246"/>
      <c r="P467" s="247"/>
      <c r="Q467" s="176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</row>
    <row r="468" ht="15.75" customHeight="1">
      <c r="A468" s="244"/>
      <c r="B468" s="244"/>
      <c r="C468" s="244"/>
      <c r="D468" s="244"/>
      <c r="E468" s="244"/>
      <c r="F468" s="244"/>
      <c r="G468" s="244"/>
      <c r="H468" s="21"/>
      <c r="I468" s="244"/>
      <c r="J468" s="244"/>
      <c r="K468" s="244"/>
      <c r="L468" s="244"/>
      <c r="M468" s="244"/>
      <c r="N468" s="245"/>
      <c r="O468" s="246"/>
      <c r="P468" s="247"/>
      <c r="Q468" s="176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</row>
    <row r="469" ht="15.75" customHeight="1">
      <c r="A469" s="244"/>
      <c r="B469" s="244"/>
      <c r="C469" s="244"/>
      <c r="D469" s="244"/>
      <c r="E469" s="244"/>
      <c r="F469" s="244"/>
      <c r="G469" s="244"/>
      <c r="H469" s="21"/>
      <c r="I469" s="244"/>
      <c r="J469" s="244"/>
      <c r="K469" s="244"/>
      <c r="L469" s="244"/>
      <c r="M469" s="244"/>
      <c r="N469" s="245"/>
      <c r="O469" s="246"/>
      <c r="P469" s="247"/>
      <c r="Q469" s="176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</row>
    <row r="470" ht="15.75" customHeight="1">
      <c r="A470" s="244"/>
      <c r="B470" s="244"/>
      <c r="C470" s="244"/>
      <c r="D470" s="244"/>
      <c r="E470" s="244"/>
      <c r="F470" s="244"/>
      <c r="G470" s="244"/>
      <c r="H470" s="21"/>
      <c r="I470" s="244"/>
      <c r="J470" s="244"/>
      <c r="K470" s="244"/>
      <c r="L470" s="244"/>
      <c r="M470" s="244"/>
      <c r="N470" s="245"/>
      <c r="O470" s="246"/>
      <c r="P470" s="247"/>
      <c r="Q470" s="176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</row>
    <row r="471" ht="15.75" customHeight="1">
      <c r="A471" s="244"/>
      <c r="B471" s="244"/>
      <c r="C471" s="244"/>
      <c r="D471" s="244"/>
      <c r="E471" s="244"/>
      <c r="F471" s="244"/>
      <c r="G471" s="244"/>
      <c r="H471" s="21"/>
      <c r="I471" s="244"/>
      <c r="J471" s="244"/>
      <c r="K471" s="244"/>
      <c r="L471" s="244"/>
      <c r="M471" s="244"/>
      <c r="N471" s="245"/>
      <c r="O471" s="246"/>
      <c r="P471" s="247"/>
      <c r="Q471" s="176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</row>
    <row r="472" ht="15.75" customHeight="1">
      <c r="A472" s="244"/>
      <c r="B472" s="244"/>
      <c r="C472" s="244"/>
      <c r="D472" s="244"/>
      <c r="E472" s="244"/>
      <c r="F472" s="244"/>
      <c r="G472" s="244"/>
      <c r="H472" s="21"/>
      <c r="I472" s="244"/>
      <c r="J472" s="244"/>
      <c r="K472" s="244"/>
      <c r="L472" s="244"/>
      <c r="M472" s="244"/>
      <c r="N472" s="245"/>
      <c r="O472" s="246"/>
      <c r="P472" s="247"/>
      <c r="Q472" s="176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</row>
    <row r="473" ht="15.75" customHeight="1">
      <c r="A473" s="244"/>
      <c r="B473" s="244"/>
      <c r="C473" s="244"/>
      <c r="D473" s="244"/>
      <c r="E473" s="244"/>
      <c r="F473" s="244"/>
      <c r="G473" s="244"/>
      <c r="H473" s="21"/>
      <c r="I473" s="244"/>
      <c r="J473" s="244"/>
      <c r="K473" s="244"/>
      <c r="L473" s="244"/>
      <c r="M473" s="244"/>
      <c r="N473" s="245"/>
      <c r="O473" s="246"/>
      <c r="P473" s="247"/>
      <c r="Q473" s="176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</row>
    <row r="474" ht="15.75" customHeight="1">
      <c r="A474" s="244"/>
      <c r="B474" s="244"/>
      <c r="C474" s="244"/>
      <c r="D474" s="244"/>
      <c r="E474" s="244"/>
      <c r="F474" s="244"/>
      <c r="G474" s="244"/>
      <c r="H474" s="21"/>
      <c r="I474" s="244"/>
      <c r="J474" s="244"/>
      <c r="K474" s="244"/>
      <c r="L474" s="244"/>
      <c r="M474" s="244"/>
      <c r="N474" s="245"/>
      <c r="O474" s="246"/>
      <c r="P474" s="247"/>
      <c r="Q474" s="176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</row>
    <row r="475" ht="15.75" customHeight="1">
      <c r="A475" s="244"/>
      <c r="B475" s="244"/>
      <c r="C475" s="244"/>
      <c r="D475" s="244"/>
      <c r="E475" s="244"/>
      <c r="F475" s="244"/>
      <c r="G475" s="244"/>
      <c r="H475" s="21"/>
      <c r="I475" s="244"/>
      <c r="J475" s="244"/>
      <c r="K475" s="244"/>
      <c r="L475" s="244"/>
      <c r="M475" s="244"/>
      <c r="N475" s="245"/>
      <c r="O475" s="246"/>
      <c r="P475" s="247"/>
      <c r="Q475" s="176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</row>
    <row r="476" ht="15.75" customHeight="1">
      <c r="A476" s="244"/>
      <c r="B476" s="244"/>
      <c r="C476" s="244"/>
      <c r="D476" s="244"/>
      <c r="E476" s="244"/>
      <c r="F476" s="244"/>
      <c r="G476" s="244"/>
      <c r="H476" s="21"/>
      <c r="I476" s="244"/>
      <c r="J476" s="244"/>
      <c r="K476" s="244"/>
      <c r="L476" s="244"/>
      <c r="M476" s="244"/>
      <c r="N476" s="245"/>
      <c r="O476" s="246"/>
      <c r="P476" s="247"/>
      <c r="Q476" s="176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</row>
    <row r="477" ht="15.75" customHeight="1">
      <c r="A477" s="244"/>
      <c r="B477" s="244"/>
      <c r="C477" s="244"/>
      <c r="D477" s="244"/>
      <c r="E477" s="244"/>
      <c r="F477" s="244"/>
      <c r="G477" s="244"/>
      <c r="H477" s="21"/>
      <c r="I477" s="244"/>
      <c r="J477" s="244"/>
      <c r="K477" s="244"/>
      <c r="L477" s="244"/>
      <c r="M477" s="244"/>
      <c r="N477" s="245"/>
      <c r="O477" s="246"/>
      <c r="P477" s="247"/>
      <c r="Q477" s="176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</row>
    <row r="478" ht="15.75" customHeight="1">
      <c r="A478" s="244"/>
      <c r="B478" s="244"/>
      <c r="C478" s="244"/>
      <c r="D478" s="244"/>
      <c r="E478" s="244"/>
      <c r="F478" s="244"/>
      <c r="G478" s="244"/>
      <c r="H478" s="21"/>
      <c r="I478" s="244"/>
      <c r="J478" s="244"/>
      <c r="K478" s="244"/>
      <c r="L478" s="244"/>
      <c r="M478" s="244"/>
      <c r="N478" s="245"/>
      <c r="O478" s="246"/>
      <c r="P478" s="247"/>
      <c r="Q478" s="176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</row>
    <row r="479" ht="15.75" customHeight="1">
      <c r="A479" s="244"/>
      <c r="B479" s="244"/>
      <c r="C479" s="244"/>
      <c r="D479" s="244"/>
      <c r="E479" s="244"/>
      <c r="F479" s="244"/>
      <c r="G479" s="244"/>
      <c r="H479" s="21"/>
      <c r="I479" s="244"/>
      <c r="J479" s="244"/>
      <c r="K479" s="244"/>
      <c r="L479" s="244"/>
      <c r="M479" s="244"/>
      <c r="N479" s="245"/>
      <c r="O479" s="246"/>
      <c r="P479" s="247"/>
      <c r="Q479" s="176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</row>
    <row r="480" ht="15.75" customHeight="1">
      <c r="A480" s="244"/>
      <c r="B480" s="244"/>
      <c r="C480" s="244"/>
      <c r="D480" s="244"/>
      <c r="E480" s="244"/>
      <c r="F480" s="244"/>
      <c r="G480" s="244"/>
      <c r="H480" s="21"/>
      <c r="I480" s="244"/>
      <c r="J480" s="244"/>
      <c r="K480" s="244"/>
      <c r="L480" s="244"/>
      <c r="M480" s="244"/>
      <c r="N480" s="245"/>
      <c r="O480" s="246"/>
      <c r="P480" s="247"/>
      <c r="Q480" s="176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</row>
    <row r="481" ht="15.75" customHeight="1">
      <c r="A481" s="244"/>
      <c r="B481" s="244"/>
      <c r="C481" s="244"/>
      <c r="D481" s="244"/>
      <c r="E481" s="244"/>
      <c r="F481" s="244"/>
      <c r="G481" s="244"/>
      <c r="H481" s="21"/>
      <c r="I481" s="244"/>
      <c r="J481" s="244"/>
      <c r="K481" s="244"/>
      <c r="L481" s="244"/>
      <c r="M481" s="244"/>
      <c r="N481" s="245"/>
      <c r="O481" s="246"/>
      <c r="P481" s="247"/>
      <c r="Q481" s="176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</row>
    <row r="482" ht="15.75" customHeight="1">
      <c r="A482" s="244"/>
      <c r="B482" s="244"/>
      <c r="C482" s="244"/>
      <c r="D482" s="244"/>
      <c r="E482" s="244"/>
      <c r="F482" s="244"/>
      <c r="G482" s="244"/>
      <c r="H482" s="21"/>
      <c r="I482" s="244"/>
      <c r="J482" s="244"/>
      <c r="K482" s="244"/>
      <c r="L482" s="244"/>
      <c r="M482" s="244"/>
      <c r="N482" s="245"/>
      <c r="O482" s="246"/>
      <c r="P482" s="247"/>
      <c r="Q482" s="176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</row>
    <row r="483" ht="15.75" customHeight="1">
      <c r="A483" s="244"/>
      <c r="B483" s="244"/>
      <c r="C483" s="244"/>
      <c r="D483" s="244"/>
      <c r="E483" s="244"/>
      <c r="F483" s="244"/>
      <c r="G483" s="244"/>
      <c r="H483" s="21"/>
      <c r="I483" s="244"/>
      <c r="J483" s="244"/>
      <c r="K483" s="244"/>
      <c r="L483" s="244"/>
      <c r="M483" s="244"/>
      <c r="N483" s="245"/>
      <c r="O483" s="246"/>
      <c r="P483" s="247"/>
      <c r="Q483" s="176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</row>
    <row r="484" ht="15.75" customHeight="1">
      <c r="A484" s="244"/>
      <c r="B484" s="244"/>
      <c r="C484" s="244"/>
      <c r="D484" s="244"/>
      <c r="E484" s="244"/>
      <c r="F484" s="244"/>
      <c r="G484" s="244"/>
      <c r="H484" s="21"/>
      <c r="I484" s="244"/>
      <c r="J484" s="244"/>
      <c r="K484" s="244"/>
      <c r="L484" s="244"/>
      <c r="M484" s="244"/>
      <c r="N484" s="245"/>
      <c r="O484" s="246"/>
      <c r="P484" s="247"/>
      <c r="Q484" s="176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</row>
    <row r="485" ht="15.75" customHeight="1">
      <c r="A485" s="244"/>
      <c r="B485" s="244"/>
      <c r="C485" s="244"/>
      <c r="D485" s="244"/>
      <c r="E485" s="244"/>
      <c r="F485" s="244"/>
      <c r="G485" s="244"/>
      <c r="H485" s="21"/>
      <c r="I485" s="244"/>
      <c r="J485" s="244"/>
      <c r="K485" s="244"/>
      <c r="L485" s="244"/>
      <c r="M485" s="244"/>
      <c r="N485" s="245"/>
      <c r="O485" s="246"/>
      <c r="P485" s="247"/>
      <c r="Q485" s="176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</row>
    <row r="486" ht="15.75" customHeight="1">
      <c r="A486" s="244"/>
      <c r="B486" s="244"/>
      <c r="C486" s="244"/>
      <c r="D486" s="244"/>
      <c r="E486" s="244"/>
      <c r="F486" s="244"/>
      <c r="G486" s="244"/>
      <c r="H486" s="21"/>
      <c r="I486" s="244"/>
      <c r="J486" s="244"/>
      <c r="K486" s="244"/>
      <c r="L486" s="244"/>
      <c r="M486" s="244"/>
      <c r="N486" s="245"/>
      <c r="O486" s="246"/>
      <c r="P486" s="247"/>
      <c r="Q486" s="176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</row>
    <row r="487" ht="15.75" customHeight="1">
      <c r="A487" s="244"/>
      <c r="B487" s="244"/>
      <c r="C487" s="244"/>
      <c r="D487" s="244"/>
      <c r="E487" s="244"/>
      <c r="F487" s="244"/>
      <c r="G487" s="244"/>
      <c r="H487" s="21"/>
      <c r="I487" s="244"/>
      <c r="J487" s="244"/>
      <c r="K487" s="244"/>
      <c r="L487" s="244"/>
      <c r="M487" s="244"/>
      <c r="N487" s="245"/>
      <c r="O487" s="246"/>
      <c r="P487" s="247"/>
      <c r="Q487" s="176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</row>
    <row r="488" ht="15.75" customHeight="1">
      <c r="A488" s="244"/>
      <c r="B488" s="244"/>
      <c r="C488" s="244"/>
      <c r="D488" s="244"/>
      <c r="E488" s="244"/>
      <c r="F488" s="244"/>
      <c r="G488" s="244"/>
      <c r="H488" s="21"/>
      <c r="I488" s="244"/>
      <c r="J488" s="244"/>
      <c r="K488" s="244"/>
      <c r="L488" s="244"/>
      <c r="M488" s="244"/>
      <c r="N488" s="245"/>
      <c r="O488" s="246"/>
      <c r="P488" s="247"/>
      <c r="Q488" s="176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</row>
    <row r="489" ht="15.75" customHeight="1">
      <c r="A489" s="244"/>
      <c r="B489" s="244"/>
      <c r="C489" s="244"/>
      <c r="D489" s="244"/>
      <c r="E489" s="244"/>
      <c r="F489" s="244"/>
      <c r="G489" s="244"/>
      <c r="H489" s="21"/>
      <c r="I489" s="244"/>
      <c r="J489" s="244"/>
      <c r="K489" s="244"/>
      <c r="L489" s="244"/>
      <c r="M489" s="244"/>
      <c r="N489" s="245"/>
      <c r="O489" s="246"/>
      <c r="P489" s="247"/>
      <c r="Q489" s="176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</row>
    <row r="490" ht="15.75" customHeight="1">
      <c r="A490" s="244"/>
      <c r="B490" s="244"/>
      <c r="C490" s="244"/>
      <c r="D490" s="244"/>
      <c r="E490" s="244"/>
      <c r="F490" s="244"/>
      <c r="G490" s="244"/>
      <c r="H490" s="21"/>
      <c r="I490" s="244"/>
      <c r="J490" s="244"/>
      <c r="K490" s="244"/>
      <c r="L490" s="244"/>
      <c r="M490" s="244"/>
      <c r="N490" s="245"/>
      <c r="O490" s="246"/>
      <c r="P490" s="247"/>
      <c r="Q490" s="176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</row>
    <row r="491" ht="15.75" customHeight="1">
      <c r="A491" s="244"/>
      <c r="B491" s="244"/>
      <c r="C491" s="244"/>
      <c r="D491" s="244"/>
      <c r="E491" s="244"/>
      <c r="F491" s="244"/>
      <c r="G491" s="244"/>
      <c r="H491" s="21"/>
      <c r="I491" s="244"/>
      <c r="J491" s="244"/>
      <c r="K491" s="244"/>
      <c r="L491" s="244"/>
      <c r="M491" s="244"/>
      <c r="N491" s="245"/>
      <c r="O491" s="246"/>
      <c r="P491" s="247"/>
      <c r="Q491" s="176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</row>
    <row r="492" ht="15.75" customHeight="1">
      <c r="A492" s="244"/>
      <c r="B492" s="244"/>
      <c r="C492" s="244"/>
      <c r="D492" s="244"/>
      <c r="E492" s="244"/>
      <c r="F492" s="244"/>
      <c r="G492" s="244"/>
      <c r="H492" s="21"/>
      <c r="I492" s="244"/>
      <c r="J492" s="244"/>
      <c r="K492" s="244"/>
      <c r="L492" s="244"/>
      <c r="M492" s="244"/>
      <c r="N492" s="245"/>
      <c r="O492" s="246"/>
      <c r="P492" s="247"/>
      <c r="Q492" s="176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</row>
    <row r="493" ht="15.75" customHeight="1">
      <c r="A493" s="244"/>
      <c r="B493" s="244"/>
      <c r="C493" s="244"/>
      <c r="D493" s="244"/>
      <c r="E493" s="244"/>
      <c r="F493" s="244"/>
      <c r="G493" s="244"/>
      <c r="H493" s="21"/>
      <c r="I493" s="244"/>
      <c r="J493" s="244"/>
      <c r="K493" s="244"/>
      <c r="L493" s="244"/>
      <c r="M493" s="244"/>
      <c r="N493" s="245"/>
      <c r="O493" s="246"/>
      <c r="P493" s="247"/>
      <c r="Q493" s="176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</row>
    <row r="494" ht="15.75" customHeight="1">
      <c r="A494" s="244"/>
      <c r="B494" s="244"/>
      <c r="C494" s="244"/>
      <c r="D494" s="244"/>
      <c r="E494" s="244"/>
      <c r="F494" s="244"/>
      <c r="G494" s="244"/>
      <c r="H494" s="21"/>
      <c r="I494" s="244"/>
      <c r="J494" s="244"/>
      <c r="K494" s="244"/>
      <c r="L494" s="244"/>
      <c r="M494" s="244"/>
      <c r="N494" s="245"/>
      <c r="O494" s="246"/>
      <c r="P494" s="247"/>
      <c r="Q494" s="176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</row>
    <row r="495" ht="15.75" customHeight="1">
      <c r="A495" s="244"/>
      <c r="B495" s="244"/>
      <c r="C495" s="244"/>
      <c r="D495" s="244"/>
      <c r="E495" s="244"/>
      <c r="F495" s="244"/>
      <c r="G495" s="244"/>
      <c r="H495" s="21"/>
      <c r="I495" s="244"/>
      <c r="J495" s="244"/>
      <c r="K495" s="244"/>
      <c r="L495" s="244"/>
      <c r="M495" s="244"/>
      <c r="N495" s="245"/>
      <c r="O495" s="246"/>
      <c r="P495" s="247"/>
      <c r="Q495" s="176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</row>
    <row r="496" ht="15.75" customHeight="1">
      <c r="A496" s="244"/>
      <c r="B496" s="244"/>
      <c r="C496" s="244"/>
      <c r="D496" s="244"/>
      <c r="E496" s="244"/>
      <c r="F496" s="244"/>
      <c r="G496" s="244"/>
      <c r="H496" s="21"/>
      <c r="I496" s="244"/>
      <c r="J496" s="244"/>
      <c r="K496" s="244"/>
      <c r="L496" s="244"/>
      <c r="M496" s="244"/>
      <c r="N496" s="245"/>
      <c r="O496" s="246"/>
      <c r="P496" s="247"/>
      <c r="Q496" s="176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</row>
    <row r="497" ht="15.75" customHeight="1">
      <c r="A497" s="244"/>
      <c r="B497" s="244"/>
      <c r="C497" s="244"/>
      <c r="D497" s="244"/>
      <c r="E497" s="244"/>
      <c r="F497" s="244"/>
      <c r="G497" s="244"/>
      <c r="H497" s="21"/>
      <c r="I497" s="244"/>
      <c r="J497" s="244"/>
      <c r="K497" s="244"/>
      <c r="L497" s="244"/>
      <c r="M497" s="244"/>
      <c r="N497" s="245"/>
      <c r="O497" s="246"/>
      <c r="P497" s="247"/>
      <c r="Q497" s="176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</row>
    <row r="498" ht="15.75" customHeight="1">
      <c r="A498" s="244"/>
      <c r="B498" s="244"/>
      <c r="C498" s="244"/>
      <c r="D498" s="244"/>
      <c r="E498" s="244"/>
      <c r="F498" s="244"/>
      <c r="G498" s="244"/>
      <c r="H498" s="21"/>
      <c r="I498" s="244"/>
      <c r="J498" s="244"/>
      <c r="K498" s="244"/>
      <c r="L498" s="244"/>
      <c r="M498" s="244"/>
      <c r="N498" s="245"/>
      <c r="O498" s="246"/>
      <c r="P498" s="247"/>
      <c r="Q498" s="176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</row>
    <row r="499" ht="15.75" customHeight="1">
      <c r="A499" s="244"/>
      <c r="B499" s="244"/>
      <c r="C499" s="244"/>
      <c r="D499" s="244"/>
      <c r="E499" s="244"/>
      <c r="F499" s="244"/>
      <c r="G499" s="244"/>
      <c r="H499" s="21"/>
      <c r="I499" s="244"/>
      <c r="J499" s="244"/>
      <c r="K499" s="244"/>
      <c r="L499" s="244"/>
      <c r="M499" s="244"/>
      <c r="N499" s="245"/>
      <c r="O499" s="246"/>
      <c r="P499" s="247"/>
      <c r="Q499" s="176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</row>
    <row r="500" ht="15.75" customHeight="1">
      <c r="A500" s="244"/>
      <c r="B500" s="244"/>
      <c r="C500" s="244"/>
      <c r="D500" s="244"/>
      <c r="E500" s="244"/>
      <c r="F500" s="244"/>
      <c r="G500" s="244"/>
      <c r="H500" s="21"/>
      <c r="I500" s="244"/>
      <c r="J500" s="244"/>
      <c r="K500" s="244"/>
      <c r="L500" s="244"/>
      <c r="M500" s="244"/>
      <c r="N500" s="245"/>
      <c r="O500" s="246"/>
      <c r="P500" s="247"/>
      <c r="Q500" s="176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</row>
    <row r="501" ht="15.75" customHeight="1">
      <c r="A501" s="244"/>
      <c r="B501" s="244"/>
      <c r="C501" s="244"/>
      <c r="D501" s="244"/>
      <c r="E501" s="244"/>
      <c r="F501" s="244"/>
      <c r="G501" s="244"/>
      <c r="H501" s="21"/>
      <c r="I501" s="244"/>
      <c r="J501" s="244"/>
      <c r="K501" s="244"/>
      <c r="L501" s="244"/>
      <c r="M501" s="244"/>
      <c r="N501" s="245"/>
      <c r="O501" s="246"/>
      <c r="P501" s="247"/>
      <c r="Q501" s="176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</row>
    <row r="502" ht="15.75" customHeight="1">
      <c r="A502" s="244"/>
      <c r="B502" s="244"/>
      <c r="C502" s="244"/>
      <c r="D502" s="244"/>
      <c r="E502" s="244"/>
      <c r="F502" s="244"/>
      <c r="G502" s="244"/>
      <c r="H502" s="21"/>
      <c r="I502" s="244"/>
      <c r="J502" s="244"/>
      <c r="K502" s="244"/>
      <c r="L502" s="244"/>
      <c r="M502" s="244"/>
      <c r="N502" s="245"/>
      <c r="O502" s="246"/>
      <c r="P502" s="247"/>
      <c r="Q502" s="176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</row>
    <row r="503" ht="15.75" customHeight="1">
      <c r="A503" s="244"/>
      <c r="B503" s="244"/>
      <c r="C503" s="244"/>
      <c r="D503" s="244"/>
      <c r="E503" s="244"/>
      <c r="F503" s="244"/>
      <c r="G503" s="244"/>
      <c r="H503" s="21"/>
      <c r="I503" s="244"/>
      <c r="J503" s="244"/>
      <c r="K503" s="244"/>
      <c r="L503" s="244"/>
      <c r="M503" s="244"/>
      <c r="N503" s="245"/>
      <c r="O503" s="246"/>
      <c r="P503" s="247"/>
      <c r="Q503" s="176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</row>
    <row r="504" ht="15.75" customHeight="1">
      <c r="A504" s="244"/>
      <c r="B504" s="244"/>
      <c r="C504" s="244"/>
      <c r="D504" s="244"/>
      <c r="E504" s="244"/>
      <c r="F504" s="244"/>
      <c r="G504" s="244"/>
      <c r="H504" s="21"/>
      <c r="I504" s="244"/>
      <c r="J504" s="244"/>
      <c r="K504" s="244"/>
      <c r="L504" s="244"/>
      <c r="M504" s="244"/>
      <c r="N504" s="245"/>
      <c r="O504" s="246"/>
      <c r="P504" s="247"/>
      <c r="Q504" s="176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</row>
    <row r="505" ht="15.75" customHeight="1">
      <c r="A505" s="244"/>
      <c r="B505" s="244"/>
      <c r="C505" s="244"/>
      <c r="D505" s="244"/>
      <c r="E505" s="244"/>
      <c r="F505" s="244"/>
      <c r="G505" s="244"/>
      <c r="H505" s="21"/>
      <c r="I505" s="244"/>
      <c r="J505" s="244"/>
      <c r="K505" s="244"/>
      <c r="L505" s="244"/>
      <c r="M505" s="244"/>
      <c r="N505" s="245"/>
      <c r="O505" s="246"/>
      <c r="P505" s="247"/>
      <c r="Q505" s="176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</row>
    <row r="506" ht="15.75" customHeight="1">
      <c r="A506" s="244"/>
      <c r="B506" s="244"/>
      <c r="C506" s="244"/>
      <c r="D506" s="244"/>
      <c r="E506" s="244"/>
      <c r="F506" s="244"/>
      <c r="G506" s="244"/>
      <c r="H506" s="21"/>
      <c r="I506" s="244"/>
      <c r="J506" s="244"/>
      <c r="K506" s="244"/>
      <c r="L506" s="244"/>
      <c r="M506" s="244"/>
      <c r="N506" s="245"/>
      <c r="O506" s="246"/>
      <c r="P506" s="247"/>
      <c r="Q506" s="176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</row>
    <row r="507" ht="15.75" customHeight="1">
      <c r="A507" s="244"/>
      <c r="B507" s="244"/>
      <c r="C507" s="244"/>
      <c r="D507" s="244"/>
      <c r="E507" s="244"/>
      <c r="F507" s="244"/>
      <c r="G507" s="244"/>
      <c r="H507" s="21"/>
      <c r="I507" s="244"/>
      <c r="J507" s="244"/>
      <c r="K507" s="244"/>
      <c r="L507" s="244"/>
      <c r="M507" s="244"/>
      <c r="N507" s="245"/>
      <c r="O507" s="246"/>
      <c r="P507" s="247"/>
      <c r="Q507" s="176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</row>
    <row r="508" ht="15.75" customHeight="1">
      <c r="A508" s="244"/>
      <c r="B508" s="244"/>
      <c r="C508" s="244"/>
      <c r="D508" s="244"/>
      <c r="E508" s="244"/>
      <c r="F508" s="244"/>
      <c r="G508" s="244"/>
      <c r="H508" s="21"/>
      <c r="I508" s="244"/>
      <c r="J508" s="244"/>
      <c r="K508" s="244"/>
      <c r="L508" s="244"/>
      <c r="M508" s="244"/>
      <c r="N508" s="245"/>
      <c r="O508" s="246"/>
      <c r="P508" s="247"/>
      <c r="Q508" s="176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</row>
    <row r="509" ht="15.75" customHeight="1">
      <c r="A509" s="244"/>
      <c r="B509" s="244"/>
      <c r="C509" s="244"/>
      <c r="D509" s="244"/>
      <c r="E509" s="244"/>
      <c r="F509" s="244"/>
      <c r="G509" s="244"/>
      <c r="H509" s="21"/>
      <c r="I509" s="244"/>
      <c r="J509" s="244"/>
      <c r="K509" s="244"/>
      <c r="L509" s="244"/>
      <c r="M509" s="244"/>
      <c r="N509" s="245"/>
      <c r="O509" s="246"/>
      <c r="P509" s="247"/>
      <c r="Q509" s="176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</row>
    <row r="510" ht="15.75" customHeight="1">
      <c r="A510" s="244"/>
      <c r="B510" s="244"/>
      <c r="C510" s="244"/>
      <c r="D510" s="244"/>
      <c r="E510" s="244"/>
      <c r="F510" s="244"/>
      <c r="G510" s="244"/>
      <c r="H510" s="21"/>
      <c r="I510" s="244"/>
      <c r="J510" s="244"/>
      <c r="K510" s="244"/>
      <c r="L510" s="244"/>
      <c r="M510" s="244"/>
      <c r="N510" s="245"/>
      <c r="O510" s="246"/>
      <c r="P510" s="247"/>
      <c r="Q510" s="176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</row>
    <row r="511" ht="15.75" customHeight="1">
      <c r="A511" s="244"/>
      <c r="B511" s="244"/>
      <c r="C511" s="244"/>
      <c r="D511" s="244"/>
      <c r="E511" s="244"/>
      <c r="F511" s="244"/>
      <c r="G511" s="244"/>
      <c r="H511" s="21"/>
      <c r="I511" s="244"/>
      <c r="J511" s="244"/>
      <c r="K511" s="244"/>
      <c r="L511" s="244"/>
      <c r="M511" s="244"/>
      <c r="N511" s="245"/>
      <c r="O511" s="246"/>
      <c r="P511" s="247"/>
      <c r="Q511" s="176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</row>
    <row r="512" ht="15.75" customHeight="1">
      <c r="A512" s="244"/>
      <c r="B512" s="244"/>
      <c r="C512" s="244"/>
      <c r="D512" s="244"/>
      <c r="E512" s="244"/>
      <c r="F512" s="244"/>
      <c r="G512" s="244"/>
      <c r="H512" s="21"/>
      <c r="I512" s="244"/>
      <c r="J512" s="244"/>
      <c r="K512" s="244"/>
      <c r="L512" s="244"/>
      <c r="M512" s="244"/>
      <c r="N512" s="245"/>
      <c r="O512" s="246"/>
      <c r="P512" s="247"/>
      <c r="Q512" s="176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</row>
    <row r="513" ht="15.75" customHeight="1">
      <c r="A513" s="244"/>
      <c r="B513" s="244"/>
      <c r="C513" s="244"/>
      <c r="D513" s="244"/>
      <c r="E513" s="244"/>
      <c r="F513" s="244"/>
      <c r="G513" s="244"/>
      <c r="H513" s="21"/>
      <c r="I513" s="244"/>
      <c r="J513" s="244"/>
      <c r="K513" s="244"/>
      <c r="L513" s="244"/>
      <c r="M513" s="244"/>
      <c r="N513" s="245"/>
      <c r="O513" s="246"/>
      <c r="P513" s="247"/>
      <c r="Q513" s="176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</row>
    <row r="514" ht="15.75" customHeight="1">
      <c r="A514" s="244"/>
      <c r="B514" s="244"/>
      <c r="C514" s="244"/>
      <c r="D514" s="244"/>
      <c r="E514" s="244"/>
      <c r="F514" s="244"/>
      <c r="G514" s="244"/>
      <c r="H514" s="21"/>
      <c r="I514" s="244"/>
      <c r="J514" s="244"/>
      <c r="K514" s="244"/>
      <c r="L514" s="244"/>
      <c r="M514" s="244"/>
      <c r="N514" s="245"/>
      <c r="O514" s="246"/>
      <c r="P514" s="247"/>
      <c r="Q514" s="176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</row>
    <row r="515" ht="15.75" customHeight="1">
      <c r="A515" s="244"/>
      <c r="B515" s="244"/>
      <c r="C515" s="244"/>
      <c r="D515" s="244"/>
      <c r="E515" s="244"/>
      <c r="F515" s="244"/>
      <c r="G515" s="244"/>
      <c r="H515" s="21"/>
      <c r="I515" s="244"/>
      <c r="J515" s="244"/>
      <c r="K515" s="244"/>
      <c r="L515" s="244"/>
      <c r="M515" s="244"/>
      <c r="N515" s="245"/>
      <c r="O515" s="246"/>
      <c r="P515" s="247"/>
      <c r="Q515" s="176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</row>
    <row r="516" ht="15.75" customHeight="1">
      <c r="A516" s="244"/>
      <c r="B516" s="244"/>
      <c r="C516" s="244"/>
      <c r="D516" s="244"/>
      <c r="E516" s="244"/>
      <c r="F516" s="244"/>
      <c r="G516" s="244"/>
      <c r="H516" s="21"/>
      <c r="I516" s="244"/>
      <c r="J516" s="244"/>
      <c r="K516" s="244"/>
      <c r="L516" s="244"/>
      <c r="M516" s="244"/>
      <c r="N516" s="245"/>
      <c r="O516" s="246"/>
      <c r="P516" s="247"/>
      <c r="Q516" s="176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</row>
    <row r="517" ht="15.75" customHeight="1">
      <c r="A517" s="244"/>
      <c r="B517" s="244"/>
      <c r="C517" s="244"/>
      <c r="D517" s="244"/>
      <c r="E517" s="244"/>
      <c r="F517" s="244"/>
      <c r="G517" s="244"/>
      <c r="H517" s="21"/>
      <c r="I517" s="244"/>
      <c r="J517" s="244"/>
      <c r="K517" s="244"/>
      <c r="L517" s="244"/>
      <c r="M517" s="244"/>
      <c r="N517" s="245"/>
      <c r="O517" s="246"/>
      <c r="P517" s="247"/>
      <c r="Q517" s="176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</row>
    <row r="518" ht="15.75" customHeight="1">
      <c r="A518" s="244"/>
      <c r="B518" s="244"/>
      <c r="C518" s="244"/>
      <c r="D518" s="244"/>
      <c r="E518" s="244"/>
      <c r="F518" s="244"/>
      <c r="G518" s="244"/>
      <c r="H518" s="21"/>
      <c r="I518" s="244"/>
      <c r="J518" s="244"/>
      <c r="K518" s="244"/>
      <c r="L518" s="244"/>
      <c r="M518" s="244"/>
      <c r="N518" s="245"/>
      <c r="O518" s="246"/>
      <c r="P518" s="247"/>
      <c r="Q518" s="176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</row>
    <row r="519" ht="15.75" customHeight="1">
      <c r="A519" s="244"/>
      <c r="B519" s="244"/>
      <c r="C519" s="244"/>
      <c r="D519" s="244"/>
      <c r="E519" s="244"/>
      <c r="F519" s="244"/>
      <c r="G519" s="244"/>
      <c r="H519" s="21"/>
      <c r="I519" s="244"/>
      <c r="J519" s="244"/>
      <c r="K519" s="244"/>
      <c r="L519" s="244"/>
      <c r="M519" s="244"/>
      <c r="N519" s="245"/>
      <c r="O519" s="246"/>
      <c r="P519" s="247"/>
      <c r="Q519" s="176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</row>
    <row r="520" ht="15.75" customHeight="1">
      <c r="A520" s="244"/>
      <c r="B520" s="244"/>
      <c r="C520" s="244"/>
      <c r="D520" s="244"/>
      <c r="E520" s="244"/>
      <c r="F520" s="244"/>
      <c r="G520" s="244"/>
      <c r="H520" s="21"/>
      <c r="I520" s="244"/>
      <c r="J520" s="244"/>
      <c r="K520" s="244"/>
      <c r="L520" s="244"/>
      <c r="M520" s="244"/>
      <c r="N520" s="245"/>
      <c r="O520" s="246"/>
      <c r="P520" s="247"/>
      <c r="Q520" s="176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</row>
    <row r="521" ht="15.75" customHeight="1">
      <c r="A521" s="244"/>
      <c r="B521" s="244"/>
      <c r="C521" s="244"/>
      <c r="D521" s="244"/>
      <c r="E521" s="244"/>
      <c r="F521" s="244"/>
      <c r="G521" s="244"/>
      <c r="H521" s="21"/>
      <c r="I521" s="244"/>
      <c r="J521" s="244"/>
      <c r="K521" s="244"/>
      <c r="L521" s="244"/>
      <c r="M521" s="244"/>
      <c r="N521" s="245"/>
      <c r="O521" s="246"/>
      <c r="P521" s="247"/>
      <c r="Q521" s="176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</row>
    <row r="522" ht="15.75" customHeight="1">
      <c r="A522" s="244"/>
      <c r="B522" s="244"/>
      <c r="C522" s="244"/>
      <c r="D522" s="244"/>
      <c r="E522" s="244"/>
      <c r="F522" s="244"/>
      <c r="G522" s="244"/>
      <c r="H522" s="21"/>
      <c r="I522" s="244"/>
      <c r="J522" s="244"/>
      <c r="K522" s="244"/>
      <c r="L522" s="244"/>
      <c r="M522" s="244"/>
      <c r="N522" s="245"/>
      <c r="O522" s="246"/>
      <c r="P522" s="247"/>
      <c r="Q522" s="176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</row>
    <row r="523" ht="15.75" customHeight="1">
      <c r="A523" s="244"/>
      <c r="B523" s="244"/>
      <c r="C523" s="244"/>
      <c r="D523" s="244"/>
      <c r="E523" s="244"/>
      <c r="F523" s="244"/>
      <c r="G523" s="244"/>
      <c r="H523" s="21"/>
      <c r="I523" s="244"/>
      <c r="J523" s="244"/>
      <c r="K523" s="244"/>
      <c r="L523" s="244"/>
      <c r="M523" s="244"/>
      <c r="N523" s="245"/>
      <c r="O523" s="246"/>
      <c r="P523" s="247"/>
      <c r="Q523" s="176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</row>
    <row r="524" ht="15.75" customHeight="1">
      <c r="A524" s="244"/>
      <c r="B524" s="244"/>
      <c r="C524" s="244"/>
      <c r="D524" s="244"/>
      <c r="E524" s="244"/>
      <c r="F524" s="244"/>
      <c r="G524" s="244"/>
      <c r="H524" s="21"/>
      <c r="I524" s="244"/>
      <c r="J524" s="244"/>
      <c r="K524" s="244"/>
      <c r="L524" s="244"/>
      <c r="M524" s="244"/>
      <c r="N524" s="245"/>
      <c r="O524" s="246"/>
      <c r="P524" s="247"/>
      <c r="Q524" s="176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</row>
    <row r="525" ht="15.75" customHeight="1">
      <c r="A525" s="244"/>
      <c r="B525" s="244"/>
      <c r="C525" s="244"/>
      <c r="D525" s="244"/>
      <c r="E525" s="244"/>
      <c r="F525" s="244"/>
      <c r="G525" s="244"/>
      <c r="H525" s="21"/>
      <c r="I525" s="244"/>
      <c r="J525" s="244"/>
      <c r="K525" s="244"/>
      <c r="L525" s="244"/>
      <c r="M525" s="244"/>
      <c r="N525" s="245"/>
      <c r="O525" s="246"/>
      <c r="P525" s="247"/>
      <c r="Q525" s="176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</row>
    <row r="526" ht="15.75" customHeight="1">
      <c r="A526" s="244"/>
      <c r="B526" s="244"/>
      <c r="C526" s="244"/>
      <c r="D526" s="244"/>
      <c r="E526" s="244"/>
      <c r="F526" s="244"/>
      <c r="G526" s="244"/>
      <c r="H526" s="21"/>
      <c r="I526" s="244"/>
      <c r="J526" s="244"/>
      <c r="K526" s="244"/>
      <c r="L526" s="244"/>
      <c r="M526" s="244"/>
      <c r="N526" s="245"/>
      <c r="O526" s="246"/>
      <c r="P526" s="247"/>
      <c r="Q526" s="176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</row>
    <row r="527" ht="15.75" customHeight="1">
      <c r="A527" s="244"/>
      <c r="B527" s="244"/>
      <c r="C527" s="244"/>
      <c r="D527" s="244"/>
      <c r="E527" s="244"/>
      <c r="F527" s="244"/>
      <c r="G527" s="244"/>
      <c r="H527" s="21"/>
      <c r="I527" s="244"/>
      <c r="J527" s="244"/>
      <c r="K527" s="244"/>
      <c r="L527" s="244"/>
      <c r="M527" s="244"/>
      <c r="N527" s="245"/>
      <c r="O527" s="246"/>
      <c r="P527" s="247"/>
      <c r="Q527" s="176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</row>
    <row r="528" ht="15.75" customHeight="1">
      <c r="A528" s="244"/>
      <c r="B528" s="244"/>
      <c r="C528" s="244"/>
      <c r="D528" s="244"/>
      <c r="E528" s="244"/>
      <c r="F528" s="244"/>
      <c r="G528" s="244"/>
      <c r="H528" s="21"/>
      <c r="I528" s="244"/>
      <c r="J528" s="244"/>
      <c r="K528" s="244"/>
      <c r="L528" s="244"/>
      <c r="M528" s="244"/>
      <c r="N528" s="245"/>
      <c r="O528" s="246"/>
      <c r="P528" s="247"/>
      <c r="Q528" s="176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</row>
    <row r="529" ht="15.75" customHeight="1">
      <c r="A529" s="244"/>
      <c r="B529" s="244"/>
      <c r="C529" s="244"/>
      <c r="D529" s="244"/>
      <c r="E529" s="244"/>
      <c r="F529" s="244"/>
      <c r="G529" s="244"/>
      <c r="H529" s="21"/>
      <c r="I529" s="244"/>
      <c r="J529" s="244"/>
      <c r="K529" s="244"/>
      <c r="L529" s="244"/>
      <c r="M529" s="244"/>
      <c r="N529" s="245"/>
      <c r="O529" s="246"/>
      <c r="P529" s="247"/>
      <c r="Q529" s="176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</row>
    <row r="530" ht="15.75" customHeight="1">
      <c r="A530" s="244"/>
      <c r="B530" s="244"/>
      <c r="C530" s="244"/>
      <c r="D530" s="244"/>
      <c r="E530" s="244"/>
      <c r="F530" s="244"/>
      <c r="G530" s="244"/>
      <c r="H530" s="21"/>
      <c r="I530" s="244"/>
      <c r="J530" s="244"/>
      <c r="K530" s="244"/>
      <c r="L530" s="244"/>
      <c r="M530" s="244"/>
      <c r="N530" s="245"/>
      <c r="O530" s="246"/>
      <c r="P530" s="247"/>
      <c r="Q530" s="176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</row>
    <row r="531" ht="15.75" customHeight="1">
      <c r="A531" s="244"/>
      <c r="B531" s="244"/>
      <c r="C531" s="244"/>
      <c r="D531" s="244"/>
      <c r="E531" s="244"/>
      <c r="F531" s="244"/>
      <c r="G531" s="244"/>
      <c r="H531" s="21"/>
      <c r="I531" s="244"/>
      <c r="J531" s="244"/>
      <c r="K531" s="244"/>
      <c r="L531" s="244"/>
      <c r="M531" s="244"/>
      <c r="N531" s="245"/>
      <c r="O531" s="246"/>
      <c r="P531" s="247"/>
      <c r="Q531" s="176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</row>
    <row r="532" ht="15.75" customHeight="1">
      <c r="A532" s="244"/>
      <c r="B532" s="244"/>
      <c r="C532" s="244"/>
      <c r="D532" s="244"/>
      <c r="E532" s="244"/>
      <c r="F532" s="244"/>
      <c r="G532" s="244"/>
      <c r="H532" s="21"/>
      <c r="I532" s="244"/>
      <c r="J532" s="244"/>
      <c r="K532" s="244"/>
      <c r="L532" s="244"/>
      <c r="M532" s="244"/>
      <c r="N532" s="245"/>
      <c r="O532" s="246"/>
      <c r="P532" s="247"/>
      <c r="Q532" s="176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</row>
    <row r="533" ht="15.75" customHeight="1">
      <c r="A533" s="244"/>
      <c r="B533" s="244"/>
      <c r="C533" s="244"/>
      <c r="D533" s="244"/>
      <c r="E533" s="244"/>
      <c r="F533" s="244"/>
      <c r="G533" s="244"/>
      <c r="H533" s="21"/>
      <c r="I533" s="244"/>
      <c r="J533" s="244"/>
      <c r="K533" s="244"/>
      <c r="L533" s="244"/>
      <c r="M533" s="244"/>
      <c r="N533" s="245"/>
      <c r="O533" s="246"/>
      <c r="P533" s="247"/>
      <c r="Q533" s="176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</row>
    <row r="534" ht="15.75" customHeight="1">
      <c r="A534" s="244"/>
      <c r="B534" s="244"/>
      <c r="C534" s="244"/>
      <c r="D534" s="244"/>
      <c r="E534" s="244"/>
      <c r="F534" s="244"/>
      <c r="G534" s="244"/>
      <c r="H534" s="21"/>
      <c r="I534" s="244"/>
      <c r="J534" s="244"/>
      <c r="K534" s="244"/>
      <c r="L534" s="244"/>
      <c r="M534" s="244"/>
      <c r="N534" s="245"/>
      <c r="O534" s="246"/>
      <c r="P534" s="247"/>
      <c r="Q534" s="176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</row>
    <row r="535" ht="15.75" customHeight="1">
      <c r="A535" s="244"/>
      <c r="B535" s="244"/>
      <c r="C535" s="244"/>
      <c r="D535" s="244"/>
      <c r="E535" s="244"/>
      <c r="F535" s="244"/>
      <c r="G535" s="244"/>
      <c r="H535" s="21"/>
      <c r="I535" s="244"/>
      <c r="J535" s="244"/>
      <c r="K535" s="244"/>
      <c r="L535" s="244"/>
      <c r="M535" s="244"/>
      <c r="N535" s="245"/>
      <c r="O535" s="246"/>
      <c r="P535" s="247"/>
      <c r="Q535" s="176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</row>
    <row r="536" ht="15.75" customHeight="1">
      <c r="A536" s="244"/>
      <c r="B536" s="244"/>
      <c r="C536" s="244"/>
      <c r="D536" s="244"/>
      <c r="E536" s="244"/>
      <c r="F536" s="244"/>
      <c r="G536" s="244"/>
      <c r="H536" s="21"/>
      <c r="I536" s="244"/>
      <c r="J536" s="244"/>
      <c r="K536" s="244"/>
      <c r="L536" s="244"/>
      <c r="M536" s="244"/>
      <c r="N536" s="245"/>
      <c r="O536" s="246"/>
      <c r="P536" s="247"/>
      <c r="Q536" s="176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</row>
    <row r="537" ht="15.75" customHeight="1">
      <c r="A537" s="244"/>
      <c r="B537" s="244"/>
      <c r="C537" s="244"/>
      <c r="D537" s="244"/>
      <c r="E537" s="244"/>
      <c r="F537" s="244"/>
      <c r="G537" s="244"/>
      <c r="H537" s="21"/>
      <c r="I537" s="244"/>
      <c r="J537" s="244"/>
      <c r="K537" s="244"/>
      <c r="L537" s="244"/>
      <c r="M537" s="244"/>
      <c r="N537" s="245"/>
      <c r="O537" s="246"/>
      <c r="P537" s="247"/>
      <c r="Q537" s="176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</row>
    <row r="538" ht="15.75" customHeight="1">
      <c r="A538" s="244"/>
      <c r="B538" s="244"/>
      <c r="C538" s="244"/>
      <c r="D538" s="244"/>
      <c r="E538" s="244"/>
      <c r="F538" s="244"/>
      <c r="G538" s="244"/>
      <c r="H538" s="21"/>
      <c r="I538" s="244"/>
      <c r="J538" s="244"/>
      <c r="K538" s="244"/>
      <c r="L538" s="244"/>
      <c r="M538" s="244"/>
      <c r="N538" s="245"/>
      <c r="O538" s="246"/>
      <c r="P538" s="247"/>
      <c r="Q538" s="176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</row>
    <row r="539" ht="15.75" customHeight="1">
      <c r="A539" s="244"/>
      <c r="B539" s="244"/>
      <c r="C539" s="244"/>
      <c r="D539" s="244"/>
      <c r="E539" s="244"/>
      <c r="F539" s="244"/>
      <c r="G539" s="244"/>
      <c r="H539" s="21"/>
      <c r="I539" s="244"/>
      <c r="J539" s="244"/>
      <c r="K539" s="244"/>
      <c r="L539" s="244"/>
      <c r="M539" s="244"/>
      <c r="N539" s="245"/>
      <c r="O539" s="246"/>
      <c r="P539" s="247"/>
      <c r="Q539" s="176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</row>
    <row r="540" ht="15.75" customHeight="1">
      <c r="A540" s="244"/>
      <c r="B540" s="244"/>
      <c r="C540" s="244"/>
      <c r="D540" s="244"/>
      <c r="E540" s="244"/>
      <c r="F540" s="244"/>
      <c r="G540" s="244"/>
      <c r="H540" s="21"/>
      <c r="I540" s="244"/>
      <c r="J540" s="244"/>
      <c r="K540" s="244"/>
      <c r="L540" s="244"/>
      <c r="M540" s="244"/>
      <c r="N540" s="245"/>
      <c r="O540" s="246"/>
      <c r="P540" s="247"/>
      <c r="Q540" s="176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</row>
    <row r="541" ht="15.75" customHeight="1">
      <c r="A541" s="244"/>
      <c r="B541" s="244"/>
      <c r="C541" s="244"/>
      <c r="D541" s="244"/>
      <c r="E541" s="244"/>
      <c r="F541" s="244"/>
      <c r="G541" s="244"/>
      <c r="H541" s="21"/>
      <c r="I541" s="244"/>
      <c r="J541" s="244"/>
      <c r="K541" s="244"/>
      <c r="L541" s="244"/>
      <c r="M541" s="244"/>
      <c r="N541" s="245"/>
      <c r="O541" s="246"/>
      <c r="P541" s="247"/>
      <c r="Q541" s="176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</row>
    <row r="542" ht="15.75" customHeight="1">
      <c r="A542" s="244"/>
      <c r="B542" s="244"/>
      <c r="C542" s="244"/>
      <c r="D542" s="244"/>
      <c r="E542" s="244"/>
      <c r="F542" s="244"/>
      <c r="G542" s="244"/>
      <c r="H542" s="21"/>
      <c r="I542" s="244"/>
      <c r="J542" s="244"/>
      <c r="K542" s="244"/>
      <c r="L542" s="244"/>
      <c r="M542" s="244"/>
      <c r="N542" s="245"/>
      <c r="O542" s="246"/>
      <c r="P542" s="247"/>
      <c r="Q542" s="176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</row>
    <row r="543" ht="15.75" customHeight="1">
      <c r="A543" s="244"/>
      <c r="B543" s="244"/>
      <c r="C543" s="244"/>
      <c r="D543" s="244"/>
      <c r="E543" s="244"/>
      <c r="F543" s="244"/>
      <c r="G543" s="244"/>
      <c r="H543" s="21"/>
      <c r="I543" s="244"/>
      <c r="J543" s="244"/>
      <c r="K543" s="244"/>
      <c r="L543" s="244"/>
      <c r="M543" s="244"/>
      <c r="N543" s="245"/>
      <c r="O543" s="246"/>
      <c r="P543" s="247"/>
      <c r="Q543" s="176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</row>
    <row r="544" ht="15.75" customHeight="1">
      <c r="A544" s="244"/>
      <c r="B544" s="244"/>
      <c r="C544" s="244"/>
      <c r="D544" s="244"/>
      <c r="E544" s="244"/>
      <c r="F544" s="244"/>
      <c r="G544" s="244"/>
      <c r="H544" s="21"/>
      <c r="I544" s="244"/>
      <c r="J544" s="244"/>
      <c r="K544" s="244"/>
      <c r="L544" s="244"/>
      <c r="M544" s="244"/>
      <c r="N544" s="245"/>
      <c r="O544" s="246"/>
      <c r="P544" s="247"/>
      <c r="Q544" s="176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</row>
    <row r="545" ht="15.75" customHeight="1">
      <c r="A545" s="244"/>
      <c r="B545" s="244"/>
      <c r="C545" s="244"/>
      <c r="D545" s="244"/>
      <c r="E545" s="244"/>
      <c r="F545" s="244"/>
      <c r="G545" s="244"/>
      <c r="H545" s="21"/>
      <c r="I545" s="244"/>
      <c r="J545" s="244"/>
      <c r="K545" s="244"/>
      <c r="L545" s="244"/>
      <c r="M545" s="244"/>
      <c r="N545" s="245"/>
      <c r="O545" s="246"/>
      <c r="P545" s="247"/>
      <c r="Q545" s="176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</row>
    <row r="546" ht="15.75" customHeight="1">
      <c r="A546" s="244"/>
      <c r="B546" s="244"/>
      <c r="C546" s="244"/>
      <c r="D546" s="244"/>
      <c r="E546" s="244"/>
      <c r="F546" s="244"/>
      <c r="G546" s="244"/>
      <c r="H546" s="21"/>
      <c r="I546" s="244"/>
      <c r="J546" s="244"/>
      <c r="K546" s="244"/>
      <c r="L546" s="244"/>
      <c r="M546" s="244"/>
      <c r="N546" s="245"/>
      <c r="O546" s="246"/>
      <c r="P546" s="247"/>
      <c r="Q546" s="176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</row>
    <row r="547" ht="15.75" customHeight="1">
      <c r="A547" s="244"/>
      <c r="B547" s="244"/>
      <c r="C547" s="244"/>
      <c r="D547" s="244"/>
      <c r="E547" s="244"/>
      <c r="F547" s="244"/>
      <c r="G547" s="244"/>
      <c r="H547" s="21"/>
      <c r="I547" s="244"/>
      <c r="J547" s="244"/>
      <c r="K547" s="244"/>
      <c r="L547" s="244"/>
      <c r="M547" s="244"/>
      <c r="N547" s="245"/>
      <c r="O547" s="246"/>
      <c r="P547" s="247"/>
      <c r="Q547" s="176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</row>
    <row r="548" ht="15.75" customHeight="1">
      <c r="A548" s="244"/>
      <c r="B548" s="244"/>
      <c r="C548" s="244"/>
      <c r="D548" s="244"/>
      <c r="E548" s="244"/>
      <c r="F548" s="244"/>
      <c r="G548" s="244"/>
      <c r="H548" s="21"/>
      <c r="I548" s="244"/>
      <c r="J548" s="244"/>
      <c r="K548" s="244"/>
      <c r="L548" s="244"/>
      <c r="M548" s="244"/>
      <c r="N548" s="245"/>
      <c r="O548" s="246"/>
      <c r="P548" s="247"/>
      <c r="Q548" s="176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</row>
    <row r="549" ht="15.75" customHeight="1">
      <c r="A549" s="244"/>
      <c r="B549" s="244"/>
      <c r="C549" s="244"/>
      <c r="D549" s="244"/>
      <c r="E549" s="244"/>
      <c r="F549" s="244"/>
      <c r="G549" s="244"/>
      <c r="H549" s="21"/>
      <c r="I549" s="244"/>
      <c r="J549" s="244"/>
      <c r="K549" s="244"/>
      <c r="L549" s="244"/>
      <c r="M549" s="244"/>
      <c r="N549" s="245"/>
      <c r="O549" s="246"/>
      <c r="P549" s="247"/>
      <c r="Q549" s="176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</row>
    <row r="550" ht="15.75" customHeight="1">
      <c r="A550" s="244"/>
      <c r="B550" s="244"/>
      <c r="C550" s="244"/>
      <c r="D550" s="244"/>
      <c r="E550" s="244"/>
      <c r="F550" s="244"/>
      <c r="G550" s="244"/>
      <c r="H550" s="21"/>
      <c r="I550" s="244"/>
      <c r="J550" s="244"/>
      <c r="K550" s="244"/>
      <c r="L550" s="244"/>
      <c r="M550" s="244"/>
      <c r="N550" s="245"/>
      <c r="O550" s="246"/>
      <c r="P550" s="247"/>
      <c r="Q550" s="176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</row>
    <row r="551" ht="15.75" customHeight="1">
      <c r="A551" s="244"/>
      <c r="B551" s="244"/>
      <c r="C551" s="244"/>
      <c r="D551" s="244"/>
      <c r="E551" s="244"/>
      <c r="F551" s="244"/>
      <c r="G551" s="244"/>
      <c r="H551" s="21"/>
      <c r="I551" s="244"/>
      <c r="J551" s="244"/>
      <c r="K551" s="244"/>
      <c r="L551" s="244"/>
      <c r="M551" s="244"/>
      <c r="N551" s="245"/>
      <c r="O551" s="246"/>
      <c r="P551" s="247"/>
      <c r="Q551" s="176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</row>
    <row r="552" ht="15.75" customHeight="1">
      <c r="A552" s="244"/>
      <c r="B552" s="244"/>
      <c r="C552" s="244"/>
      <c r="D552" s="244"/>
      <c r="E552" s="244"/>
      <c r="F552" s="244"/>
      <c r="G552" s="244"/>
      <c r="H552" s="21"/>
      <c r="I552" s="244"/>
      <c r="J552" s="244"/>
      <c r="K552" s="244"/>
      <c r="L552" s="244"/>
      <c r="M552" s="244"/>
      <c r="N552" s="245"/>
      <c r="O552" s="246"/>
      <c r="P552" s="247"/>
      <c r="Q552" s="176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</row>
    <row r="553" ht="15.75" customHeight="1">
      <c r="A553" s="244"/>
      <c r="B553" s="244"/>
      <c r="C553" s="244"/>
      <c r="D553" s="244"/>
      <c r="E553" s="244"/>
      <c r="F553" s="244"/>
      <c r="G553" s="244"/>
      <c r="H553" s="21"/>
      <c r="I553" s="244"/>
      <c r="J553" s="244"/>
      <c r="K553" s="244"/>
      <c r="L553" s="244"/>
      <c r="M553" s="244"/>
      <c r="N553" s="245"/>
      <c r="O553" s="246"/>
      <c r="P553" s="247"/>
      <c r="Q553" s="176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</row>
    <row r="554" ht="15.75" customHeight="1">
      <c r="A554" s="244"/>
      <c r="B554" s="244"/>
      <c r="C554" s="244"/>
      <c r="D554" s="244"/>
      <c r="E554" s="244"/>
      <c r="F554" s="244"/>
      <c r="G554" s="244"/>
      <c r="H554" s="21"/>
      <c r="I554" s="244"/>
      <c r="J554" s="244"/>
      <c r="K554" s="244"/>
      <c r="L554" s="244"/>
      <c r="M554" s="244"/>
      <c r="N554" s="245"/>
      <c r="O554" s="246"/>
      <c r="P554" s="247"/>
      <c r="Q554" s="176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</row>
    <row r="555" ht="15.75" customHeight="1">
      <c r="A555" s="244"/>
      <c r="B555" s="244"/>
      <c r="C555" s="244"/>
      <c r="D555" s="244"/>
      <c r="E555" s="244"/>
      <c r="F555" s="244"/>
      <c r="G555" s="244"/>
      <c r="H555" s="21"/>
      <c r="I555" s="244"/>
      <c r="J555" s="244"/>
      <c r="K555" s="244"/>
      <c r="L555" s="244"/>
      <c r="M555" s="244"/>
      <c r="N555" s="245"/>
      <c r="O555" s="246"/>
      <c r="P555" s="247"/>
      <c r="Q555" s="176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</row>
    <row r="556" ht="15.75" customHeight="1">
      <c r="A556" s="244"/>
      <c r="B556" s="244"/>
      <c r="C556" s="244"/>
      <c r="D556" s="244"/>
      <c r="E556" s="244"/>
      <c r="F556" s="244"/>
      <c r="G556" s="244"/>
      <c r="H556" s="21"/>
      <c r="I556" s="244"/>
      <c r="J556" s="244"/>
      <c r="K556" s="244"/>
      <c r="L556" s="244"/>
      <c r="M556" s="244"/>
      <c r="N556" s="245"/>
      <c r="O556" s="246"/>
      <c r="P556" s="247"/>
      <c r="Q556" s="176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</row>
    <row r="557" ht="15.75" customHeight="1">
      <c r="A557" s="244"/>
      <c r="B557" s="244"/>
      <c r="C557" s="244"/>
      <c r="D557" s="244"/>
      <c r="E557" s="244"/>
      <c r="F557" s="244"/>
      <c r="G557" s="244"/>
      <c r="H557" s="21"/>
      <c r="I557" s="244"/>
      <c r="J557" s="244"/>
      <c r="K557" s="244"/>
      <c r="L557" s="244"/>
      <c r="M557" s="244"/>
      <c r="N557" s="245"/>
      <c r="O557" s="246"/>
      <c r="P557" s="247"/>
      <c r="Q557" s="176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</row>
    <row r="558" ht="15.75" customHeight="1">
      <c r="A558" s="244"/>
      <c r="B558" s="244"/>
      <c r="C558" s="244"/>
      <c r="D558" s="244"/>
      <c r="E558" s="244"/>
      <c r="F558" s="244"/>
      <c r="G558" s="244"/>
      <c r="H558" s="21"/>
      <c r="I558" s="244"/>
      <c r="J558" s="244"/>
      <c r="K558" s="244"/>
      <c r="L558" s="244"/>
      <c r="M558" s="244"/>
      <c r="N558" s="245"/>
      <c r="O558" s="246"/>
      <c r="P558" s="247"/>
      <c r="Q558" s="176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</row>
    <row r="559" ht="15.75" customHeight="1">
      <c r="A559" s="244"/>
      <c r="B559" s="244"/>
      <c r="C559" s="244"/>
      <c r="D559" s="244"/>
      <c r="E559" s="244"/>
      <c r="F559" s="244"/>
      <c r="G559" s="244"/>
      <c r="H559" s="21"/>
      <c r="I559" s="244"/>
      <c r="J559" s="244"/>
      <c r="K559" s="244"/>
      <c r="L559" s="244"/>
      <c r="M559" s="244"/>
      <c r="N559" s="245"/>
      <c r="O559" s="246"/>
      <c r="P559" s="247"/>
      <c r="Q559" s="176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</row>
    <row r="560" ht="15.75" customHeight="1">
      <c r="A560" s="244"/>
      <c r="B560" s="244"/>
      <c r="C560" s="244"/>
      <c r="D560" s="244"/>
      <c r="E560" s="244"/>
      <c r="F560" s="244"/>
      <c r="G560" s="244"/>
      <c r="H560" s="21"/>
      <c r="I560" s="244"/>
      <c r="J560" s="244"/>
      <c r="K560" s="244"/>
      <c r="L560" s="244"/>
      <c r="M560" s="244"/>
      <c r="N560" s="245"/>
      <c r="O560" s="246"/>
      <c r="P560" s="247"/>
      <c r="Q560" s="176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</row>
    <row r="561" ht="15.75" customHeight="1">
      <c r="A561" s="244"/>
      <c r="B561" s="244"/>
      <c r="C561" s="244"/>
      <c r="D561" s="244"/>
      <c r="E561" s="244"/>
      <c r="F561" s="244"/>
      <c r="G561" s="244"/>
      <c r="H561" s="21"/>
      <c r="I561" s="244"/>
      <c r="J561" s="244"/>
      <c r="K561" s="244"/>
      <c r="L561" s="244"/>
      <c r="M561" s="244"/>
      <c r="N561" s="245"/>
      <c r="O561" s="246"/>
      <c r="P561" s="247"/>
      <c r="Q561" s="176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</row>
    <row r="562" ht="15.75" customHeight="1">
      <c r="A562" s="244"/>
      <c r="B562" s="244"/>
      <c r="C562" s="244"/>
      <c r="D562" s="244"/>
      <c r="E562" s="244"/>
      <c r="F562" s="244"/>
      <c r="G562" s="244"/>
      <c r="H562" s="21"/>
      <c r="I562" s="244"/>
      <c r="J562" s="244"/>
      <c r="K562" s="244"/>
      <c r="L562" s="244"/>
      <c r="M562" s="244"/>
      <c r="N562" s="245"/>
      <c r="O562" s="246"/>
      <c r="P562" s="247"/>
      <c r="Q562" s="176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/>
      <c r="AO562" s="120"/>
      <c r="AP562" s="120"/>
      <c r="AQ562" s="120"/>
    </row>
    <row r="563" ht="15.75" customHeight="1">
      <c r="A563" s="244"/>
      <c r="B563" s="244"/>
      <c r="C563" s="244"/>
      <c r="D563" s="244"/>
      <c r="E563" s="244"/>
      <c r="F563" s="244"/>
      <c r="G563" s="244"/>
      <c r="H563" s="21"/>
      <c r="I563" s="244"/>
      <c r="J563" s="244"/>
      <c r="K563" s="244"/>
      <c r="L563" s="244"/>
      <c r="M563" s="244"/>
      <c r="N563" s="245"/>
      <c r="O563" s="246"/>
      <c r="P563" s="247"/>
      <c r="Q563" s="176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</row>
    <row r="564" ht="15.75" customHeight="1">
      <c r="A564" s="244"/>
      <c r="B564" s="244"/>
      <c r="C564" s="244"/>
      <c r="D564" s="244"/>
      <c r="E564" s="244"/>
      <c r="F564" s="244"/>
      <c r="G564" s="244"/>
      <c r="H564" s="21"/>
      <c r="I564" s="244"/>
      <c r="J564" s="244"/>
      <c r="K564" s="244"/>
      <c r="L564" s="244"/>
      <c r="M564" s="244"/>
      <c r="N564" s="245"/>
      <c r="O564" s="246"/>
      <c r="P564" s="247"/>
      <c r="Q564" s="176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/>
      <c r="AO564" s="120"/>
      <c r="AP564" s="120"/>
      <c r="AQ564" s="120"/>
    </row>
    <row r="565" ht="15.75" customHeight="1">
      <c r="A565" s="244"/>
      <c r="B565" s="244"/>
      <c r="C565" s="244"/>
      <c r="D565" s="244"/>
      <c r="E565" s="244"/>
      <c r="F565" s="244"/>
      <c r="G565" s="244"/>
      <c r="H565" s="21"/>
      <c r="I565" s="244"/>
      <c r="J565" s="244"/>
      <c r="K565" s="244"/>
      <c r="L565" s="244"/>
      <c r="M565" s="244"/>
      <c r="N565" s="245"/>
      <c r="O565" s="246"/>
      <c r="P565" s="247"/>
      <c r="Q565" s="176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</row>
    <row r="566" ht="15.75" customHeight="1">
      <c r="A566" s="244"/>
      <c r="B566" s="244"/>
      <c r="C566" s="244"/>
      <c r="D566" s="244"/>
      <c r="E566" s="244"/>
      <c r="F566" s="244"/>
      <c r="G566" s="244"/>
      <c r="H566" s="21"/>
      <c r="I566" s="244"/>
      <c r="J566" s="244"/>
      <c r="K566" s="244"/>
      <c r="L566" s="244"/>
      <c r="M566" s="244"/>
      <c r="N566" s="245"/>
      <c r="O566" s="246"/>
      <c r="P566" s="247"/>
      <c r="Q566" s="176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0"/>
      <c r="AO566" s="120"/>
      <c r="AP566" s="120"/>
      <c r="AQ566" s="120"/>
    </row>
    <row r="567" ht="15.75" customHeight="1">
      <c r="A567" s="244"/>
      <c r="B567" s="244"/>
      <c r="C567" s="244"/>
      <c r="D567" s="244"/>
      <c r="E567" s="244"/>
      <c r="F567" s="244"/>
      <c r="G567" s="244"/>
      <c r="H567" s="21"/>
      <c r="I567" s="244"/>
      <c r="J567" s="244"/>
      <c r="K567" s="244"/>
      <c r="L567" s="244"/>
      <c r="M567" s="244"/>
      <c r="N567" s="245"/>
      <c r="O567" s="246"/>
      <c r="P567" s="247"/>
      <c r="Q567" s="176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</row>
    <row r="568" ht="15.75" customHeight="1">
      <c r="A568" s="244"/>
      <c r="B568" s="244"/>
      <c r="C568" s="244"/>
      <c r="D568" s="244"/>
      <c r="E568" s="244"/>
      <c r="F568" s="244"/>
      <c r="G568" s="244"/>
      <c r="H568" s="21"/>
      <c r="I568" s="244"/>
      <c r="J568" s="244"/>
      <c r="K568" s="244"/>
      <c r="L568" s="244"/>
      <c r="M568" s="244"/>
      <c r="N568" s="245"/>
      <c r="O568" s="246"/>
      <c r="P568" s="247"/>
      <c r="Q568" s="176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</row>
    <row r="569" ht="15.75" customHeight="1">
      <c r="A569" s="244"/>
      <c r="B569" s="244"/>
      <c r="C569" s="244"/>
      <c r="D569" s="244"/>
      <c r="E569" s="244"/>
      <c r="F569" s="244"/>
      <c r="G569" s="244"/>
      <c r="H569" s="21"/>
      <c r="I569" s="244"/>
      <c r="J569" s="244"/>
      <c r="K569" s="244"/>
      <c r="L569" s="244"/>
      <c r="M569" s="244"/>
      <c r="N569" s="245"/>
      <c r="O569" s="246"/>
      <c r="P569" s="247"/>
      <c r="Q569" s="176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</row>
    <row r="570" ht="15.75" customHeight="1">
      <c r="A570" s="244"/>
      <c r="B570" s="244"/>
      <c r="C570" s="244"/>
      <c r="D570" s="244"/>
      <c r="E570" s="244"/>
      <c r="F570" s="244"/>
      <c r="G570" s="244"/>
      <c r="H570" s="21"/>
      <c r="I570" s="244"/>
      <c r="J570" s="244"/>
      <c r="K570" s="244"/>
      <c r="L570" s="244"/>
      <c r="M570" s="244"/>
      <c r="N570" s="245"/>
      <c r="O570" s="246"/>
      <c r="P570" s="247"/>
      <c r="Q570" s="176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</row>
    <row r="571" ht="15.75" customHeight="1">
      <c r="A571" s="244"/>
      <c r="B571" s="244"/>
      <c r="C571" s="244"/>
      <c r="D571" s="244"/>
      <c r="E571" s="244"/>
      <c r="F571" s="244"/>
      <c r="G571" s="244"/>
      <c r="H571" s="21"/>
      <c r="I571" s="244"/>
      <c r="J571" s="244"/>
      <c r="K571" s="244"/>
      <c r="L571" s="244"/>
      <c r="M571" s="244"/>
      <c r="N571" s="245"/>
      <c r="O571" s="246"/>
      <c r="P571" s="247"/>
      <c r="Q571" s="176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</row>
    <row r="572" ht="15.75" customHeight="1">
      <c r="A572" s="244"/>
      <c r="B572" s="244"/>
      <c r="C572" s="244"/>
      <c r="D572" s="244"/>
      <c r="E572" s="244"/>
      <c r="F572" s="244"/>
      <c r="G572" s="244"/>
      <c r="H572" s="21"/>
      <c r="I572" s="244"/>
      <c r="J572" s="244"/>
      <c r="K572" s="244"/>
      <c r="L572" s="244"/>
      <c r="M572" s="244"/>
      <c r="N572" s="245"/>
      <c r="O572" s="246"/>
      <c r="P572" s="247"/>
      <c r="Q572" s="176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</row>
    <row r="573" ht="15.75" customHeight="1">
      <c r="A573" s="244"/>
      <c r="B573" s="244"/>
      <c r="C573" s="244"/>
      <c r="D573" s="244"/>
      <c r="E573" s="244"/>
      <c r="F573" s="244"/>
      <c r="G573" s="244"/>
      <c r="H573" s="21"/>
      <c r="I573" s="244"/>
      <c r="J573" s="244"/>
      <c r="K573" s="244"/>
      <c r="L573" s="244"/>
      <c r="M573" s="244"/>
      <c r="N573" s="245"/>
      <c r="O573" s="246"/>
      <c r="P573" s="247"/>
      <c r="Q573" s="176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</row>
    <row r="574" ht="15.75" customHeight="1">
      <c r="A574" s="244"/>
      <c r="B574" s="244"/>
      <c r="C574" s="244"/>
      <c r="D574" s="244"/>
      <c r="E574" s="244"/>
      <c r="F574" s="244"/>
      <c r="G574" s="244"/>
      <c r="H574" s="21"/>
      <c r="I574" s="244"/>
      <c r="J574" s="244"/>
      <c r="K574" s="244"/>
      <c r="L574" s="244"/>
      <c r="M574" s="244"/>
      <c r="N574" s="245"/>
      <c r="O574" s="246"/>
      <c r="P574" s="247"/>
      <c r="Q574" s="176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</row>
    <row r="575" ht="15.75" customHeight="1">
      <c r="A575" s="244"/>
      <c r="B575" s="244"/>
      <c r="C575" s="244"/>
      <c r="D575" s="244"/>
      <c r="E575" s="244"/>
      <c r="F575" s="244"/>
      <c r="G575" s="244"/>
      <c r="H575" s="21"/>
      <c r="I575" s="244"/>
      <c r="J575" s="244"/>
      <c r="K575" s="244"/>
      <c r="L575" s="244"/>
      <c r="M575" s="244"/>
      <c r="N575" s="245"/>
      <c r="O575" s="246"/>
      <c r="P575" s="247"/>
      <c r="Q575" s="176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</row>
    <row r="576" ht="15.75" customHeight="1">
      <c r="A576" s="244"/>
      <c r="B576" s="244"/>
      <c r="C576" s="244"/>
      <c r="D576" s="244"/>
      <c r="E576" s="244"/>
      <c r="F576" s="244"/>
      <c r="G576" s="244"/>
      <c r="H576" s="21"/>
      <c r="I576" s="244"/>
      <c r="J576" s="244"/>
      <c r="K576" s="244"/>
      <c r="L576" s="244"/>
      <c r="M576" s="244"/>
      <c r="N576" s="245"/>
      <c r="O576" s="246"/>
      <c r="P576" s="247"/>
      <c r="Q576" s="176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</row>
    <row r="577" ht="15.75" customHeight="1">
      <c r="A577" s="244"/>
      <c r="B577" s="244"/>
      <c r="C577" s="244"/>
      <c r="D577" s="244"/>
      <c r="E577" s="244"/>
      <c r="F577" s="244"/>
      <c r="G577" s="244"/>
      <c r="H577" s="21"/>
      <c r="I577" s="244"/>
      <c r="J577" s="244"/>
      <c r="K577" s="244"/>
      <c r="L577" s="244"/>
      <c r="M577" s="244"/>
      <c r="N577" s="245"/>
      <c r="O577" s="246"/>
      <c r="P577" s="247"/>
      <c r="Q577" s="176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</row>
    <row r="578" ht="15.75" customHeight="1">
      <c r="A578" s="244"/>
      <c r="B578" s="244"/>
      <c r="C578" s="244"/>
      <c r="D578" s="244"/>
      <c r="E578" s="244"/>
      <c r="F578" s="244"/>
      <c r="G578" s="244"/>
      <c r="H578" s="21"/>
      <c r="I578" s="244"/>
      <c r="J578" s="244"/>
      <c r="K578" s="244"/>
      <c r="L578" s="244"/>
      <c r="M578" s="244"/>
      <c r="N578" s="245"/>
      <c r="O578" s="246"/>
      <c r="P578" s="247"/>
      <c r="Q578" s="176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</row>
    <row r="579" ht="15.75" customHeight="1">
      <c r="A579" s="244"/>
      <c r="B579" s="244"/>
      <c r="C579" s="244"/>
      <c r="D579" s="244"/>
      <c r="E579" s="244"/>
      <c r="F579" s="244"/>
      <c r="G579" s="244"/>
      <c r="H579" s="21"/>
      <c r="I579" s="244"/>
      <c r="J579" s="244"/>
      <c r="K579" s="244"/>
      <c r="L579" s="244"/>
      <c r="M579" s="244"/>
      <c r="N579" s="245"/>
      <c r="O579" s="246"/>
      <c r="P579" s="247"/>
      <c r="Q579" s="176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</row>
    <row r="580" ht="15.75" customHeight="1">
      <c r="A580" s="244"/>
      <c r="B580" s="244"/>
      <c r="C580" s="244"/>
      <c r="D580" s="244"/>
      <c r="E580" s="244"/>
      <c r="F580" s="244"/>
      <c r="G580" s="244"/>
      <c r="H580" s="21"/>
      <c r="I580" s="244"/>
      <c r="J580" s="244"/>
      <c r="K580" s="244"/>
      <c r="L580" s="244"/>
      <c r="M580" s="244"/>
      <c r="N580" s="245"/>
      <c r="O580" s="246"/>
      <c r="P580" s="247"/>
      <c r="Q580" s="176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</row>
    <row r="581" ht="15.75" customHeight="1">
      <c r="A581" s="244"/>
      <c r="B581" s="244"/>
      <c r="C581" s="244"/>
      <c r="D581" s="244"/>
      <c r="E581" s="244"/>
      <c r="F581" s="244"/>
      <c r="G581" s="244"/>
      <c r="H581" s="21"/>
      <c r="I581" s="244"/>
      <c r="J581" s="244"/>
      <c r="K581" s="244"/>
      <c r="L581" s="244"/>
      <c r="M581" s="244"/>
      <c r="N581" s="245"/>
      <c r="O581" s="246"/>
      <c r="P581" s="247"/>
      <c r="Q581" s="176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</row>
    <row r="582" ht="15.75" customHeight="1">
      <c r="A582" s="244"/>
      <c r="B582" s="244"/>
      <c r="C582" s="244"/>
      <c r="D582" s="244"/>
      <c r="E582" s="244"/>
      <c r="F582" s="244"/>
      <c r="G582" s="244"/>
      <c r="H582" s="21"/>
      <c r="I582" s="244"/>
      <c r="J582" s="244"/>
      <c r="K582" s="244"/>
      <c r="L582" s="244"/>
      <c r="M582" s="244"/>
      <c r="N582" s="245"/>
      <c r="O582" s="246"/>
      <c r="P582" s="247"/>
      <c r="Q582" s="176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</row>
    <row r="583" ht="15.75" customHeight="1">
      <c r="A583" s="244"/>
      <c r="B583" s="244"/>
      <c r="C583" s="244"/>
      <c r="D583" s="244"/>
      <c r="E583" s="244"/>
      <c r="F583" s="244"/>
      <c r="G583" s="244"/>
      <c r="H583" s="21"/>
      <c r="I583" s="244"/>
      <c r="J583" s="244"/>
      <c r="K583" s="244"/>
      <c r="L583" s="244"/>
      <c r="M583" s="244"/>
      <c r="N583" s="245"/>
      <c r="O583" s="246"/>
      <c r="P583" s="247"/>
      <c r="Q583" s="176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</row>
    <row r="584" ht="15.75" customHeight="1">
      <c r="A584" s="244"/>
      <c r="B584" s="244"/>
      <c r="C584" s="244"/>
      <c r="D584" s="244"/>
      <c r="E584" s="244"/>
      <c r="F584" s="244"/>
      <c r="G584" s="244"/>
      <c r="H584" s="21"/>
      <c r="I584" s="244"/>
      <c r="J584" s="244"/>
      <c r="K584" s="244"/>
      <c r="L584" s="244"/>
      <c r="M584" s="244"/>
      <c r="N584" s="245"/>
      <c r="O584" s="246"/>
      <c r="P584" s="247"/>
      <c r="Q584" s="176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</row>
    <row r="585" ht="15.75" customHeight="1">
      <c r="A585" s="244"/>
      <c r="B585" s="244"/>
      <c r="C585" s="244"/>
      <c r="D585" s="244"/>
      <c r="E585" s="244"/>
      <c r="F585" s="244"/>
      <c r="G585" s="244"/>
      <c r="H585" s="21"/>
      <c r="I585" s="244"/>
      <c r="J585" s="244"/>
      <c r="K585" s="244"/>
      <c r="L585" s="244"/>
      <c r="M585" s="244"/>
      <c r="N585" s="245"/>
      <c r="O585" s="246"/>
      <c r="P585" s="247"/>
      <c r="Q585" s="176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</row>
    <row r="586" ht="15.75" customHeight="1">
      <c r="A586" s="244"/>
      <c r="B586" s="244"/>
      <c r="C586" s="244"/>
      <c r="D586" s="244"/>
      <c r="E586" s="244"/>
      <c r="F586" s="244"/>
      <c r="G586" s="244"/>
      <c r="H586" s="21"/>
      <c r="I586" s="244"/>
      <c r="J586" s="244"/>
      <c r="K586" s="244"/>
      <c r="L586" s="244"/>
      <c r="M586" s="244"/>
      <c r="N586" s="245"/>
      <c r="O586" s="246"/>
      <c r="P586" s="247"/>
      <c r="Q586" s="176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</row>
    <row r="587" ht="15.75" customHeight="1">
      <c r="A587" s="244"/>
      <c r="B587" s="244"/>
      <c r="C587" s="244"/>
      <c r="D587" s="244"/>
      <c r="E587" s="244"/>
      <c r="F587" s="244"/>
      <c r="G587" s="244"/>
      <c r="H587" s="21"/>
      <c r="I587" s="244"/>
      <c r="J587" s="244"/>
      <c r="K587" s="244"/>
      <c r="L587" s="244"/>
      <c r="M587" s="244"/>
      <c r="N587" s="245"/>
      <c r="O587" s="246"/>
      <c r="P587" s="247"/>
      <c r="Q587" s="176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</row>
    <row r="588" ht="15.75" customHeight="1">
      <c r="A588" s="244"/>
      <c r="B588" s="244"/>
      <c r="C588" s="244"/>
      <c r="D588" s="244"/>
      <c r="E588" s="244"/>
      <c r="F588" s="244"/>
      <c r="G588" s="244"/>
      <c r="H588" s="21"/>
      <c r="I588" s="244"/>
      <c r="J588" s="244"/>
      <c r="K588" s="244"/>
      <c r="L588" s="244"/>
      <c r="M588" s="244"/>
      <c r="N588" s="245"/>
      <c r="O588" s="246"/>
      <c r="P588" s="247"/>
      <c r="Q588" s="176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</row>
    <row r="589" ht="15.75" customHeight="1">
      <c r="A589" s="244"/>
      <c r="B589" s="244"/>
      <c r="C589" s="244"/>
      <c r="D589" s="244"/>
      <c r="E589" s="244"/>
      <c r="F589" s="244"/>
      <c r="G589" s="244"/>
      <c r="H589" s="21"/>
      <c r="I589" s="244"/>
      <c r="J589" s="244"/>
      <c r="K589" s="244"/>
      <c r="L589" s="244"/>
      <c r="M589" s="244"/>
      <c r="N589" s="245"/>
      <c r="O589" s="246"/>
      <c r="P589" s="247"/>
      <c r="Q589" s="176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</row>
    <row r="590" ht="15.75" customHeight="1">
      <c r="A590" s="244"/>
      <c r="B590" s="244"/>
      <c r="C590" s="244"/>
      <c r="D590" s="244"/>
      <c r="E590" s="244"/>
      <c r="F590" s="244"/>
      <c r="G590" s="244"/>
      <c r="H590" s="21"/>
      <c r="I590" s="244"/>
      <c r="J590" s="244"/>
      <c r="K590" s="244"/>
      <c r="L590" s="244"/>
      <c r="M590" s="244"/>
      <c r="N590" s="245"/>
      <c r="O590" s="246"/>
      <c r="P590" s="247"/>
      <c r="Q590" s="176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</row>
    <row r="591" ht="15.75" customHeight="1">
      <c r="A591" s="244"/>
      <c r="B591" s="244"/>
      <c r="C591" s="244"/>
      <c r="D591" s="244"/>
      <c r="E591" s="244"/>
      <c r="F591" s="244"/>
      <c r="G591" s="244"/>
      <c r="H591" s="21"/>
      <c r="I591" s="244"/>
      <c r="J591" s="244"/>
      <c r="K591" s="244"/>
      <c r="L591" s="244"/>
      <c r="M591" s="244"/>
      <c r="N591" s="245"/>
      <c r="O591" s="246"/>
      <c r="P591" s="247"/>
      <c r="Q591" s="176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</row>
    <row r="592" ht="15.75" customHeight="1">
      <c r="A592" s="244"/>
      <c r="B592" s="244"/>
      <c r="C592" s="244"/>
      <c r="D592" s="244"/>
      <c r="E592" s="244"/>
      <c r="F592" s="244"/>
      <c r="G592" s="244"/>
      <c r="H592" s="21"/>
      <c r="I592" s="244"/>
      <c r="J592" s="244"/>
      <c r="K592" s="244"/>
      <c r="L592" s="244"/>
      <c r="M592" s="244"/>
      <c r="N592" s="245"/>
      <c r="O592" s="246"/>
      <c r="P592" s="247"/>
      <c r="Q592" s="176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</row>
    <row r="593" ht="15.75" customHeight="1">
      <c r="A593" s="244"/>
      <c r="B593" s="244"/>
      <c r="C593" s="244"/>
      <c r="D593" s="244"/>
      <c r="E593" s="244"/>
      <c r="F593" s="244"/>
      <c r="G593" s="244"/>
      <c r="H593" s="21"/>
      <c r="I593" s="244"/>
      <c r="J593" s="244"/>
      <c r="K593" s="244"/>
      <c r="L593" s="244"/>
      <c r="M593" s="244"/>
      <c r="N593" s="245"/>
      <c r="O593" s="246"/>
      <c r="P593" s="247"/>
      <c r="Q593" s="176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</row>
    <row r="594" ht="15.75" customHeight="1">
      <c r="A594" s="244"/>
      <c r="B594" s="244"/>
      <c r="C594" s="244"/>
      <c r="D594" s="244"/>
      <c r="E594" s="244"/>
      <c r="F594" s="244"/>
      <c r="G594" s="244"/>
      <c r="H594" s="21"/>
      <c r="I594" s="244"/>
      <c r="J594" s="244"/>
      <c r="K594" s="244"/>
      <c r="L594" s="244"/>
      <c r="M594" s="244"/>
      <c r="N594" s="245"/>
      <c r="O594" s="246"/>
      <c r="P594" s="247"/>
      <c r="Q594" s="176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</row>
    <row r="595" ht="15.75" customHeight="1">
      <c r="A595" s="244"/>
      <c r="B595" s="244"/>
      <c r="C595" s="244"/>
      <c r="D595" s="244"/>
      <c r="E595" s="244"/>
      <c r="F595" s="244"/>
      <c r="G595" s="244"/>
      <c r="H595" s="21"/>
      <c r="I595" s="244"/>
      <c r="J595" s="244"/>
      <c r="K595" s="244"/>
      <c r="L595" s="244"/>
      <c r="M595" s="244"/>
      <c r="N595" s="245"/>
      <c r="O595" s="246"/>
      <c r="P595" s="247"/>
      <c r="Q595" s="176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</row>
    <row r="596" ht="15.75" customHeight="1">
      <c r="A596" s="244"/>
      <c r="B596" s="244"/>
      <c r="C596" s="244"/>
      <c r="D596" s="244"/>
      <c r="E596" s="244"/>
      <c r="F596" s="244"/>
      <c r="G596" s="244"/>
      <c r="H596" s="21"/>
      <c r="I596" s="244"/>
      <c r="J596" s="244"/>
      <c r="K596" s="244"/>
      <c r="L596" s="244"/>
      <c r="M596" s="244"/>
      <c r="N596" s="245"/>
      <c r="O596" s="246"/>
      <c r="P596" s="247"/>
      <c r="Q596" s="176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</row>
    <row r="597" ht="15.75" customHeight="1">
      <c r="A597" s="244"/>
      <c r="B597" s="244"/>
      <c r="C597" s="244"/>
      <c r="D597" s="244"/>
      <c r="E597" s="244"/>
      <c r="F597" s="244"/>
      <c r="G597" s="244"/>
      <c r="H597" s="21"/>
      <c r="I597" s="244"/>
      <c r="J597" s="244"/>
      <c r="K597" s="244"/>
      <c r="L597" s="244"/>
      <c r="M597" s="244"/>
      <c r="N597" s="245"/>
      <c r="O597" s="246"/>
      <c r="P597" s="247"/>
      <c r="Q597" s="176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</row>
    <row r="598" ht="15.75" customHeight="1">
      <c r="A598" s="244"/>
      <c r="B598" s="244"/>
      <c r="C598" s="244"/>
      <c r="D598" s="244"/>
      <c r="E598" s="244"/>
      <c r="F598" s="244"/>
      <c r="G598" s="244"/>
      <c r="H598" s="21"/>
      <c r="I598" s="244"/>
      <c r="J598" s="244"/>
      <c r="K598" s="244"/>
      <c r="L598" s="244"/>
      <c r="M598" s="244"/>
      <c r="N598" s="245"/>
      <c r="O598" s="246"/>
      <c r="P598" s="247"/>
      <c r="Q598" s="176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</row>
    <row r="599" ht="15.75" customHeight="1">
      <c r="A599" s="244"/>
      <c r="B599" s="244"/>
      <c r="C599" s="244"/>
      <c r="D599" s="244"/>
      <c r="E599" s="244"/>
      <c r="F599" s="244"/>
      <c r="G599" s="244"/>
      <c r="H599" s="21"/>
      <c r="I599" s="244"/>
      <c r="J599" s="244"/>
      <c r="K599" s="244"/>
      <c r="L599" s="244"/>
      <c r="M599" s="244"/>
      <c r="N599" s="245"/>
      <c r="O599" s="246"/>
      <c r="P599" s="247"/>
      <c r="Q599" s="176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</row>
    <row r="600" ht="15.75" customHeight="1">
      <c r="A600" s="244"/>
      <c r="B600" s="244"/>
      <c r="C600" s="244"/>
      <c r="D600" s="244"/>
      <c r="E600" s="244"/>
      <c r="F600" s="244"/>
      <c r="G600" s="244"/>
      <c r="H600" s="21"/>
      <c r="I600" s="244"/>
      <c r="J600" s="244"/>
      <c r="K600" s="244"/>
      <c r="L600" s="244"/>
      <c r="M600" s="244"/>
      <c r="N600" s="245"/>
      <c r="O600" s="246"/>
      <c r="P600" s="247"/>
      <c r="Q600" s="176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/>
      <c r="AO600" s="120"/>
      <c r="AP600" s="120"/>
      <c r="AQ600" s="120"/>
    </row>
    <row r="601" ht="15.75" customHeight="1">
      <c r="A601" s="244"/>
      <c r="B601" s="244"/>
      <c r="C601" s="244"/>
      <c r="D601" s="244"/>
      <c r="E601" s="244"/>
      <c r="F601" s="244"/>
      <c r="G601" s="244"/>
      <c r="H601" s="21"/>
      <c r="I601" s="244"/>
      <c r="J601" s="244"/>
      <c r="K601" s="244"/>
      <c r="L601" s="244"/>
      <c r="M601" s="244"/>
      <c r="N601" s="245"/>
      <c r="O601" s="246"/>
      <c r="P601" s="247"/>
      <c r="Q601" s="176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20"/>
      <c r="AM601" s="120"/>
      <c r="AN601" s="120"/>
      <c r="AO601" s="120"/>
      <c r="AP601" s="120"/>
      <c r="AQ601" s="120"/>
    </row>
    <row r="602" ht="15.75" customHeight="1">
      <c r="A602" s="244"/>
      <c r="B602" s="244"/>
      <c r="C602" s="244"/>
      <c r="D602" s="244"/>
      <c r="E602" s="244"/>
      <c r="F602" s="244"/>
      <c r="G602" s="244"/>
      <c r="H602" s="21"/>
      <c r="I602" s="244"/>
      <c r="J602" s="244"/>
      <c r="K602" s="244"/>
      <c r="L602" s="244"/>
      <c r="M602" s="244"/>
      <c r="N602" s="245"/>
      <c r="O602" s="246"/>
      <c r="P602" s="247"/>
      <c r="Q602" s="176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/>
      <c r="AO602" s="120"/>
      <c r="AP602" s="120"/>
      <c r="AQ602" s="120"/>
    </row>
    <row r="603" ht="15.75" customHeight="1">
      <c r="A603" s="244"/>
      <c r="B603" s="244"/>
      <c r="C603" s="244"/>
      <c r="D603" s="244"/>
      <c r="E603" s="244"/>
      <c r="F603" s="244"/>
      <c r="G603" s="244"/>
      <c r="H603" s="21"/>
      <c r="I603" s="244"/>
      <c r="J603" s="244"/>
      <c r="K603" s="244"/>
      <c r="L603" s="244"/>
      <c r="M603" s="244"/>
      <c r="N603" s="245"/>
      <c r="O603" s="246"/>
      <c r="P603" s="247"/>
      <c r="Q603" s="176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/>
      <c r="AO603" s="120"/>
      <c r="AP603" s="120"/>
      <c r="AQ603" s="120"/>
    </row>
    <row r="604" ht="15.75" customHeight="1">
      <c r="A604" s="244"/>
      <c r="B604" s="244"/>
      <c r="C604" s="244"/>
      <c r="D604" s="244"/>
      <c r="E604" s="244"/>
      <c r="F604" s="244"/>
      <c r="G604" s="244"/>
      <c r="H604" s="21"/>
      <c r="I604" s="244"/>
      <c r="J604" s="244"/>
      <c r="K604" s="244"/>
      <c r="L604" s="244"/>
      <c r="M604" s="244"/>
      <c r="N604" s="245"/>
      <c r="O604" s="246"/>
      <c r="P604" s="247"/>
      <c r="Q604" s="176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/>
      <c r="AO604" s="120"/>
      <c r="AP604" s="120"/>
      <c r="AQ604" s="120"/>
    </row>
    <row r="605" ht="15.75" customHeight="1">
      <c r="A605" s="244"/>
      <c r="B605" s="244"/>
      <c r="C605" s="244"/>
      <c r="D605" s="244"/>
      <c r="E605" s="244"/>
      <c r="F605" s="244"/>
      <c r="G605" s="244"/>
      <c r="H605" s="21"/>
      <c r="I605" s="244"/>
      <c r="J605" s="244"/>
      <c r="K605" s="244"/>
      <c r="L605" s="244"/>
      <c r="M605" s="244"/>
      <c r="N605" s="245"/>
      <c r="O605" s="246"/>
      <c r="P605" s="247"/>
      <c r="Q605" s="176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/>
      <c r="AO605" s="120"/>
      <c r="AP605" s="120"/>
      <c r="AQ605" s="120"/>
    </row>
    <row r="606" ht="15.75" customHeight="1">
      <c r="A606" s="244"/>
      <c r="B606" s="244"/>
      <c r="C606" s="244"/>
      <c r="D606" s="244"/>
      <c r="E606" s="244"/>
      <c r="F606" s="244"/>
      <c r="G606" s="244"/>
      <c r="H606" s="21"/>
      <c r="I606" s="244"/>
      <c r="J606" s="244"/>
      <c r="K606" s="244"/>
      <c r="L606" s="244"/>
      <c r="M606" s="244"/>
      <c r="N606" s="245"/>
      <c r="O606" s="246"/>
      <c r="P606" s="247"/>
      <c r="Q606" s="176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/>
      <c r="AO606" s="120"/>
      <c r="AP606" s="120"/>
      <c r="AQ606" s="120"/>
    </row>
    <row r="607" ht="15.75" customHeight="1">
      <c r="A607" s="244"/>
      <c r="B607" s="244"/>
      <c r="C607" s="244"/>
      <c r="D607" s="244"/>
      <c r="E607" s="244"/>
      <c r="F607" s="244"/>
      <c r="G607" s="244"/>
      <c r="H607" s="21"/>
      <c r="I607" s="244"/>
      <c r="J607" s="244"/>
      <c r="K607" s="244"/>
      <c r="L607" s="244"/>
      <c r="M607" s="244"/>
      <c r="N607" s="245"/>
      <c r="O607" s="246"/>
      <c r="P607" s="247"/>
      <c r="Q607" s="176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</row>
    <row r="608" ht="15.75" customHeight="1">
      <c r="A608" s="244"/>
      <c r="B608" s="244"/>
      <c r="C608" s="244"/>
      <c r="D608" s="244"/>
      <c r="E608" s="244"/>
      <c r="F608" s="244"/>
      <c r="G608" s="244"/>
      <c r="H608" s="21"/>
      <c r="I608" s="244"/>
      <c r="J608" s="244"/>
      <c r="K608" s="244"/>
      <c r="L608" s="244"/>
      <c r="M608" s="244"/>
      <c r="N608" s="245"/>
      <c r="O608" s="246"/>
      <c r="P608" s="247"/>
      <c r="Q608" s="176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20"/>
      <c r="AM608" s="120"/>
      <c r="AN608" s="120"/>
      <c r="AO608" s="120"/>
      <c r="AP608" s="120"/>
      <c r="AQ608" s="120"/>
    </row>
    <row r="609" ht="15.75" customHeight="1">
      <c r="A609" s="244"/>
      <c r="B609" s="244"/>
      <c r="C609" s="244"/>
      <c r="D609" s="244"/>
      <c r="E609" s="244"/>
      <c r="F609" s="244"/>
      <c r="G609" s="244"/>
      <c r="H609" s="21"/>
      <c r="I609" s="244"/>
      <c r="J609" s="244"/>
      <c r="K609" s="244"/>
      <c r="L609" s="244"/>
      <c r="M609" s="244"/>
      <c r="N609" s="245"/>
      <c r="O609" s="246"/>
      <c r="P609" s="247"/>
      <c r="Q609" s="176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20"/>
      <c r="AM609" s="120"/>
      <c r="AN609" s="120"/>
      <c r="AO609" s="120"/>
      <c r="AP609" s="120"/>
      <c r="AQ609" s="120"/>
    </row>
    <row r="610" ht="15.75" customHeight="1">
      <c r="A610" s="244"/>
      <c r="B610" s="244"/>
      <c r="C610" s="244"/>
      <c r="D610" s="244"/>
      <c r="E610" s="244"/>
      <c r="F610" s="244"/>
      <c r="G610" s="244"/>
      <c r="H610" s="21"/>
      <c r="I610" s="244"/>
      <c r="J610" s="244"/>
      <c r="K610" s="244"/>
      <c r="L610" s="244"/>
      <c r="M610" s="244"/>
      <c r="N610" s="245"/>
      <c r="O610" s="246"/>
      <c r="P610" s="247"/>
      <c r="Q610" s="176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20"/>
      <c r="AM610" s="120"/>
      <c r="AN610" s="120"/>
      <c r="AO610" s="120"/>
      <c r="AP610" s="120"/>
      <c r="AQ610" s="120"/>
    </row>
    <row r="611" ht="15.75" customHeight="1">
      <c r="A611" s="244"/>
      <c r="B611" s="244"/>
      <c r="C611" s="244"/>
      <c r="D611" s="244"/>
      <c r="E611" s="244"/>
      <c r="F611" s="244"/>
      <c r="G611" s="244"/>
      <c r="H611" s="21"/>
      <c r="I611" s="244"/>
      <c r="J611" s="244"/>
      <c r="K611" s="244"/>
      <c r="L611" s="244"/>
      <c r="M611" s="244"/>
      <c r="N611" s="245"/>
      <c r="O611" s="246"/>
      <c r="P611" s="247"/>
      <c r="Q611" s="176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20"/>
      <c r="AM611" s="120"/>
      <c r="AN611" s="120"/>
      <c r="AO611" s="120"/>
      <c r="AP611" s="120"/>
      <c r="AQ611" s="120"/>
    </row>
    <row r="612" ht="15.75" customHeight="1">
      <c r="A612" s="244"/>
      <c r="B612" s="244"/>
      <c r="C612" s="244"/>
      <c r="D612" s="244"/>
      <c r="E612" s="244"/>
      <c r="F612" s="244"/>
      <c r="G612" s="244"/>
      <c r="H612" s="21"/>
      <c r="I612" s="244"/>
      <c r="J612" s="244"/>
      <c r="K612" s="244"/>
      <c r="L612" s="244"/>
      <c r="M612" s="244"/>
      <c r="N612" s="245"/>
      <c r="O612" s="246"/>
      <c r="P612" s="247"/>
      <c r="Q612" s="176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20"/>
      <c r="AM612" s="120"/>
      <c r="AN612" s="120"/>
      <c r="AO612" s="120"/>
      <c r="AP612" s="120"/>
      <c r="AQ612" s="120"/>
    </row>
    <row r="613" ht="15.75" customHeight="1">
      <c r="A613" s="244"/>
      <c r="B613" s="244"/>
      <c r="C613" s="244"/>
      <c r="D613" s="244"/>
      <c r="E613" s="244"/>
      <c r="F613" s="244"/>
      <c r="G613" s="244"/>
      <c r="H613" s="21"/>
      <c r="I613" s="244"/>
      <c r="J613" s="244"/>
      <c r="K613" s="244"/>
      <c r="L613" s="244"/>
      <c r="M613" s="244"/>
      <c r="N613" s="245"/>
      <c r="O613" s="246"/>
      <c r="P613" s="247"/>
      <c r="Q613" s="176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120"/>
      <c r="AQ613" s="120"/>
    </row>
    <row r="614" ht="15.75" customHeight="1">
      <c r="A614" s="244"/>
      <c r="B614" s="244"/>
      <c r="C614" s="244"/>
      <c r="D614" s="244"/>
      <c r="E614" s="244"/>
      <c r="F614" s="244"/>
      <c r="G614" s="244"/>
      <c r="H614" s="21"/>
      <c r="I614" s="244"/>
      <c r="J614" s="244"/>
      <c r="K614" s="244"/>
      <c r="L614" s="244"/>
      <c r="M614" s="244"/>
      <c r="N614" s="245"/>
      <c r="O614" s="246"/>
      <c r="P614" s="247"/>
      <c r="Q614" s="176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20"/>
      <c r="AM614" s="120"/>
      <c r="AN614" s="120"/>
      <c r="AO614" s="120"/>
      <c r="AP614" s="120"/>
      <c r="AQ614" s="120"/>
    </row>
    <row r="615" ht="15.75" customHeight="1">
      <c r="A615" s="244"/>
      <c r="B615" s="244"/>
      <c r="C615" s="244"/>
      <c r="D615" s="244"/>
      <c r="E615" s="244"/>
      <c r="F615" s="244"/>
      <c r="G615" s="244"/>
      <c r="H615" s="21"/>
      <c r="I615" s="244"/>
      <c r="J615" s="244"/>
      <c r="K615" s="244"/>
      <c r="L615" s="244"/>
      <c r="M615" s="244"/>
      <c r="N615" s="245"/>
      <c r="O615" s="246"/>
      <c r="P615" s="247"/>
      <c r="Q615" s="176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20"/>
      <c r="AM615" s="120"/>
      <c r="AN615" s="120"/>
      <c r="AO615" s="120"/>
      <c r="AP615" s="120"/>
      <c r="AQ615" s="120"/>
    </row>
    <row r="616" ht="15.75" customHeight="1">
      <c r="A616" s="244"/>
      <c r="B616" s="244"/>
      <c r="C616" s="244"/>
      <c r="D616" s="244"/>
      <c r="E616" s="244"/>
      <c r="F616" s="244"/>
      <c r="G616" s="244"/>
      <c r="H616" s="21"/>
      <c r="I616" s="244"/>
      <c r="J616" s="244"/>
      <c r="K616" s="244"/>
      <c r="L616" s="244"/>
      <c r="M616" s="244"/>
      <c r="N616" s="245"/>
      <c r="O616" s="246"/>
      <c r="P616" s="247"/>
      <c r="Q616" s="176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20"/>
      <c r="AM616" s="120"/>
      <c r="AN616" s="120"/>
      <c r="AO616" s="120"/>
      <c r="AP616" s="120"/>
      <c r="AQ616" s="120"/>
    </row>
    <row r="617" ht="15.75" customHeight="1">
      <c r="A617" s="244"/>
      <c r="B617" s="244"/>
      <c r="C617" s="244"/>
      <c r="D617" s="244"/>
      <c r="E617" s="244"/>
      <c r="F617" s="244"/>
      <c r="G617" s="244"/>
      <c r="H617" s="21"/>
      <c r="I617" s="244"/>
      <c r="J617" s="244"/>
      <c r="K617" s="244"/>
      <c r="L617" s="244"/>
      <c r="M617" s="244"/>
      <c r="N617" s="245"/>
      <c r="O617" s="246"/>
      <c r="P617" s="247"/>
      <c r="Q617" s="176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  <c r="AH617" s="120"/>
      <c r="AI617" s="120"/>
      <c r="AJ617" s="120"/>
      <c r="AK617" s="120"/>
      <c r="AL617" s="120"/>
      <c r="AM617" s="120"/>
      <c r="AN617" s="120"/>
      <c r="AO617" s="120"/>
      <c r="AP617" s="120"/>
      <c r="AQ617" s="120"/>
    </row>
    <row r="618" ht="15.75" customHeight="1">
      <c r="A618" s="244"/>
      <c r="B618" s="244"/>
      <c r="C618" s="244"/>
      <c r="D618" s="244"/>
      <c r="E618" s="244"/>
      <c r="F618" s="244"/>
      <c r="G618" s="244"/>
      <c r="H618" s="21"/>
      <c r="I618" s="244"/>
      <c r="J618" s="244"/>
      <c r="K618" s="244"/>
      <c r="L618" s="244"/>
      <c r="M618" s="244"/>
      <c r="N618" s="245"/>
      <c r="O618" s="246"/>
      <c r="P618" s="247"/>
      <c r="Q618" s="176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  <c r="AH618" s="120"/>
      <c r="AI618" s="120"/>
      <c r="AJ618" s="120"/>
      <c r="AK618" s="120"/>
      <c r="AL618" s="120"/>
      <c r="AM618" s="120"/>
      <c r="AN618" s="120"/>
      <c r="AO618" s="120"/>
      <c r="AP618" s="120"/>
      <c r="AQ618" s="120"/>
    </row>
    <row r="619" ht="15.75" customHeight="1">
      <c r="A619" s="244"/>
      <c r="B619" s="244"/>
      <c r="C619" s="244"/>
      <c r="D619" s="244"/>
      <c r="E619" s="244"/>
      <c r="F619" s="244"/>
      <c r="G619" s="244"/>
      <c r="H619" s="21"/>
      <c r="I619" s="244"/>
      <c r="J619" s="244"/>
      <c r="K619" s="244"/>
      <c r="L619" s="244"/>
      <c r="M619" s="244"/>
      <c r="N619" s="245"/>
      <c r="O619" s="246"/>
      <c r="P619" s="247"/>
      <c r="Q619" s="176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</row>
    <row r="620" ht="15.75" customHeight="1">
      <c r="A620" s="244"/>
      <c r="B620" s="244"/>
      <c r="C620" s="244"/>
      <c r="D620" s="244"/>
      <c r="E620" s="244"/>
      <c r="F620" s="244"/>
      <c r="G620" s="244"/>
      <c r="H620" s="21"/>
      <c r="I620" s="244"/>
      <c r="J620" s="244"/>
      <c r="K620" s="244"/>
      <c r="L620" s="244"/>
      <c r="M620" s="244"/>
      <c r="N620" s="245"/>
      <c r="O620" s="246"/>
      <c r="P620" s="247"/>
      <c r="Q620" s="176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  <c r="AH620" s="120"/>
      <c r="AI620" s="120"/>
      <c r="AJ620" s="120"/>
      <c r="AK620" s="120"/>
      <c r="AL620" s="120"/>
      <c r="AM620" s="120"/>
      <c r="AN620" s="120"/>
      <c r="AO620" s="120"/>
      <c r="AP620" s="120"/>
      <c r="AQ620" s="120"/>
    </row>
    <row r="621" ht="15.75" customHeight="1">
      <c r="A621" s="244"/>
      <c r="B621" s="244"/>
      <c r="C621" s="244"/>
      <c r="D621" s="244"/>
      <c r="E621" s="244"/>
      <c r="F621" s="244"/>
      <c r="G621" s="244"/>
      <c r="H621" s="21"/>
      <c r="I621" s="244"/>
      <c r="J621" s="244"/>
      <c r="K621" s="244"/>
      <c r="L621" s="244"/>
      <c r="M621" s="244"/>
      <c r="N621" s="245"/>
      <c r="O621" s="246"/>
      <c r="P621" s="247"/>
      <c r="Q621" s="176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  <c r="AH621" s="120"/>
      <c r="AI621" s="120"/>
      <c r="AJ621" s="120"/>
      <c r="AK621" s="120"/>
      <c r="AL621" s="120"/>
      <c r="AM621" s="120"/>
      <c r="AN621" s="120"/>
      <c r="AO621" s="120"/>
      <c r="AP621" s="120"/>
      <c r="AQ621" s="120"/>
    </row>
    <row r="622" ht="15.75" customHeight="1">
      <c r="A622" s="244"/>
      <c r="B622" s="244"/>
      <c r="C622" s="244"/>
      <c r="D622" s="244"/>
      <c r="E622" s="244"/>
      <c r="F622" s="244"/>
      <c r="G622" s="244"/>
      <c r="H622" s="21"/>
      <c r="I622" s="244"/>
      <c r="J622" s="244"/>
      <c r="K622" s="244"/>
      <c r="L622" s="244"/>
      <c r="M622" s="244"/>
      <c r="N622" s="245"/>
      <c r="O622" s="246"/>
      <c r="P622" s="247"/>
      <c r="Q622" s="176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20"/>
      <c r="AJ622" s="120"/>
      <c r="AK622" s="120"/>
      <c r="AL622" s="120"/>
      <c r="AM622" s="120"/>
      <c r="AN622" s="120"/>
      <c r="AO622" s="120"/>
      <c r="AP622" s="120"/>
      <c r="AQ622" s="120"/>
    </row>
    <row r="623" ht="15.75" customHeight="1">
      <c r="A623" s="244"/>
      <c r="B623" s="244"/>
      <c r="C623" s="244"/>
      <c r="D623" s="244"/>
      <c r="E623" s="244"/>
      <c r="F623" s="244"/>
      <c r="G623" s="244"/>
      <c r="H623" s="21"/>
      <c r="I623" s="244"/>
      <c r="J623" s="244"/>
      <c r="K623" s="244"/>
      <c r="L623" s="244"/>
      <c r="M623" s="244"/>
      <c r="N623" s="245"/>
      <c r="O623" s="246"/>
      <c r="P623" s="247"/>
      <c r="Q623" s="176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20"/>
      <c r="AJ623" s="120"/>
      <c r="AK623" s="120"/>
      <c r="AL623" s="120"/>
      <c r="AM623" s="120"/>
      <c r="AN623" s="120"/>
      <c r="AO623" s="120"/>
      <c r="AP623" s="120"/>
      <c r="AQ623" s="120"/>
    </row>
    <row r="624" ht="15.75" customHeight="1">
      <c r="A624" s="244"/>
      <c r="B624" s="244"/>
      <c r="C624" s="244"/>
      <c r="D624" s="244"/>
      <c r="E624" s="244"/>
      <c r="F624" s="244"/>
      <c r="G624" s="244"/>
      <c r="H624" s="21"/>
      <c r="I624" s="244"/>
      <c r="J624" s="244"/>
      <c r="K624" s="244"/>
      <c r="L624" s="244"/>
      <c r="M624" s="244"/>
      <c r="N624" s="245"/>
      <c r="O624" s="246"/>
      <c r="P624" s="247"/>
      <c r="Q624" s="176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20"/>
      <c r="AJ624" s="120"/>
      <c r="AK624" s="120"/>
      <c r="AL624" s="120"/>
      <c r="AM624" s="120"/>
      <c r="AN624" s="120"/>
      <c r="AO624" s="120"/>
      <c r="AP624" s="120"/>
      <c r="AQ624" s="120"/>
    </row>
    <row r="625" ht="15.75" customHeight="1">
      <c r="A625" s="244"/>
      <c r="B625" s="244"/>
      <c r="C625" s="244"/>
      <c r="D625" s="244"/>
      <c r="E625" s="244"/>
      <c r="F625" s="244"/>
      <c r="G625" s="244"/>
      <c r="H625" s="21"/>
      <c r="I625" s="244"/>
      <c r="J625" s="244"/>
      <c r="K625" s="244"/>
      <c r="L625" s="244"/>
      <c r="M625" s="244"/>
      <c r="N625" s="245"/>
      <c r="O625" s="246"/>
      <c r="P625" s="247"/>
      <c r="Q625" s="176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20"/>
      <c r="AJ625" s="120"/>
      <c r="AK625" s="120"/>
      <c r="AL625" s="120"/>
      <c r="AM625" s="120"/>
      <c r="AN625" s="120"/>
      <c r="AO625" s="120"/>
      <c r="AP625" s="120"/>
      <c r="AQ625" s="120"/>
    </row>
    <row r="626" ht="15.75" customHeight="1">
      <c r="A626" s="244"/>
      <c r="B626" s="244"/>
      <c r="C626" s="244"/>
      <c r="D626" s="244"/>
      <c r="E626" s="244"/>
      <c r="F626" s="244"/>
      <c r="G626" s="244"/>
      <c r="H626" s="21"/>
      <c r="I626" s="244"/>
      <c r="J626" s="244"/>
      <c r="K626" s="244"/>
      <c r="L626" s="244"/>
      <c r="M626" s="244"/>
      <c r="N626" s="245"/>
      <c r="O626" s="246"/>
      <c r="P626" s="247"/>
      <c r="Q626" s="176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  <c r="AH626" s="120"/>
      <c r="AI626" s="120"/>
      <c r="AJ626" s="120"/>
      <c r="AK626" s="120"/>
      <c r="AL626" s="120"/>
      <c r="AM626" s="120"/>
      <c r="AN626" s="120"/>
      <c r="AO626" s="120"/>
      <c r="AP626" s="120"/>
      <c r="AQ626" s="120"/>
    </row>
    <row r="627" ht="15.75" customHeight="1">
      <c r="A627" s="244"/>
      <c r="B627" s="244"/>
      <c r="C627" s="244"/>
      <c r="D627" s="244"/>
      <c r="E627" s="244"/>
      <c r="F627" s="244"/>
      <c r="G627" s="244"/>
      <c r="H627" s="21"/>
      <c r="I627" s="244"/>
      <c r="J627" s="244"/>
      <c r="K627" s="244"/>
      <c r="L627" s="244"/>
      <c r="M627" s="244"/>
      <c r="N627" s="245"/>
      <c r="O627" s="246"/>
      <c r="P627" s="247"/>
      <c r="Q627" s="176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  <c r="AH627" s="120"/>
      <c r="AI627" s="120"/>
      <c r="AJ627" s="120"/>
      <c r="AK627" s="120"/>
      <c r="AL627" s="120"/>
      <c r="AM627" s="120"/>
      <c r="AN627" s="120"/>
      <c r="AO627" s="120"/>
      <c r="AP627" s="120"/>
      <c r="AQ627" s="120"/>
    </row>
    <row r="628" ht="15.75" customHeight="1">
      <c r="A628" s="244"/>
      <c r="B628" s="244"/>
      <c r="C628" s="244"/>
      <c r="D628" s="244"/>
      <c r="E628" s="244"/>
      <c r="F628" s="244"/>
      <c r="G628" s="244"/>
      <c r="H628" s="21"/>
      <c r="I628" s="244"/>
      <c r="J628" s="244"/>
      <c r="K628" s="244"/>
      <c r="L628" s="244"/>
      <c r="M628" s="244"/>
      <c r="N628" s="245"/>
      <c r="O628" s="246"/>
      <c r="P628" s="247"/>
      <c r="Q628" s="176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0"/>
      <c r="AM628" s="120"/>
      <c r="AN628" s="120"/>
      <c r="AO628" s="120"/>
      <c r="AP628" s="120"/>
      <c r="AQ628" s="120"/>
    </row>
    <row r="629" ht="15.75" customHeight="1">
      <c r="A629" s="244"/>
      <c r="B629" s="244"/>
      <c r="C629" s="244"/>
      <c r="D629" s="244"/>
      <c r="E629" s="244"/>
      <c r="F629" s="244"/>
      <c r="G629" s="244"/>
      <c r="H629" s="21"/>
      <c r="I629" s="244"/>
      <c r="J629" s="244"/>
      <c r="K629" s="244"/>
      <c r="L629" s="244"/>
      <c r="M629" s="244"/>
      <c r="N629" s="245"/>
      <c r="O629" s="246"/>
      <c r="P629" s="247"/>
      <c r="Q629" s="176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20"/>
      <c r="AJ629" s="120"/>
      <c r="AK629" s="120"/>
      <c r="AL629" s="120"/>
      <c r="AM629" s="120"/>
      <c r="AN629" s="120"/>
      <c r="AO629" s="120"/>
      <c r="AP629" s="120"/>
      <c r="AQ629" s="120"/>
    </row>
    <row r="630" ht="15.75" customHeight="1">
      <c r="A630" s="244"/>
      <c r="B630" s="244"/>
      <c r="C630" s="244"/>
      <c r="D630" s="244"/>
      <c r="E630" s="244"/>
      <c r="F630" s="244"/>
      <c r="G630" s="244"/>
      <c r="H630" s="21"/>
      <c r="I630" s="244"/>
      <c r="J630" s="244"/>
      <c r="K630" s="244"/>
      <c r="L630" s="244"/>
      <c r="M630" s="244"/>
      <c r="N630" s="245"/>
      <c r="O630" s="246"/>
      <c r="P630" s="247"/>
      <c r="Q630" s="176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20"/>
      <c r="AQ630" s="120"/>
    </row>
    <row r="631" ht="15.75" customHeight="1">
      <c r="A631" s="244"/>
      <c r="B631" s="244"/>
      <c r="C631" s="244"/>
      <c r="D631" s="244"/>
      <c r="E631" s="244"/>
      <c r="F631" s="244"/>
      <c r="G631" s="244"/>
      <c r="H631" s="21"/>
      <c r="I631" s="244"/>
      <c r="J631" s="244"/>
      <c r="K631" s="244"/>
      <c r="L631" s="244"/>
      <c r="M631" s="244"/>
      <c r="N631" s="245"/>
      <c r="O631" s="246"/>
      <c r="P631" s="247"/>
      <c r="Q631" s="176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20"/>
      <c r="AQ631" s="120"/>
    </row>
    <row r="632" ht="15.75" customHeight="1">
      <c r="A632" s="244"/>
      <c r="B632" s="244"/>
      <c r="C632" s="244"/>
      <c r="D632" s="244"/>
      <c r="E632" s="244"/>
      <c r="F632" s="244"/>
      <c r="G632" s="244"/>
      <c r="H632" s="21"/>
      <c r="I632" s="244"/>
      <c r="J632" s="244"/>
      <c r="K632" s="244"/>
      <c r="L632" s="244"/>
      <c r="M632" s="244"/>
      <c r="N632" s="245"/>
      <c r="O632" s="246"/>
      <c r="P632" s="247"/>
      <c r="Q632" s="176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  <c r="AH632" s="120"/>
      <c r="AI632" s="120"/>
      <c r="AJ632" s="120"/>
      <c r="AK632" s="120"/>
      <c r="AL632" s="120"/>
      <c r="AM632" s="120"/>
      <c r="AN632" s="120"/>
      <c r="AO632" s="120"/>
      <c r="AP632" s="120"/>
      <c r="AQ632" s="120"/>
    </row>
    <row r="633" ht="15.75" customHeight="1">
      <c r="A633" s="244"/>
      <c r="B633" s="244"/>
      <c r="C633" s="244"/>
      <c r="D633" s="244"/>
      <c r="E633" s="244"/>
      <c r="F633" s="244"/>
      <c r="G633" s="244"/>
      <c r="H633" s="21"/>
      <c r="I633" s="244"/>
      <c r="J633" s="244"/>
      <c r="K633" s="244"/>
      <c r="L633" s="244"/>
      <c r="M633" s="244"/>
      <c r="N633" s="245"/>
      <c r="O633" s="246"/>
      <c r="P633" s="247"/>
      <c r="Q633" s="176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</row>
    <row r="634" ht="15.75" customHeight="1">
      <c r="A634" s="244"/>
      <c r="B634" s="244"/>
      <c r="C634" s="244"/>
      <c r="D634" s="244"/>
      <c r="E634" s="244"/>
      <c r="F634" s="244"/>
      <c r="G634" s="244"/>
      <c r="H634" s="21"/>
      <c r="I634" s="244"/>
      <c r="J634" s="244"/>
      <c r="K634" s="244"/>
      <c r="L634" s="244"/>
      <c r="M634" s="244"/>
      <c r="N634" s="245"/>
      <c r="O634" s="246"/>
      <c r="P634" s="247"/>
      <c r="Q634" s="176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  <c r="AH634" s="120"/>
      <c r="AI634" s="120"/>
      <c r="AJ634" s="120"/>
      <c r="AK634" s="120"/>
      <c r="AL634" s="120"/>
      <c r="AM634" s="120"/>
      <c r="AN634" s="120"/>
      <c r="AO634" s="120"/>
      <c r="AP634" s="120"/>
      <c r="AQ634" s="120"/>
    </row>
    <row r="635" ht="15.75" customHeight="1">
      <c r="A635" s="244"/>
      <c r="B635" s="244"/>
      <c r="C635" s="244"/>
      <c r="D635" s="244"/>
      <c r="E635" s="244"/>
      <c r="F635" s="244"/>
      <c r="G635" s="244"/>
      <c r="H635" s="21"/>
      <c r="I635" s="244"/>
      <c r="J635" s="244"/>
      <c r="K635" s="244"/>
      <c r="L635" s="244"/>
      <c r="M635" s="244"/>
      <c r="N635" s="245"/>
      <c r="O635" s="246"/>
      <c r="P635" s="247"/>
      <c r="Q635" s="176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  <c r="AH635" s="120"/>
      <c r="AI635" s="120"/>
      <c r="AJ635" s="120"/>
      <c r="AK635" s="120"/>
      <c r="AL635" s="120"/>
      <c r="AM635" s="120"/>
      <c r="AN635" s="120"/>
      <c r="AO635" s="120"/>
      <c r="AP635" s="120"/>
      <c r="AQ635" s="120"/>
    </row>
    <row r="636" ht="15.75" customHeight="1">
      <c r="A636" s="244"/>
      <c r="B636" s="244"/>
      <c r="C636" s="244"/>
      <c r="D636" s="244"/>
      <c r="E636" s="244"/>
      <c r="F636" s="244"/>
      <c r="G636" s="244"/>
      <c r="H636" s="21"/>
      <c r="I636" s="244"/>
      <c r="J636" s="244"/>
      <c r="K636" s="244"/>
      <c r="L636" s="244"/>
      <c r="M636" s="244"/>
      <c r="N636" s="245"/>
      <c r="O636" s="246"/>
      <c r="P636" s="247"/>
      <c r="Q636" s="176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  <c r="AH636" s="120"/>
      <c r="AI636" s="120"/>
      <c r="AJ636" s="120"/>
      <c r="AK636" s="120"/>
      <c r="AL636" s="120"/>
      <c r="AM636" s="120"/>
      <c r="AN636" s="120"/>
      <c r="AO636" s="120"/>
      <c r="AP636" s="120"/>
      <c r="AQ636" s="120"/>
    </row>
    <row r="637" ht="15.75" customHeight="1">
      <c r="A637" s="244"/>
      <c r="B637" s="244"/>
      <c r="C637" s="244"/>
      <c r="D637" s="244"/>
      <c r="E637" s="244"/>
      <c r="F637" s="244"/>
      <c r="G637" s="244"/>
      <c r="H637" s="21"/>
      <c r="I637" s="244"/>
      <c r="J637" s="244"/>
      <c r="K637" s="244"/>
      <c r="L637" s="244"/>
      <c r="M637" s="244"/>
      <c r="N637" s="245"/>
      <c r="O637" s="246"/>
      <c r="P637" s="247"/>
      <c r="Q637" s="176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  <c r="AH637" s="120"/>
      <c r="AI637" s="120"/>
      <c r="AJ637" s="120"/>
      <c r="AK637" s="120"/>
      <c r="AL637" s="120"/>
      <c r="AM637" s="120"/>
      <c r="AN637" s="120"/>
      <c r="AO637" s="120"/>
      <c r="AP637" s="120"/>
      <c r="AQ637" s="120"/>
    </row>
    <row r="638" ht="15.75" customHeight="1">
      <c r="A638" s="244"/>
      <c r="B638" s="244"/>
      <c r="C638" s="244"/>
      <c r="D638" s="244"/>
      <c r="E638" s="244"/>
      <c r="F638" s="244"/>
      <c r="G638" s="244"/>
      <c r="H638" s="21"/>
      <c r="I638" s="244"/>
      <c r="J638" s="244"/>
      <c r="K638" s="244"/>
      <c r="L638" s="244"/>
      <c r="M638" s="244"/>
      <c r="N638" s="245"/>
      <c r="O638" s="246"/>
      <c r="P638" s="247"/>
      <c r="Q638" s="176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  <c r="AH638" s="120"/>
      <c r="AI638" s="120"/>
      <c r="AJ638" s="120"/>
      <c r="AK638" s="120"/>
      <c r="AL638" s="120"/>
      <c r="AM638" s="120"/>
      <c r="AN638" s="120"/>
      <c r="AO638" s="120"/>
      <c r="AP638" s="120"/>
      <c r="AQ638" s="120"/>
    </row>
    <row r="639" ht="15.75" customHeight="1">
      <c r="A639" s="244"/>
      <c r="B639" s="244"/>
      <c r="C639" s="244"/>
      <c r="D639" s="244"/>
      <c r="E639" s="244"/>
      <c r="F639" s="244"/>
      <c r="G639" s="244"/>
      <c r="H639" s="21"/>
      <c r="I639" s="244"/>
      <c r="J639" s="244"/>
      <c r="K639" s="244"/>
      <c r="L639" s="244"/>
      <c r="M639" s="244"/>
      <c r="N639" s="245"/>
      <c r="O639" s="246"/>
      <c r="P639" s="247"/>
      <c r="Q639" s="176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  <c r="AH639" s="120"/>
      <c r="AI639" s="120"/>
      <c r="AJ639" s="120"/>
      <c r="AK639" s="120"/>
      <c r="AL639" s="120"/>
      <c r="AM639" s="120"/>
      <c r="AN639" s="120"/>
      <c r="AO639" s="120"/>
      <c r="AP639" s="120"/>
      <c r="AQ639" s="120"/>
    </row>
    <row r="640" ht="15.75" customHeight="1">
      <c r="A640" s="244"/>
      <c r="B640" s="244"/>
      <c r="C640" s="244"/>
      <c r="D640" s="244"/>
      <c r="E640" s="244"/>
      <c r="F640" s="244"/>
      <c r="G640" s="244"/>
      <c r="H640" s="21"/>
      <c r="I640" s="244"/>
      <c r="J640" s="244"/>
      <c r="K640" s="244"/>
      <c r="L640" s="244"/>
      <c r="M640" s="244"/>
      <c r="N640" s="245"/>
      <c r="O640" s="246"/>
      <c r="P640" s="247"/>
      <c r="Q640" s="176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  <c r="AH640" s="120"/>
      <c r="AI640" s="120"/>
      <c r="AJ640" s="120"/>
      <c r="AK640" s="120"/>
      <c r="AL640" s="120"/>
      <c r="AM640" s="120"/>
      <c r="AN640" s="120"/>
      <c r="AO640" s="120"/>
      <c r="AP640" s="120"/>
      <c r="AQ640" s="120"/>
    </row>
    <row r="641" ht="15.75" customHeight="1">
      <c r="A641" s="244"/>
      <c r="B641" s="244"/>
      <c r="C641" s="244"/>
      <c r="D641" s="244"/>
      <c r="E641" s="244"/>
      <c r="F641" s="244"/>
      <c r="G641" s="244"/>
      <c r="H641" s="21"/>
      <c r="I641" s="244"/>
      <c r="J641" s="244"/>
      <c r="K641" s="244"/>
      <c r="L641" s="244"/>
      <c r="M641" s="244"/>
      <c r="N641" s="245"/>
      <c r="O641" s="246"/>
      <c r="P641" s="247"/>
      <c r="Q641" s="176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</row>
    <row r="642" ht="15.75" customHeight="1">
      <c r="A642" s="244"/>
      <c r="B642" s="244"/>
      <c r="C642" s="244"/>
      <c r="D642" s="244"/>
      <c r="E642" s="244"/>
      <c r="F642" s="244"/>
      <c r="G642" s="244"/>
      <c r="H642" s="21"/>
      <c r="I642" s="244"/>
      <c r="J642" s="244"/>
      <c r="K642" s="244"/>
      <c r="L642" s="244"/>
      <c r="M642" s="244"/>
      <c r="N642" s="245"/>
      <c r="O642" s="246"/>
      <c r="P642" s="247"/>
      <c r="Q642" s="176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  <c r="AH642" s="120"/>
      <c r="AI642" s="120"/>
      <c r="AJ642" s="120"/>
      <c r="AK642" s="120"/>
      <c r="AL642" s="120"/>
      <c r="AM642" s="120"/>
      <c r="AN642" s="120"/>
      <c r="AO642" s="120"/>
      <c r="AP642" s="120"/>
      <c r="AQ642" s="120"/>
    </row>
    <row r="643" ht="15.75" customHeight="1">
      <c r="A643" s="244"/>
      <c r="B643" s="244"/>
      <c r="C643" s="244"/>
      <c r="D643" s="244"/>
      <c r="E643" s="244"/>
      <c r="F643" s="244"/>
      <c r="G643" s="244"/>
      <c r="H643" s="21"/>
      <c r="I643" s="244"/>
      <c r="J643" s="244"/>
      <c r="K643" s="244"/>
      <c r="L643" s="244"/>
      <c r="M643" s="244"/>
      <c r="N643" s="245"/>
      <c r="O643" s="246"/>
      <c r="P643" s="247"/>
      <c r="Q643" s="176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  <c r="AH643" s="120"/>
      <c r="AI643" s="120"/>
      <c r="AJ643" s="120"/>
      <c r="AK643" s="120"/>
      <c r="AL643" s="120"/>
      <c r="AM643" s="120"/>
      <c r="AN643" s="120"/>
      <c r="AO643" s="120"/>
      <c r="AP643" s="120"/>
      <c r="AQ643" s="120"/>
    </row>
    <row r="644" ht="15.75" customHeight="1">
      <c r="A644" s="244"/>
      <c r="B644" s="244"/>
      <c r="C644" s="244"/>
      <c r="D644" s="244"/>
      <c r="E644" s="244"/>
      <c r="F644" s="244"/>
      <c r="G644" s="244"/>
      <c r="H644" s="21"/>
      <c r="I644" s="244"/>
      <c r="J644" s="244"/>
      <c r="K644" s="244"/>
      <c r="L644" s="244"/>
      <c r="M644" s="244"/>
      <c r="N644" s="245"/>
      <c r="O644" s="246"/>
      <c r="P644" s="247"/>
      <c r="Q644" s="176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</row>
    <row r="645" ht="15.75" customHeight="1">
      <c r="A645" s="244"/>
      <c r="B645" s="244"/>
      <c r="C645" s="244"/>
      <c r="D645" s="244"/>
      <c r="E645" s="244"/>
      <c r="F645" s="244"/>
      <c r="G645" s="244"/>
      <c r="H645" s="21"/>
      <c r="I645" s="244"/>
      <c r="J645" s="244"/>
      <c r="K645" s="244"/>
      <c r="L645" s="244"/>
      <c r="M645" s="244"/>
      <c r="N645" s="245"/>
      <c r="O645" s="246"/>
      <c r="P645" s="247"/>
      <c r="Q645" s="176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  <c r="AH645" s="120"/>
      <c r="AI645" s="120"/>
      <c r="AJ645" s="120"/>
      <c r="AK645" s="120"/>
      <c r="AL645" s="120"/>
      <c r="AM645" s="120"/>
      <c r="AN645" s="120"/>
      <c r="AO645" s="120"/>
      <c r="AP645" s="120"/>
      <c r="AQ645" s="120"/>
    </row>
    <row r="646" ht="15.75" customHeight="1">
      <c r="A646" s="244"/>
      <c r="B646" s="244"/>
      <c r="C646" s="244"/>
      <c r="D646" s="244"/>
      <c r="E646" s="244"/>
      <c r="F646" s="244"/>
      <c r="G646" s="244"/>
      <c r="H646" s="21"/>
      <c r="I646" s="244"/>
      <c r="J646" s="244"/>
      <c r="K646" s="244"/>
      <c r="L646" s="244"/>
      <c r="M646" s="244"/>
      <c r="N646" s="245"/>
      <c r="O646" s="246"/>
      <c r="P646" s="247"/>
      <c r="Q646" s="176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20"/>
      <c r="AL646" s="120"/>
      <c r="AM646" s="120"/>
      <c r="AN646" s="120"/>
      <c r="AO646" s="120"/>
      <c r="AP646" s="120"/>
      <c r="AQ646" s="120"/>
    </row>
    <row r="647" ht="15.75" customHeight="1">
      <c r="A647" s="244"/>
      <c r="B647" s="244"/>
      <c r="C647" s="244"/>
      <c r="D647" s="244"/>
      <c r="E647" s="244"/>
      <c r="F647" s="244"/>
      <c r="G647" s="244"/>
      <c r="H647" s="21"/>
      <c r="I647" s="244"/>
      <c r="J647" s="244"/>
      <c r="K647" s="244"/>
      <c r="L647" s="244"/>
      <c r="M647" s="244"/>
      <c r="N647" s="245"/>
      <c r="O647" s="246"/>
      <c r="P647" s="247"/>
      <c r="Q647" s="176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  <c r="AH647" s="120"/>
      <c r="AI647" s="120"/>
      <c r="AJ647" s="120"/>
      <c r="AK647" s="120"/>
      <c r="AL647" s="120"/>
      <c r="AM647" s="120"/>
      <c r="AN647" s="120"/>
      <c r="AO647" s="120"/>
      <c r="AP647" s="120"/>
      <c r="AQ647" s="120"/>
    </row>
    <row r="648" ht="15.75" customHeight="1">
      <c r="A648" s="244"/>
      <c r="B648" s="244"/>
      <c r="C648" s="244"/>
      <c r="D648" s="244"/>
      <c r="E648" s="244"/>
      <c r="F648" s="244"/>
      <c r="G648" s="244"/>
      <c r="H648" s="21"/>
      <c r="I648" s="244"/>
      <c r="J648" s="244"/>
      <c r="K648" s="244"/>
      <c r="L648" s="244"/>
      <c r="M648" s="244"/>
      <c r="N648" s="245"/>
      <c r="O648" s="246"/>
      <c r="P648" s="247"/>
      <c r="Q648" s="176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  <c r="AH648" s="120"/>
      <c r="AI648" s="120"/>
      <c r="AJ648" s="120"/>
      <c r="AK648" s="120"/>
      <c r="AL648" s="120"/>
      <c r="AM648" s="120"/>
      <c r="AN648" s="120"/>
      <c r="AO648" s="120"/>
      <c r="AP648" s="120"/>
      <c r="AQ648" s="120"/>
    </row>
    <row r="649" ht="15.75" customHeight="1">
      <c r="A649" s="244"/>
      <c r="B649" s="244"/>
      <c r="C649" s="244"/>
      <c r="D649" s="244"/>
      <c r="E649" s="244"/>
      <c r="F649" s="244"/>
      <c r="G649" s="244"/>
      <c r="H649" s="21"/>
      <c r="I649" s="244"/>
      <c r="J649" s="244"/>
      <c r="K649" s="244"/>
      <c r="L649" s="244"/>
      <c r="M649" s="244"/>
      <c r="N649" s="245"/>
      <c r="O649" s="246"/>
      <c r="P649" s="247"/>
      <c r="Q649" s="176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  <c r="AH649" s="120"/>
      <c r="AI649" s="120"/>
      <c r="AJ649" s="120"/>
      <c r="AK649" s="120"/>
      <c r="AL649" s="120"/>
      <c r="AM649" s="120"/>
      <c r="AN649" s="120"/>
      <c r="AO649" s="120"/>
      <c r="AP649" s="120"/>
      <c r="AQ649" s="120"/>
    </row>
    <row r="650" ht="15.75" customHeight="1">
      <c r="A650" s="244"/>
      <c r="B650" s="244"/>
      <c r="C650" s="244"/>
      <c r="D650" s="244"/>
      <c r="E650" s="244"/>
      <c r="F650" s="244"/>
      <c r="G650" s="244"/>
      <c r="H650" s="21"/>
      <c r="I650" s="244"/>
      <c r="J650" s="244"/>
      <c r="K650" s="244"/>
      <c r="L650" s="244"/>
      <c r="M650" s="244"/>
      <c r="N650" s="245"/>
      <c r="O650" s="246"/>
      <c r="P650" s="247"/>
      <c r="Q650" s="176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  <c r="AH650" s="120"/>
      <c r="AI650" s="120"/>
      <c r="AJ650" s="120"/>
      <c r="AK650" s="120"/>
      <c r="AL650" s="120"/>
      <c r="AM650" s="120"/>
      <c r="AN650" s="120"/>
      <c r="AO650" s="120"/>
      <c r="AP650" s="120"/>
      <c r="AQ650" s="120"/>
    </row>
    <row r="651" ht="15.75" customHeight="1">
      <c r="A651" s="244"/>
      <c r="B651" s="244"/>
      <c r="C651" s="244"/>
      <c r="D651" s="244"/>
      <c r="E651" s="244"/>
      <c r="F651" s="244"/>
      <c r="G651" s="244"/>
      <c r="H651" s="21"/>
      <c r="I651" s="244"/>
      <c r="J651" s="244"/>
      <c r="K651" s="244"/>
      <c r="L651" s="244"/>
      <c r="M651" s="244"/>
      <c r="N651" s="245"/>
      <c r="O651" s="246"/>
      <c r="P651" s="247"/>
      <c r="Q651" s="176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</row>
    <row r="652" ht="15.75" customHeight="1">
      <c r="A652" s="244"/>
      <c r="B652" s="244"/>
      <c r="C652" s="244"/>
      <c r="D652" s="244"/>
      <c r="E652" s="244"/>
      <c r="F652" s="244"/>
      <c r="G652" s="244"/>
      <c r="H652" s="21"/>
      <c r="I652" s="244"/>
      <c r="J652" s="244"/>
      <c r="K652" s="244"/>
      <c r="L652" s="244"/>
      <c r="M652" s="244"/>
      <c r="N652" s="245"/>
      <c r="O652" s="246"/>
      <c r="P652" s="247"/>
      <c r="Q652" s="176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  <c r="AH652" s="120"/>
      <c r="AI652" s="120"/>
      <c r="AJ652" s="120"/>
      <c r="AK652" s="120"/>
      <c r="AL652" s="120"/>
      <c r="AM652" s="120"/>
      <c r="AN652" s="120"/>
      <c r="AO652" s="120"/>
      <c r="AP652" s="120"/>
      <c r="AQ652" s="120"/>
    </row>
    <row r="653" ht="15.75" customHeight="1">
      <c r="A653" s="244"/>
      <c r="B653" s="244"/>
      <c r="C653" s="244"/>
      <c r="D653" s="244"/>
      <c r="E653" s="244"/>
      <c r="F653" s="244"/>
      <c r="G653" s="244"/>
      <c r="H653" s="21"/>
      <c r="I653" s="244"/>
      <c r="J653" s="244"/>
      <c r="K653" s="244"/>
      <c r="L653" s="244"/>
      <c r="M653" s="244"/>
      <c r="N653" s="245"/>
      <c r="O653" s="246"/>
      <c r="P653" s="247"/>
      <c r="Q653" s="176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  <c r="AH653" s="120"/>
      <c r="AI653" s="120"/>
      <c r="AJ653" s="120"/>
      <c r="AK653" s="120"/>
      <c r="AL653" s="120"/>
      <c r="AM653" s="120"/>
      <c r="AN653" s="120"/>
      <c r="AO653" s="120"/>
      <c r="AP653" s="120"/>
      <c r="AQ653" s="120"/>
    </row>
    <row r="654" ht="15.75" customHeight="1">
      <c r="A654" s="244"/>
      <c r="B654" s="244"/>
      <c r="C654" s="244"/>
      <c r="D654" s="244"/>
      <c r="E654" s="244"/>
      <c r="F654" s="244"/>
      <c r="G654" s="244"/>
      <c r="H654" s="21"/>
      <c r="I654" s="244"/>
      <c r="J654" s="244"/>
      <c r="K654" s="244"/>
      <c r="L654" s="244"/>
      <c r="M654" s="244"/>
      <c r="N654" s="245"/>
      <c r="O654" s="246"/>
      <c r="P654" s="247"/>
      <c r="Q654" s="176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  <c r="AH654" s="120"/>
      <c r="AI654" s="120"/>
      <c r="AJ654" s="120"/>
      <c r="AK654" s="120"/>
      <c r="AL654" s="120"/>
      <c r="AM654" s="120"/>
      <c r="AN654" s="120"/>
      <c r="AO654" s="120"/>
      <c r="AP654" s="120"/>
      <c r="AQ654" s="120"/>
    </row>
    <row r="655" ht="15.75" customHeight="1">
      <c r="A655" s="244"/>
      <c r="B655" s="244"/>
      <c r="C655" s="244"/>
      <c r="D655" s="244"/>
      <c r="E655" s="244"/>
      <c r="F655" s="244"/>
      <c r="G655" s="244"/>
      <c r="H655" s="21"/>
      <c r="I655" s="244"/>
      <c r="J655" s="244"/>
      <c r="K655" s="244"/>
      <c r="L655" s="244"/>
      <c r="M655" s="244"/>
      <c r="N655" s="245"/>
      <c r="O655" s="246"/>
      <c r="P655" s="247"/>
      <c r="Q655" s="176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</row>
    <row r="656" ht="15.75" customHeight="1">
      <c r="A656" s="244"/>
      <c r="B656" s="244"/>
      <c r="C656" s="244"/>
      <c r="D656" s="244"/>
      <c r="E656" s="244"/>
      <c r="F656" s="244"/>
      <c r="G656" s="244"/>
      <c r="H656" s="21"/>
      <c r="I656" s="244"/>
      <c r="J656" s="244"/>
      <c r="K656" s="244"/>
      <c r="L656" s="244"/>
      <c r="M656" s="244"/>
      <c r="N656" s="245"/>
      <c r="O656" s="246"/>
      <c r="P656" s="247"/>
      <c r="Q656" s="176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  <c r="AH656" s="120"/>
      <c r="AI656" s="120"/>
      <c r="AJ656" s="120"/>
      <c r="AK656" s="120"/>
      <c r="AL656" s="120"/>
      <c r="AM656" s="120"/>
      <c r="AN656" s="120"/>
      <c r="AO656" s="120"/>
      <c r="AP656" s="120"/>
      <c r="AQ656" s="120"/>
    </row>
    <row r="657" ht="15.75" customHeight="1">
      <c r="A657" s="244"/>
      <c r="B657" s="244"/>
      <c r="C657" s="244"/>
      <c r="D657" s="244"/>
      <c r="E657" s="244"/>
      <c r="F657" s="244"/>
      <c r="G657" s="244"/>
      <c r="H657" s="21"/>
      <c r="I657" s="244"/>
      <c r="J657" s="244"/>
      <c r="K657" s="244"/>
      <c r="L657" s="244"/>
      <c r="M657" s="244"/>
      <c r="N657" s="245"/>
      <c r="O657" s="246"/>
      <c r="P657" s="247"/>
      <c r="Q657" s="176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  <c r="AH657" s="120"/>
      <c r="AI657" s="120"/>
      <c r="AJ657" s="120"/>
      <c r="AK657" s="120"/>
      <c r="AL657" s="120"/>
      <c r="AM657" s="120"/>
      <c r="AN657" s="120"/>
      <c r="AO657" s="120"/>
      <c r="AP657" s="120"/>
      <c r="AQ657" s="120"/>
    </row>
    <row r="658" ht="15.75" customHeight="1">
      <c r="A658" s="244"/>
      <c r="B658" s="244"/>
      <c r="C658" s="244"/>
      <c r="D658" s="244"/>
      <c r="E658" s="244"/>
      <c r="F658" s="244"/>
      <c r="G658" s="244"/>
      <c r="H658" s="21"/>
      <c r="I658" s="244"/>
      <c r="J658" s="244"/>
      <c r="K658" s="244"/>
      <c r="L658" s="244"/>
      <c r="M658" s="244"/>
      <c r="N658" s="245"/>
      <c r="O658" s="246"/>
      <c r="P658" s="247"/>
      <c r="Q658" s="176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  <c r="AH658" s="120"/>
      <c r="AI658" s="120"/>
      <c r="AJ658" s="120"/>
      <c r="AK658" s="120"/>
      <c r="AL658" s="120"/>
      <c r="AM658" s="120"/>
      <c r="AN658" s="120"/>
      <c r="AO658" s="120"/>
      <c r="AP658" s="120"/>
      <c r="AQ658" s="120"/>
    </row>
    <row r="659" ht="15.75" customHeight="1">
      <c r="A659" s="244"/>
      <c r="B659" s="244"/>
      <c r="C659" s="244"/>
      <c r="D659" s="244"/>
      <c r="E659" s="244"/>
      <c r="F659" s="244"/>
      <c r="G659" s="244"/>
      <c r="H659" s="21"/>
      <c r="I659" s="244"/>
      <c r="J659" s="244"/>
      <c r="K659" s="244"/>
      <c r="L659" s="244"/>
      <c r="M659" s="244"/>
      <c r="N659" s="245"/>
      <c r="O659" s="246"/>
      <c r="P659" s="247"/>
      <c r="Q659" s="176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</row>
    <row r="660" ht="15.75" customHeight="1">
      <c r="A660" s="244"/>
      <c r="B660" s="244"/>
      <c r="C660" s="244"/>
      <c r="D660" s="244"/>
      <c r="E660" s="244"/>
      <c r="F660" s="244"/>
      <c r="G660" s="244"/>
      <c r="H660" s="21"/>
      <c r="I660" s="244"/>
      <c r="J660" s="244"/>
      <c r="K660" s="244"/>
      <c r="L660" s="244"/>
      <c r="M660" s="244"/>
      <c r="N660" s="245"/>
      <c r="O660" s="246"/>
      <c r="P660" s="247"/>
      <c r="Q660" s="176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  <c r="AH660" s="120"/>
      <c r="AI660" s="120"/>
      <c r="AJ660" s="120"/>
      <c r="AK660" s="120"/>
      <c r="AL660" s="120"/>
      <c r="AM660" s="120"/>
      <c r="AN660" s="120"/>
      <c r="AO660" s="120"/>
      <c r="AP660" s="120"/>
      <c r="AQ660" s="120"/>
    </row>
    <row r="661" ht="15.75" customHeight="1">
      <c r="A661" s="244"/>
      <c r="B661" s="244"/>
      <c r="C661" s="244"/>
      <c r="D661" s="244"/>
      <c r="E661" s="244"/>
      <c r="F661" s="244"/>
      <c r="G661" s="244"/>
      <c r="H661" s="21"/>
      <c r="I661" s="244"/>
      <c r="J661" s="244"/>
      <c r="K661" s="244"/>
      <c r="L661" s="244"/>
      <c r="M661" s="244"/>
      <c r="N661" s="245"/>
      <c r="O661" s="246"/>
      <c r="P661" s="247"/>
      <c r="Q661" s="176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  <c r="AH661" s="120"/>
      <c r="AI661" s="120"/>
      <c r="AJ661" s="120"/>
      <c r="AK661" s="120"/>
      <c r="AL661" s="120"/>
      <c r="AM661" s="120"/>
      <c r="AN661" s="120"/>
      <c r="AO661" s="120"/>
      <c r="AP661" s="120"/>
      <c r="AQ661" s="120"/>
    </row>
    <row r="662" ht="15.75" customHeight="1">
      <c r="A662" s="244"/>
      <c r="B662" s="244"/>
      <c r="C662" s="244"/>
      <c r="D662" s="244"/>
      <c r="E662" s="244"/>
      <c r="F662" s="244"/>
      <c r="G662" s="244"/>
      <c r="H662" s="21"/>
      <c r="I662" s="244"/>
      <c r="J662" s="244"/>
      <c r="K662" s="244"/>
      <c r="L662" s="244"/>
      <c r="M662" s="244"/>
      <c r="N662" s="245"/>
      <c r="O662" s="246"/>
      <c r="P662" s="247"/>
      <c r="Q662" s="176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0"/>
      <c r="AO662" s="120"/>
      <c r="AP662" s="120"/>
      <c r="AQ662" s="120"/>
    </row>
    <row r="663" ht="15.75" customHeight="1">
      <c r="A663" s="244"/>
      <c r="B663" s="244"/>
      <c r="C663" s="244"/>
      <c r="D663" s="244"/>
      <c r="E663" s="244"/>
      <c r="F663" s="244"/>
      <c r="G663" s="244"/>
      <c r="H663" s="21"/>
      <c r="I663" s="244"/>
      <c r="J663" s="244"/>
      <c r="K663" s="244"/>
      <c r="L663" s="244"/>
      <c r="M663" s="244"/>
      <c r="N663" s="245"/>
      <c r="O663" s="246"/>
      <c r="P663" s="247"/>
      <c r="Q663" s="176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  <c r="AH663" s="120"/>
      <c r="AI663" s="120"/>
      <c r="AJ663" s="120"/>
      <c r="AK663" s="120"/>
      <c r="AL663" s="120"/>
      <c r="AM663" s="120"/>
      <c r="AN663" s="120"/>
      <c r="AO663" s="120"/>
      <c r="AP663" s="120"/>
      <c r="AQ663" s="120"/>
    </row>
    <row r="664" ht="15.75" customHeight="1">
      <c r="A664" s="244"/>
      <c r="B664" s="244"/>
      <c r="C664" s="244"/>
      <c r="D664" s="244"/>
      <c r="E664" s="244"/>
      <c r="F664" s="244"/>
      <c r="G664" s="244"/>
      <c r="H664" s="21"/>
      <c r="I664" s="244"/>
      <c r="J664" s="244"/>
      <c r="K664" s="244"/>
      <c r="L664" s="244"/>
      <c r="M664" s="244"/>
      <c r="N664" s="245"/>
      <c r="O664" s="246"/>
      <c r="P664" s="247"/>
      <c r="Q664" s="176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  <c r="AH664" s="120"/>
      <c r="AI664" s="120"/>
      <c r="AJ664" s="120"/>
      <c r="AK664" s="120"/>
      <c r="AL664" s="120"/>
      <c r="AM664" s="120"/>
      <c r="AN664" s="120"/>
      <c r="AO664" s="120"/>
      <c r="AP664" s="120"/>
      <c r="AQ664" s="120"/>
    </row>
    <row r="665" ht="15.75" customHeight="1">
      <c r="A665" s="244"/>
      <c r="B665" s="244"/>
      <c r="C665" s="244"/>
      <c r="D665" s="244"/>
      <c r="E665" s="244"/>
      <c r="F665" s="244"/>
      <c r="G665" s="244"/>
      <c r="H665" s="21"/>
      <c r="I665" s="244"/>
      <c r="J665" s="244"/>
      <c r="K665" s="244"/>
      <c r="L665" s="244"/>
      <c r="M665" s="244"/>
      <c r="N665" s="245"/>
      <c r="O665" s="246"/>
      <c r="P665" s="247"/>
      <c r="Q665" s="176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  <c r="AH665" s="120"/>
      <c r="AI665" s="120"/>
      <c r="AJ665" s="120"/>
      <c r="AK665" s="120"/>
      <c r="AL665" s="120"/>
      <c r="AM665" s="120"/>
      <c r="AN665" s="120"/>
      <c r="AO665" s="120"/>
      <c r="AP665" s="120"/>
      <c r="AQ665" s="120"/>
    </row>
    <row r="666" ht="15.75" customHeight="1">
      <c r="A666" s="244"/>
      <c r="B666" s="244"/>
      <c r="C666" s="244"/>
      <c r="D666" s="244"/>
      <c r="E666" s="244"/>
      <c r="F666" s="244"/>
      <c r="G666" s="244"/>
      <c r="H666" s="21"/>
      <c r="I666" s="244"/>
      <c r="J666" s="244"/>
      <c r="K666" s="244"/>
      <c r="L666" s="244"/>
      <c r="M666" s="244"/>
      <c r="N666" s="245"/>
      <c r="O666" s="246"/>
      <c r="P666" s="247"/>
      <c r="Q666" s="176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</row>
    <row r="667" ht="15.75" customHeight="1">
      <c r="A667" s="244"/>
      <c r="B667" s="244"/>
      <c r="C667" s="244"/>
      <c r="D667" s="244"/>
      <c r="E667" s="244"/>
      <c r="F667" s="244"/>
      <c r="G667" s="244"/>
      <c r="H667" s="21"/>
      <c r="I667" s="244"/>
      <c r="J667" s="244"/>
      <c r="K667" s="244"/>
      <c r="L667" s="244"/>
      <c r="M667" s="244"/>
      <c r="N667" s="245"/>
      <c r="O667" s="246"/>
      <c r="P667" s="247"/>
      <c r="Q667" s="176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  <c r="AH667" s="120"/>
      <c r="AI667" s="120"/>
      <c r="AJ667" s="120"/>
      <c r="AK667" s="120"/>
      <c r="AL667" s="120"/>
      <c r="AM667" s="120"/>
      <c r="AN667" s="120"/>
      <c r="AO667" s="120"/>
      <c r="AP667" s="120"/>
      <c r="AQ667" s="120"/>
    </row>
    <row r="668" ht="15.75" customHeight="1">
      <c r="A668" s="244"/>
      <c r="B668" s="244"/>
      <c r="C668" s="244"/>
      <c r="D668" s="244"/>
      <c r="E668" s="244"/>
      <c r="F668" s="244"/>
      <c r="G668" s="244"/>
      <c r="H668" s="21"/>
      <c r="I668" s="244"/>
      <c r="J668" s="244"/>
      <c r="K668" s="244"/>
      <c r="L668" s="244"/>
      <c r="M668" s="244"/>
      <c r="N668" s="245"/>
      <c r="O668" s="246"/>
      <c r="P668" s="247"/>
      <c r="Q668" s="176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</row>
    <row r="669" ht="15.75" customHeight="1">
      <c r="A669" s="244"/>
      <c r="B669" s="244"/>
      <c r="C669" s="244"/>
      <c r="D669" s="244"/>
      <c r="E669" s="244"/>
      <c r="F669" s="244"/>
      <c r="G669" s="244"/>
      <c r="H669" s="21"/>
      <c r="I669" s="244"/>
      <c r="J669" s="244"/>
      <c r="K669" s="244"/>
      <c r="L669" s="244"/>
      <c r="M669" s="244"/>
      <c r="N669" s="245"/>
      <c r="O669" s="246"/>
      <c r="P669" s="247"/>
      <c r="Q669" s="176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  <c r="AH669" s="120"/>
      <c r="AI669" s="120"/>
      <c r="AJ669" s="120"/>
      <c r="AK669" s="120"/>
      <c r="AL669" s="120"/>
      <c r="AM669" s="120"/>
      <c r="AN669" s="120"/>
      <c r="AO669" s="120"/>
      <c r="AP669" s="120"/>
      <c r="AQ669" s="120"/>
    </row>
    <row r="670" ht="15.75" customHeight="1">
      <c r="A670" s="244"/>
      <c r="B670" s="244"/>
      <c r="C670" s="244"/>
      <c r="D670" s="244"/>
      <c r="E670" s="244"/>
      <c r="F670" s="244"/>
      <c r="G670" s="244"/>
      <c r="H670" s="21"/>
      <c r="I670" s="244"/>
      <c r="J670" s="244"/>
      <c r="K670" s="244"/>
      <c r="L670" s="244"/>
      <c r="M670" s="244"/>
      <c r="N670" s="245"/>
      <c r="O670" s="246"/>
      <c r="P670" s="247"/>
      <c r="Q670" s="176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  <c r="AH670" s="120"/>
      <c r="AI670" s="120"/>
      <c r="AJ670" s="120"/>
      <c r="AK670" s="120"/>
      <c r="AL670" s="120"/>
      <c r="AM670" s="120"/>
      <c r="AN670" s="120"/>
      <c r="AO670" s="120"/>
      <c r="AP670" s="120"/>
      <c r="AQ670" s="120"/>
    </row>
    <row r="671" ht="15.75" customHeight="1">
      <c r="A671" s="244"/>
      <c r="B671" s="244"/>
      <c r="C671" s="244"/>
      <c r="D671" s="244"/>
      <c r="E671" s="244"/>
      <c r="F671" s="244"/>
      <c r="G671" s="244"/>
      <c r="H671" s="21"/>
      <c r="I671" s="244"/>
      <c r="J671" s="244"/>
      <c r="K671" s="244"/>
      <c r="L671" s="244"/>
      <c r="M671" s="244"/>
      <c r="N671" s="245"/>
      <c r="O671" s="246"/>
      <c r="P671" s="247"/>
      <c r="Q671" s="176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  <c r="AH671" s="120"/>
      <c r="AI671" s="120"/>
      <c r="AJ671" s="120"/>
      <c r="AK671" s="120"/>
      <c r="AL671" s="120"/>
      <c r="AM671" s="120"/>
      <c r="AN671" s="120"/>
      <c r="AO671" s="120"/>
      <c r="AP671" s="120"/>
      <c r="AQ671" s="120"/>
    </row>
    <row r="672" ht="15.75" customHeight="1">
      <c r="A672" s="244"/>
      <c r="B672" s="244"/>
      <c r="C672" s="244"/>
      <c r="D672" s="244"/>
      <c r="E672" s="244"/>
      <c r="F672" s="244"/>
      <c r="G672" s="244"/>
      <c r="H672" s="21"/>
      <c r="I672" s="244"/>
      <c r="J672" s="244"/>
      <c r="K672" s="244"/>
      <c r="L672" s="244"/>
      <c r="M672" s="244"/>
      <c r="N672" s="245"/>
      <c r="O672" s="246"/>
      <c r="P672" s="247"/>
      <c r="Q672" s="176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</row>
    <row r="673" ht="15.75" customHeight="1">
      <c r="A673" s="244"/>
      <c r="B673" s="244"/>
      <c r="C673" s="244"/>
      <c r="D673" s="244"/>
      <c r="E673" s="244"/>
      <c r="F673" s="244"/>
      <c r="G673" s="244"/>
      <c r="H673" s="21"/>
      <c r="I673" s="244"/>
      <c r="J673" s="244"/>
      <c r="K673" s="244"/>
      <c r="L673" s="244"/>
      <c r="M673" s="244"/>
      <c r="N673" s="245"/>
      <c r="O673" s="246"/>
      <c r="P673" s="247"/>
      <c r="Q673" s="176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  <c r="AH673" s="120"/>
      <c r="AI673" s="120"/>
      <c r="AJ673" s="120"/>
      <c r="AK673" s="120"/>
      <c r="AL673" s="120"/>
      <c r="AM673" s="120"/>
      <c r="AN673" s="120"/>
      <c r="AO673" s="120"/>
      <c r="AP673" s="120"/>
      <c r="AQ673" s="120"/>
    </row>
    <row r="674" ht="15.75" customHeight="1">
      <c r="A674" s="244"/>
      <c r="B674" s="244"/>
      <c r="C674" s="244"/>
      <c r="D674" s="244"/>
      <c r="E674" s="244"/>
      <c r="F674" s="244"/>
      <c r="G674" s="244"/>
      <c r="H674" s="21"/>
      <c r="I674" s="244"/>
      <c r="J674" s="244"/>
      <c r="K674" s="244"/>
      <c r="L674" s="244"/>
      <c r="M674" s="244"/>
      <c r="N674" s="245"/>
      <c r="O674" s="246"/>
      <c r="P674" s="247"/>
      <c r="Q674" s="176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  <c r="AH674" s="120"/>
      <c r="AI674" s="120"/>
      <c r="AJ674" s="120"/>
      <c r="AK674" s="120"/>
      <c r="AL674" s="120"/>
      <c r="AM674" s="120"/>
      <c r="AN674" s="120"/>
      <c r="AO674" s="120"/>
      <c r="AP674" s="120"/>
      <c r="AQ674" s="120"/>
    </row>
    <row r="675" ht="15.75" customHeight="1">
      <c r="A675" s="244"/>
      <c r="B675" s="244"/>
      <c r="C675" s="244"/>
      <c r="D675" s="244"/>
      <c r="E675" s="244"/>
      <c r="F675" s="244"/>
      <c r="G675" s="244"/>
      <c r="H675" s="21"/>
      <c r="I675" s="244"/>
      <c r="J675" s="244"/>
      <c r="K675" s="244"/>
      <c r="L675" s="244"/>
      <c r="M675" s="244"/>
      <c r="N675" s="245"/>
      <c r="O675" s="246"/>
      <c r="P675" s="247"/>
      <c r="Q675" s="176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  <c r="AH675" s="120"/>
      <c r="AI675" s="120"/>
      <c r="AJ675" s="120"/>
      <c r="AK675" s="120"/>
      <c r="AL675" s="120"/>
      <c r="AM675" s="120"/>
      <c r="AN675" s="120"/>
      <c r="AO675" s="120"/>
      <c r="AP675" s="120"/>
      <c r="AQ675" s="120"/>
    </row>
    <row r="676" ht="15.75" customHeight="1">
      <c r="A676" s="244"/>
      <c r="B676" s="244"/>
      <c r="C676" s="244"/>
      <c r="D676" s="244"/>
      <c r="E676" s="244"/>
      <c r="F676" s="244"/>
      <c r="G676" s="244"/>
      <c r="H676" s="21"/>
      <c r="I676" s="244"/>
      <c r="J676" s="244"/>
      <c r="K676" s="244"/>
      <c r="L676" s="244"/>
      <c r="M676" s="244"/>
      <c r="N676" s="245"/>
      <c r="O676" s="246"/>
      <c r="P676" s="247"/>
      <c r="Q676" s="176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  <c r="AH676" s="120"/>
      <c r="AI676" s="120"/>
      <c r="AJ676" s="120"/>
      <c r="AK676" s="120"/>
      <c r="AL676" s="120"/>
      <c r="AM676" s="120"/>
      <c r="AN676" s="120"/>
      <c r="AO676" s="120"/>
      <c r="AP676" s="120"/>
      <c r="AQ676" s="120"/>
    </row>
    <row r="677" ht="15.75" customHeight="1">
      <c r="A677" s="244"/>
      <c r="B677" s="244"/>
      <c r="C677" s="244"/>
      <c r="D677" s="244"/>
      <c r="E677" s="244"/>
      <c r="F677" s="244"/>
      <c r="G677" s="244"/>
      <c r="H677" s="21"/>
      <c r="I677" s="244"/>
      <c r="J677" s="244"/>
      <c r="K677" s="244"/>
      <c r="L677" s="244"/>
      <c r="M677" s="244"/>
      <c r="N677" s="245"/>
      <c r="O677" s="246"/>
      <c r="P677" s="247"/>
      <c r="Q677" s="176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  <c r="AH677" s="120"/>
      <c r="AI677" s="120"/>
      <c r="AJ677" s="120"/>
      <c r="AK677" s="120"/>
      <c r="AL677" s="120"/>
      <c r="AM677" s="120"/>
      <c r="AN677" s="120"/>
      <c r="AO677" s="120"/>
      <c r="AP677" s="120"/>
      <c r="AQ677" s="120"/>
    </row>
    <row r="678" ht="15.75" customHeight="1">
      <c r="A678" s="244"/>
      <c r="B678" s="244"/>
      <c r="C678" s="244"/>
      <c r="D678" s="244"/>
      <c r="E678" s="244"/>
      <c r="F678" s="244"/>
      <c r="G678" s="244"/>
      <c r="H678" s="21"/>
      <c r="I678" s="244"/>
      <c r="J678" s="244"/>
      <c r="K678" s="244"/>
      <c r="L678" s="244"/>
      <c r="M678" s="244"/>
      <c r="N678" s="245"/>
      <c r="O678" s="246"/>
      <c r="P678" s="247"/>
      <c r="Q678" s="176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</row>
    <row r="679" ht="15.75" customHeight="1">
      <c r="A679" s="244"/>
      <c r="B679" s="244"/>
      <c r="C679" s="244"/>
      <c r="D679" s="244"/>
      <c r="E679" s="244"/>
      <c r="F679" s="244"/>
      <c r="G679" s="244"/>
      <c r="H679" s="21"/>
      <c r="I679" s="244"/>
      <c r="J679" s="244"/>
      <c r="K679" s="244"/>
      <c r="L679" s="244"/>
      <c r="M679" s="244"/>
      <c r="N679" s="245"/>
      <c r="O679" s="246"/>
      <c r="P679" s="247"/>
      <c r="Q679" s="176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  <c r="AH679" s="120"/>
      <c r="AI679" s="120"/>
      <c r="AJ679" s="120"/>
      <c r="AK679" s="120"/>
      <c r="AL679" s="120"/>
      <c r="AM679" s="120"/>
      <c r="AN679" s="120"/>
      <c r="AO679" s="120"/>
      <c r="AP679" s="120"/>
      <c r="AQ679" s="120"/>
    </row>
    <row r="680" ht="15.75" customHeight="1">
      <c r="A680" s="244"/>
      <c r="B680" s="244"/>
      <c r="C680" s="244"/>
      <c r="D680" s="244"/>
      <c r="E680" s="244"/>
      <c r="F680" s="244"/>
      <c r="G680" s="244"/>
      <c r="H680" s="21"/>
      <c r="I680" s="244"/>
      <c r="J680" s="244"/>
      <c r="K680" s="244"/>
      <c r="L680" s="244"/>
      <c r="M680" s="244"/>
      <c r="N680" s="245"/>
      <c r="O680" s="246"/>
      <c r="P680" s="247"/>
      <c r="Q680" s="176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  <c r="AH680" s="120"/>
      <c r="AI680" s="120"/>
      <c r="AJ680" s="120"/>
      <c r="AK680" s="120"/>
      <c r="AL680" s="120"/>
      <c r="AM680" s="120"/>
      <c r="AN680" s="120"/>
      <c r="AO680" s="120"/>
      <c r="AP680" s="120"/>
      <c r="AQ680" s="120"/>
    </row>
    <row r="681" ht="15.75" customHeight="1">
      <c r="A681" s="244"/>
      <c r="B681" s="244"/>
      <c r="C681" s="244"/>
      <c r="D681" s="244"/>
      <c r="E681" s="244"/>
      <c r="F681" s="244"/>
      <c r="G681" s="244"/>
      <c r="H681" s="21"/>
      <c r="I681" s="244"/>
      <c r="J681" s="244"/>
      <c r="K681" s="244"/>
      <c r="L681" s="244"/>
      <c r="M681" s="244"/>
      <c r="N681" s="245"/>
      <c r="O681" s="246"/>
      <c r="P681" s="247"/>
      <c r="Q681" s="176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  <c r="AH681" s="120"/>
      <c r="AI681" s="120"/>
      <c r="AJ681" s="120"/>
      <c r="AK681" s="120"/>
      <c r="AL681" s="120"/>
      <c r="AM681" s="120"/>
      <c r="AN681" s="120"/>
      <c r="AO681" s="120"/>
      <c r="AP681" s="120"/>
      <c r="AQ681" s="120"/>
    </row>
    <row r="682" ht="15.75" customHeight="1">
      <c r="A682" s="244"/>
      <c r="B682" s="244"/>
      <c r="C682" s="244"/>
      <c r="D682" s="244"/>
      <c r="E682" s="244"/>
      <c r="F682" s="244"/>
      <c r="G682" s="244"/>
      <c r="H682" s="21"/>
      <c r="I682" s="244"/>
      <c r="J682" s="244"/>
      <c r="K682" s="244"/>
      <c r="L682" s="244"/>
      <c r="M682" s="244"/>
      <c r="N682" s="245"/>
      <c r="O682" s="246"/>
      <c r="P682" s="247"/>
      <c r="Q682" s="176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</row>
    <row r="683" ht="15.75" customHeight="1">
      <c r="A683" s="244"/>
      <c r="B683" s="244"/>
      <c r="C683" s="244"/>
      <c r="D683" s="244"/>
      <c r="E683" s="244"/>
      <c r="F683" s="244"/>
      <c r="G683" s="244"/>
      <c r="H683" s="21"/>
      <c r="I683" s="244"/>
      <c r="J683" s="244"/>
      <c r="K683" s="244"/>
      <c r="L683" s="244"/>
      <c r="M683" s="244"/>
      <c r="N683" s="245"/>
      <c r="O683" s="246"/>
      <c r="P683" s="247"/>
      <c r="Q683" s="176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120"/>
      <c r="AN683" s="120"/>
      <c r="AO683" s="120"/>
      <c r="AP683" s="120"/>
      <c r="AQ683" s="120"/>
    </row>
    <row r="684" ht="15.75" customHeight="1">
      <c r="A684" s="244"/>
      <c r="B684" s="244"/>
      <c r="C684" s="244"/>
      <c r="D684" s="244"/>
      <c r="E684" s="244"/>
      <c r="F684" s="244"/>
      <c r="G684" s="244"/>
      <c r="H684" s="21"/>
      <c r="I684" s="244"/>
      <c r="J684" s="244"/>
      <c r="K684" s="244"/>
      <c r="L684" s="244"/>
      <c r="M684" s="244"/>
      <c r="N684" s="245"/>
      <c r="O684" s="246"/>
      <c r="P684" s="247"/>
      <c r="Q684" s="176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  <c r="AH684" s="120"/>
      <c r="AI684" s="120"/>
      <c r="AJ684" s="120"/>
      <c r="AK684" s="120"/>
      <c r="AL684" s="120"/>
      <c r="AM684" s="120"/>
      <c r="AN684" s="120"/>
      <c r="AO684" s="120"/>
      <c r="AP684" s="120"/>
      <c r="AQ684" s="120"/>
    </row>
    <row r="685" ht="15.75" customHeight="1">
      <c r="A685" s="244"/>
      <c r="B685" s="244"/>
      <c r="C685" s="244"/>
      <c r="D685" s="244"/>
      <c r="E685" s="244"/>
      <c r="F685" s="244"/>
      <c r="G685" s="244"/>
      <c r="H685" s="21"/>
      <c r="I685" s="244"/>
      <c r="J685" s="244"/>
      <c r="K685" s="244"/>
      <c r="L685" s="244"/>
      <c r="M685" s="244"/>
      <c r="N685" s="245"/>
      <c r="O685" s="246"/>
      <c r="P685" s="247"/>
      <c r="Q685" s="176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  <c r="AH685" s="120"/>
      <c r="AI685" s="120"/>
      <c r="AJ685" s="120"/>
      <c r="AK685" s="120"/>
      <c r="AL685" s="120"/>
      <c r="AM685" s="120"/>
      <c r="AN685" s="120"/>
      <c r="AO685" s="120"/>
      <c r="AP685" s="120"/>
      <c r="AQ685" s="120"/>
    </row>
    <row r="686" ht="15.75" customHeight="1">
      <c r="A686" s="244"/>
      <c r="B686" s="244"/>
      <c r="C686" s="244"/>
      <c r="D686" s="244"/>
      <c r="E686" s="244"/>
      <c r="F686" s="244"/>
      <c r="G686" s="244"/>
      <c r="H686" s="21"/>
      <c r="I686" s="244"/>
      <c r="J686" s="244"/>
      <c r="K686" s="244"/>
      <c r="L686" s="244"/>
      <c r="M686" s="244"/>
      <c r="N686" s="245"/>
      <c r="O686" s="246"/>
      <c r="P686" s="247"/>
      <c r="Q686" s="176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  <c r="AH686" s="120"/>
      <c r="AI686" s="120"/>
      <c r="AJ686" s="120"/>
      <c r="AK686" s="120"/>
      <c r="AL686" s="120"/>
      <c r="AM686" s="120"/>
      <c r="AN686" s="120"/>
      <c r="AO686" s="120"/>
      <c r="AP686" s="120"/>
      <c r="AQ686" s="120"/>
    </row>
    <row r="687" ht="15.75" customHeight="1">
      <c r="A687" s="244"/>
      <c r="B687" s="244"/>
      <c r="C687" s="244"/>
      <c r="D687" s="244"/>
      <c r="E687" s="244"/>
      <c r="F687" s="244"/>
      <c r="G687" s="244"/>
      <c r="H687" s="21"/>
      <c r="I687" s="244"/>
      <c r="J687" s="244"/>
      <c r="K687" s="244"/>
      <c r="L687" s="244"/>
      <c r="M687" s="244"/>
      <c r="N687" s="245"/>
      <c r="O687" s="246"/>
      <c r="P687" s="247"/>
      <c r="Q687" s="176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</row>
    <row r="688" ht="15.75" customHeight="1">
      <c r="A688" s="244"/>
      <c r="B688" s="244"/>
      <c r="C688" s="244"/>
      <c r="D688" s="244"/>
      <c r="E688" s="244"/>
      <c r="F688" s="244"/>
      <c r="G688" s="244"/>
      <c r="H688" s="21"/>
      <c r="I688" s="244"/>
      <c r="J688" s="244"/>
      <c r="K688" s="244"/>
      <c r="L688" s="244"/>
      <c r="M688" s="244"/>
      <c r="N688" s="245"/>
      <c r="O688" s="246"/>
      <c r="P688" s="247"/>
      <c r="Q688" s="176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  <c r="AH688" s="120"/>
      <c r="AI688" s="120"/>
      <c r="AJ688" s="120"/>
      <c r="AK688" s="120"/>
      <c r="AL688" s="120"/>
      <c r="AM688" s="120"/>
      <c r="AN688" s="120"/>
      <c r="AO688" s="120"/>
      <c r="AP688" s="120"/>
      <c r="AQ688" s="120"/>
    </row>
    <row r="689" ht="15.75" customHeight="1">
      <c r="A689" s="244"/>
      <c r="B689" s="244"/>
      <c r="C689" s="244"/>
      <c r="D689" s="244"/>
      <c r="E689" s="244"/>
      <c r="F689" s="244"/>
      <c r="G689" s="244"/>
      <c r="H689" s="21"/>
      <c r="I689" s="244"/>
      <c r="J689" s="244"/>
      <c r="K689" s="244"/>
      <c r="L689" s="244"/>
      <c r="M689" s="244"/>
      <c r="N689" s="245"/>
      <c r="O689" s="246"/>
      <c r="P689" s="247"/>
      <c r="Q689" s="176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</row>
    <row r="690" ht="15.75" customHeight="1">
      <c r="A690" s="244"/>
      <c r="B690" s="244"/>
      <c r="C690" s="244"/>
      <c r="D690" s="244"/>
      <c r="E690" s="244"/>
      <c r="F690" s="244"/>
      <c r="G690" s="244"/>
      <c r="H690" s="21"/>
      <c r="I690" s="244"/>
      <c r="J690" s="244"/>
      <c r="K690" s="244"/>
      <c r="L690" s="244"/>
      <c r="M690" s="244"/>
      <c r="N690" s="245"/>
      <c r="O690" s="246"/>
      <c r="P690" s="247"/>
      <c r="Q690" s="176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  <c r="AH690" s="120"/>
      <c r="AI690" s="120"/>
      <c r="AJ690" s="120"/>
      <c r="AK690" s="120"/>
      <c r="AL690" s="120"/>
      <c r="AM690" s="120"/>
      <c r="AN690" s="120"/>
      <c r="AO690" s="120"/>
      <c r="AP690" s="120"/>
      <c r="AQ690" s="120"/>
    </row>
    <row r="691" ht="15.75" customHeight="1">
      <c r="A691" s="244"/>
      <c r="B691" s="244"/>
      <c r="C691" s="244"/>
      <c r="D691" s="244"/>
      <c r="E691" s="244"/>
      <c r="F691" s="244"/>
      <c r="G691" s="244"/>
      <c r="H691" s="21"/>
      <c r="I691" s="244"/>
      <c r="J691" s="244"/>
      <c r="K691" s="244"/>
      <c r="L691" s="244"/>
      <c r="M691" s="244"/>
      <c r="N691" s="245"/>
      <c r="O691" s="246"/>
      <c r="P691" s="247"/>
      <c r="Q691" s="176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  <c r="AH691" s="120"/>
      <c r="AI691" s="120"/>
      <c r="AJ691" s="120"/>
      <c r="AK691" s="120"/>
      <c r="AL691" s="120"/>
      <c r="AM691" s="120"/>
      <c r="AN691" s="120"/>
      <c r="AO691" s="120"/>
      <c r="AP691" s="120"/>
      <c r="AQ691" s="120"/>
    </row>
    <row r="692" ht="15.75" customHeight="1">
      <c r="A692" s="244"/>
      <c r="B692" s="244"/>
      <c r="C692" s="244"/>
      <c r="D692" s="244"/>
      <c r="E692" s="244"/>
      <c r="F692" s="244"/>
      <c r="G692" s="244"/>
      <c r="H692" s="21"/>
      <c r="I692" s="244"/>
      <c r="J692" s="244"/>
      <c r="K692" s="244"/>
      <c r="L692" s="244"/>
      <c r="M692" s="244"/>
      <c r="N692" s="245"/>
      <c r="O692" s="246"/>
      <c r="P692" s="247"/>
      <c r="Q692" s="176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  <c r="AH692" s="120"/>
      <c r="AI692" s="120"/>
      <c r="AJ692" s="120"/>
      <c r="AK692" s="120"/>
      <c r="AL692" s="120"/>
      <c r="AM692" s="120"/>
      <c r="AN692" s="120"/>
      <c r="AO692" s="120"/>
      <c r="AP692" s="120"/>
      <c r="AQ692" s="120"/>
    </row>
    <row r="693" ht="15.75" customHeight="1">
      <c r="A693" s="244"/>
      <c r="B693" s="244"/>
      <c r="C693" s="244"/>
      <c r="D693" s="244"/>
      <c r="E693" s="244"/>
      <c r="F693" s="244"/>
      <c r="G693" s="244"/>
      <c r="H693" s="21"/>
      <c r="I693" s="244"/>
      <c r="J693" s="244"/>
      <c r="K693" s="244"/>
      <c r="L693" s="244"/>
      <c r="M693" s="244"/>
      <c r="N693" s="245"/>
      <c r="O693" s="246"/>
      <c r="P693" s="247"/>
      <c r="Q693" s="176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  <c r="AH693" s="120"/>
      <c r="AI693" s="120"/>
      <c r="AJ693" s="120"/>
      <c r="AK693" s="120"/>
      <c r="AL693" s="120"/>
      <c r="AM693" s="120"/>
      <c r="AN693" s="120"/>
      <c r="AO693" s="120"/>
      <c r="AP693" s="120"/>
      <c r="AQ693" s="120"/>
    </row>
    <row r="694" ht="15.75" customHeight="1">
      <c r="A694" s="244"/>
      <c r="B694" s="244"/>
      <c r="C694" s="244"/>
      <c r="D694" s="244"/>
      <c r="E694" s="244"/>
      <c r="F694" s="244"/>
      <c r="G694" s="244"/>
      <c r="H694" s="21"/>
      <c r="I694" s="244"/>
      <c r="J694" s="244"/>
      <c r="K694" s="244"/>
      <c r="L694" s="244"/>
      <c r="M694" s="244"/>
      <c r="N694" s="245"/>
      <c r="O694" s="246"/>
      <c r="P694" s="247"/>
      <c r="Q694" s="176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0"/>
      <c r="AO694" s="120"/>
      <c r="AP694" s="120"/>
      <c r="AQ694" s="120"/>
    </row>
    <row r="695" ht="15.75" customHeight="1">
      <c r="A695" s="244"/>
      <c r="B695" s="244"/>
      <c r="C695" s="244"/>
      <c r="D695" s="244"/>
      <c r="E695" s="244"/>
      <c r="F695" s="244"/>
      <c r="G695" s="244"/>
      <c r="H695" s="21"/>
      <c r="I695" s="244"/>
      <c r="J695" s="244"/>
      <c r="K695" s="244"/>
      <c r="L695" s="244"/>
      <c r="M695" s="244"/>
      <c r="N695" s="245"/>
      <c r="O695" s="246"/>
      <c r="P695" s="247"/>
      <c r="Q695" s="176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  <c r="AH695" s="120"/>
      <c r="AI695" s="120"/>
      <c r="AJ695" s="120"/>
      <c r="AK695" s="120"/>
      <c r="AL695" s="120"/>
      <c r="AM695" s="120"/>
      <c r="AN695" s="120"/>
      <c r="AO695" s="120"/>
      <c r="AP695" s="120"/>
      <c r="AQ695" s="120"/>
    </row>
    <row r="696" ht="15.75" customHeight="1">
      <c r="A696" s="244"/>
      <c r="B696" s="244"/>
      <c r="C696" s="244"/>
      <c r="D696" s="244"/>
      <c r="E696" s="244"/>
      <c r="F696" s="244"/>
      <c r="G696" s="244"/>
      <c r="H696" s="21"/>
      <c r="I696" s="244"/>
      <c r="J696" s="244"/>
      <c r="K696" s="244"/>
      <c r="L696" s="244"/>
      <c r="M696" s="244"/>
      <c r="N696" s="245"/>
      <c r="O696" s="246"/>
      <c r="P696" s="247"/>
      <c r="Q696" s="176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  <c r="AH696" s="120"/>
      <c r="AI696" s="120"/>
      <c r="AJ696" s="120"/>
      <c r="AK696" s="120"/>
      <c r="AL696" s="120"/>
      <c r="AM696" s="120"/>
      <c r="AN696" s="120"/>
      <c r="AO696" s="120"/>
      <c r="AP696" s="120"/>
      <c r="AQ696" s="120"/>
    </row>
    <row r="697" ht="15.75" customHeight="1">
      <c r="A697" s="244"/>
      <c r="B697" s="244"/>
      <c r="C697" s="244"/>
      <c r="D697" s="244"/>
      <c r="E697" s="244"/>
      <c r="F697" s="244"/>
      <c r="G697" s="244"/>
      <c r="H697" s="21"/>
      <c r="I697" s="244"/>
      <c r="J697" s="244"/>
      <c r="K697" s="244"/>
      <c r="L697" s="244"/>
      <c r="M697" s="244"/>
      <c r="N697" s="245"/>
      <c r="O697" s="246"/>
      <c r="P697" s="247"/>
      <c r="Q697" s="176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  <c r="AH697" s="120"/>
      <c r="AI697" s="120"/>
      <c r="AJ697" s="120"/>
      <c r="AK697" s="120"/>
      <c r="AL697" s="120"/>
      <c r="AM697" s="120"/>
      <c r="AN697" s="120"/>
      <c r="AO697" s="120"/>
      <c r="AP697" s="120"/>
      <c r="AQ697" s="120"/>
    </row>
    <row r="698" ht="15.75" customHeight="1">
      <c r="A698" s="244"/>
      <c r="B698" s="244"/>
      <c r="C698" s="244"/>
      <c r="D698" s="244"/>
      <c r="E698" s="244"/>
      <c r="F698" s="244"/>
      <c r="G698" s="244"/>
      <c r="H698" s="21"/>
      <c r="I698" s="244"/>
      <c r="J698" s="244"/>
      <c r="K698" s="244"/>
      <c r="L698" s="244"/>
      <c r="M698" s="244"/>
      <c r="N698" s="245"/>
      <c r="O698" s="246"/>
      <c r="P698" s="247"/>
      <c r="Q698" s="176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  <c r="AH698" s="120"/>
      <c r="AI698" s="120"/>
      <c r="AJ698" s="120"/>
      <c r="AK698" s="120"/>
      <c r="AL698" s="120"/>
      <c r="AM698" s="120"/>
      <c r="AN698" s="120"/>
      <c r="AO698" s="120"/>
      <c r="AP698" s="120"/>
      <c r="AQ698" s="120"/>
    </row>
    <row r="699" ht="15.75" customHeight="1">
      <c r="A699" s="244"/>
      <c r="B699" s="244"/>
      <c r="C699" s="244"/>
      <c r="D699" s="244"/>
      <c r="E699" s="244"/>
      <c r="F699" s="244"/>
      <c r="G699" s="244"/>
      <c r="H699" s="21"/>
      <c r="I699" s="244"/>
      <c r="J699" s="244"/>
      <c r="K699" s="244"/>
      <c r="L699" s="244"/>
      <c r="M699" s="244"/>
      <c r="N699" s="245"/>
      <c r="O699" s="246"/>
      <c r="P699" s="247"/>
      <c r="Q699" s="176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  <c r="AH699" s="120"/>
      <c r="AI699" s="120"/>
      <c r="AJ699" s="120"/>
      <c r="AK699" s="120"/>
      <c r="AL699" s="120"/>
      <c r="AM699" s="120"/>
      <c r="AN699" s="120"/>
      <c r="AO699" s="120"/>
      <c r="AP699" s="120"/>
      <c r="AQ699" s="120"/>
    </row>
    <row r="700" ht="15.75" customHeight="1">
      <c r="A700" s="244"/>
      <c r="B700" s="244"/>
      <c r="C700" s="244"/>
      <c r="D700" s="244"/>
      <c r="E700" s="244"/>
      <c r="F700" s="244"/>
      <c r="G700" s="244"/>
      <c r="H700" s="21"/>
      <c r="I700" s="244"/>
      <c r="J700" s="244"/>
      <c r="K700" s="244"/>
      <c r="L700" s="244"/>
      <c r="M700" s="244"/>
      <c r="N700" s="245"/>
      <c r="O700" s="246"/>
      <c r="P700" s="247"/>
      <c r="Q700" s="176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</row>
    <row r="701" ht="15.75" customHeight="1">
      <c r="A701" s="244"/>
      <c r="B701" s="244"/>
      <c r="C701" s="244"/>
      <c r="D701" s="244"/>
      <c r="E701" s="244"/>
      <c r="F701" s="244"/>
      <c r="G701" s="244"/>
      <c r="H701" s="21"/>
      <c r="I701" s="244"/>
      <c r="J701" s="244"/>
      <c r="K701" s="244"/>
      <c r="L701" s="244"/>
      <c r="M701" s="244"/>
      <c r="N701" s="245"/>
      <c r="O701" s="246"/>
      <c r="P701" s="247"/>
      <c r="Q701" s="176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  <c r="AH701" s="120"/>
      <c r="AI701" s="120"/>
      <c r="AJ701" s="120"/>
      <c r="AK701" s="120"/>
      <c r="AL701" s="120"/>
      <c r="AM701" s="120"/>
      <c r="AN701" s="120"/>
      <c r="AO701" s="120"/>
      <c r="AP701" s="120"/>
      <c r="AQ701" s="120"/>
    </row>
    <row r="702" ht="15.75" customHeight="1">
      <c r="A702" s="244"/>
      <c r="B702" s="244"/>
      <c r="C702" s="244"/>
      <c r="D702" s="244"/>
      <c r="E702" s="244"/>
      <c r="F702" s="244"/>
      <c r="G702" s="244"/>
      <c r="H702" s="21"/>
      <c r="I702" s="244"/>
      <c r="J702" s="244"/>
      <c r="K702" s="244"/>
      <c r="L702" s="244"/>
      <c r="M702" s="244"/>
      <c r="N702" s="245"/>
      <c r="O702" s="246"/>
      <c r="P702" s="247"/>
      <c r="Q702" s="176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  <c r="AH702" s="120"/>
      <c r="AI702" s="120"/>
      <c r="AJ702" s="120"/>
      <c r="AK702" s="120"/>
      <c r="AL702" s="120"/>
      <c r="AM702" s="120"/>
      <c r="AN702" s="120"/>
      <c r="AO702" s="120"/>
      <c r="AP702" s="120"/>
      <c r="AQ702" s="120"/>
    </row>
    <row r="703" ht="15.75" customHeight="1">
      <c r="A703" s="244"/>
      <c r="B703" s="244"/>
      <c r="C703" s="244"/>
      <c r="D703" s="244"/>
      <c r="E703" s="244"/>
      <c r="F703" s="244"/>
      <c r="G703" s="244"/>
      <c r="H703" s="21"/>
      <c r="I703" s="244"/>
      <c r="J703" s="244"/>
      <c r="K703" s="244"/>
      <c r="L703" s="244"/>
      <c r="M703" s="244"/>
      <c r="N703" s="245"/>
      <c r="O703" s="246"/>
      <c r="P703" s="247"/>
      <c r="Q703" s="176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  <c r="AH703" s="120"/>
      <c r="AI703" s="120"/>
      <c r="AJ703" s="120"/>
      <c r="AK703" s="120"/>
      <c r="AL703" s="120"/>
      <c r="AM703" s="120"/>
      <c r="AN703" s="120"/>
      <c r="AO703" s="120"/>
      <c r="AP703" s="120"/>
      <c r="AQ703" s="120"/>
    </row>
    <row r="704" ht="15.75" customHeight="1">
      <c r="A704" s="244"/>
      <c r="B704" s="244"/>
      <c r="C704" s="244"/>
      <c r="D704" s="244"/>
      <c r="E704" s="244"/>
      <c r="F704" s="244"/>
      <c r="G704" s="244"/>
      <c r="H704" s="21"/>
      <c r="I704" s="244"/>
      <c r="J704" s="244"/>
      <c r="K704" s="244"/>
      <c r="L704" s="244"/>
      <c r="M704" s="244"/>
      <c r="N704" s="245"/>
      <c r="O704" s="246"/>
      <c r="P704" s="247"/>
      <c r="Q704" s="176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  <c r="AH704" s="120"/>
      <c r="AI704" s="120"/>
      <c r="AJ704" s="120"/>
      <c r="AK704" s="120"/>
      <c r="AL704" s="120"/>
      <c r="AM704" s="120"/>
      <c r="AN704" s="120"/>
      <c r="AO704" s="120"/>
      <c r="AP704" s="120"/>
      <c r="AQ704" s="120"/>
    </row>
    <row r="705" ht="15.75" customHeight="1">
      <c r="A705" s="244"/>
      <c r="B705" s="244"/>
      <c r="C705" s="244"/>
      <c r="D705" s="244"/>
      <c r="E705" s="244"/>
      <c r="F705" s="244"/>
      <c r="G705" s="244"/>
      <c r="H705" s="21"/>
      <c r="I705" s="244"/>
      <c r="J705" s="244"/>
      <c r="K705" s="244"/>
      <c r="L705" s="244"/>
      <c r="M705" s="244"/>
      <c r="N705" s="245"/>
      <c r="O705" s="246"/>
      <c r="P705" s="247"/>
      <c r="Q705" s="176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20"/>
      <c r="AL705" s="120"/>
      <c r="AM705" s="120"/>
      <c r="AN705" s="120"/>
      <c r="AO705" s="120"/>
      <c r="AP705" s="120"/>
      <c r="AQ705" s="120"/>
    </row>
    <row r="706" ht="15.75" customHeight="1">
      <c r="A706" s="244"/>
      <c r="B706" s="244"/>
      <c r="C706" s="244"/>
      <c r="D706" s="244"/>
      <c r="E706" s="244"/>
      <c r="F706" s="244"/>
      <c r="G706" s="244"/>
      <c r="H706" s="21"/>
      <c r="I706" s="244"/>
      <c r="J706" s="244"/>
      <c r="K706" s="244"/>
      <c r="L706" s="244"/>
      <c r="M706" s="244"/>
      <c r="N706" s="245"/>
      <c r="O706" s="246"/>
      <c r="P706" s="247"/>
      <c r="Q706" s="176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  <c r="AH706" s="120"/>
      <c r="AI706" s="120"/>
      <c r="AJ706" s="120"/>
      <c r="AK706" s="120"/>
      <c r="AL706" s="120"/>
      <c r="AM706" s="120"/>
      <c r="AN706" s="120"/>
      <c r="AO706" s="120"/>
      <c r="AP706" s="120"/>
      <c r="AQ706" s="120"/>
    </row>
    <row r="707" ht="15.75" customHeight="1">
      <c r="A707" s="244"/>
      <c r="B707" s="244"/>
      <c r="C707" s="244"/>
      <c r="D707" s="244"/>
      <c r="E707" s="244"/>
      <c r="F707" s="244"/>
      <c r="G707" s="244"/>
      <c r="H707" s="21"/>
      <c r="I707" s="244"/>
      <c r="J707" s="244"/>
      <c r="K707" s="244"/>
      <c r="L707" s="244"/>
      <c r="M707" s="244"/>
      <c r="N707" s="245"/>
      <c r="O707" s="246"/>
      <c r="P707" s="247"/>
      <c r="Q707" s="176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</row>
    <row r="708" ht="15.75" customHeight="1">
      <c r="A708" s="244"/>
      <c r="B708" s="244"/>
      <c r="C708" s="244"/>
      <c r="D708" s="244"/>
      <c r="E708" s="244"/>
      <c r="F708" s="244"/>
      <c r="G708" s="244"/>
      <c r="H708" s="21"/>
      <c r="I708" s="244"/>
      <c r="J708" s="244"/>
      <c r="K708" s="244"/>
      <c r="L708" s="244"/>
      <c r="M708" s="244"/>
      <c r="N708" s="245"/>
      <c r="O708" s="246"/>
      <c r="P708" s="247"/>
      <c r="Q708" s="176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  <c r="AH708" s="120"/>
      <c r="AI708" s="120"/>
      <c r="AJ708" s="120"/>
      <c r="AK708" s="120"/>
      <c r="AL708" s="120"/>
      <c r="AM708" s="120"/>
      <c r="AN708" s="120"/>
      <c r="AO708" s="120"/>
      <c r="AP708" s="120"/>
      <c r="AQ708" s="120"/>
    </row>
    <row r="709" ht="15.75" customHeight="1">
      <c r="A709" s="244"/>
      <c r="B709" s="244"/>
      <c r="C709" s="244"/>
      <c r="D709" s="244"/>
      <c r="E709" s="244"/>
      <c r="F709" s="244"/>
      <c r="G709" s="244"/>
      <c r="H709" s="21"/>
      <c r="I709" s="244"/>
      <c r="J709" s="244"/>
      <c r="K709" s="244"/>
      <c r="L709" s="244"/>
      <c r="M709" s="244"/>
      <c r="N709" s="245"/>
      <c r="O709" s="246"/>
      <c r="P709" s="247"/>
      <c r="Q709" s="176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  <c r="AH709" s="120"/>
      <c r="AI709" s="120"/>
      <c r="AJ709" s="120"/>
      <c r="AK709" s="120"/>
      <c r="AL709" s="120"/>
      <c r="AM709" s="120"/>
      <c r="AN709" s="120"/>
      <c r="AO709" s="120"/>
      <c r="AP709" s="120"/>
      <c r="AQ709" s="120"/>
    </row>
    <row r="710" ht="15.75" customHeight="1">
      <c r="A710" s="244"/>
      <c r="B710" s="244"/>
      <c r="C710" s="244"/>
      <c r="D710" s="244"/>
      <c r="E710" s="244"/>
      <c r="F710" s="244"/>
      <c r="G710" s="244"/>
      <c r="H710" s="21"/>
      <c r="I710" s="244"/>
      <c r="J710" s="244"/>
      <c r="K710" s="244"/>
      <c r="L710" s="244"/>
      <c r="M710" s="244"/>
      <c r="N710" s="245"/>
      <c r="O710" s="246"/>
      <c r="P710" s="247"/>
      <c r="Q710" s="176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  <c r="AH710" s="120"/>
      <c r="AI710" s="120"/>
      <c r="AJ710" s="120"/>
      <c r="AK710" s="120"/>
      <c r="AL710" s="120"/>
      <c r="AM710" s="120"/>
      <c r="AN710" s="120"/>
      <c r="AO710" s="120"/>
      <c r="AP710" s="120"/>
      <c r="AQ710" s="120"/>
    </row>
    <row r="711" ht="15.75" customHeight="1">
      <c r="A711" s="244"/>
      <c r="B711" s="244"/>
      <c r="C711" s="244"/>
      <c r="D711" s="244"/>
      <c r="E711" s="244"/>
      <c r="F711" s="244"/>
      <c r="G711" s="244"/>
      <c r="H711" s="21"/>
      <c r="I711" s="244"/>
      <c r="J711" s="244"/>
      <c r="K711" s="244"/>
      <c r="L711" s="244"/>
      <c r="M711" s="244"/>
      <c r="N711" s="245"/>
      <c r="O711" s="246"/>
      <c r="P711" s="247"/>
      <c r="Q711" s="176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  <c r="AH711" s="120"/>
      <c r="AI711" s="120"/>
      <c r="AJ711" s="120"/>
      <c r="AK711" s="120"/>
      <c r="AL711" s="120"/>
      <c r="AM711" s="120"/>
      <c r="AN711" s="120"/>
      <c r="AO711" s="120"/>
      <c r="AP711" s="120"/>
      <c r="AQ711" s="120"/>
    </row>
    <row r="712" ht="15.75" customHeight="1">
      <c r="A712" s="244"/>
      <c r="B712" s="244"/>
      <c r="C712" s="244"/>
      <c r="D712" s="244"/>
      <c r="E712" s="244"/>
      <c r="F712" s="244"/>
      <c r="G712" s="244"/>
      <c r="H712" s="21"/>
      <c r="I712" s="244"/>
      <c r="J712" s="244"/>
      <c r="K712" s="244"/>
      <c r="L712" s="244"/>
      <c r="M712" s="244"/>
      <c r="N712" s="245"/>
      <c r="O712" s="246"/>
      <c r="P712" s="247"/>
      <c r="Q712" s="176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  <c r="AH712" s="120"/>
      <c r="AI712" s="120"/>
      <c r="AJ712" s="120"/>
      <c r="AK712" s="120"/>
      <c r="AL712" s="120"/>
      <c r="AM712" s="120"/>
      <c r="AN712" s="120"/>
      <c r="AO712" s="120"/>
      <c r="AP712" s="120"/>
      <c r="AQ712" s="120"/>
    </row>
    <row r="713" ht="15.75" customHeight="1">
      <c r="A713" s="244"/>
      <c r="B713" s="244"/>
      <c r="C713" s="244"/>
      <c r="D713" s="244"/>
      <c r="E713" s="244"/>
      <c r="F713" s="244"/>
      <c r="G713" s="244"/>
      <c r="H713" s="21"/>
      <c r="I713" s="244"/>
      <c r="J713" s="244"/>
      <c r="K713" s="244"/>
      <c r="L713" s="244"/>
      <c r="M713" s="244"/>
      <c r="N713" s="245"/>
      <c r="O713" s="246"/>
      <c r="P713" s="247"/>
      <c r="Q713" s="176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  <c r="AH713" s="120"/>
      <c r="AI713" s="120"/>
      <c r="AJ713" s="120"/>
      <c r="AK713" s="120"/>
      <c r="AL713" s="120"/>
      <c r="AM713" s="120"/>
      <c r="AN713" s="120"/>
      <c r="AO713" s="120"/>
      <c r="AP713" s="120"/>
      <c r="AQ713" s="120"/>
    </row>
    <row r="714" ht="15.75" customHeight="1">
      <c r="A714" s="244"/>
      <c r="B714" s="244"/>
      <c r="C714" s="244"/>
      <c r="D714" s="244"/>
      <c r="E714" s="244"/>
      <c r="F714" s="244"/>
      <c r="G714" s="244"/>
      <c r="H714" s="21"/>
      <c r="I714" s="244"/>
      <c r="J714" s="244"/>
      <c r="K714" s="244"/>
      <c r="L714" s="244"/>
      <c r="M714" s="244"/>
      <c r="N714" s="245"/>
      <c r="O714" s="246"/>
      <c r="P714" s="247"/>
      <c r="Q714" s="176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</row>
    <row r="715" ht="15.75" customHeight="1">
      <c r="A715" s="244"/>
      <c r="B715" s="244"/>
      <c r="C715" s="244"/>
      <c r="D715" s="244"/>
      <c r="E715" s="244"/>
      <c r="F715" s="244"/>
      <c r="G715" s="244"/>
      <c r="H715" s="21"/>
      <c r="I715" s="244"/>
      <c r="J715" s="244"/>
      <c r="K715" s="244"/>
      <c r="L715" s="244"/>
      <c r="M715" s="244"/>
      <c r="N715" s="245"/>
      <c r="O715" s="246"/>
      <c r="P715" s="247"/>
      <c r="Q715" s="176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  <c r="AH715" s="120"/>
      <c r="AI715" s="120"/>
      <c r="AJ715" s="120"/>
      <c r="AK715" s="120"/>
      <c r="AL715" s="120"/>
      <c r="AM715" s="120"/>
      <c r="AN715" s="120"/>
      <c r="AO715" s="120"/>
      <c r="AP715" s="120"/>
      <c r="AQ715" s="120"/>
    </row>
    <row r="716" ht="15.75" customHeight="1">
      <c r="A716" s="244"/>
      <c r="B716" s="244"/>
      <c r="C716" s="244"/>
      <c r="D716" s="244"/>
      <c r="E716" s="244"/>
      <c r="F716" s="244"/>
      <c r="G716" s="244"/>
      <c r="H716" s="21"/>
      <c r="I716" s="244"/>
      <c r="J716" s="244"/>
      <c r="K716" s="244"/>
      <c r="L716" s="244"/>
      <c r="M716" s="244"/>
      <c r="N716" s="245"/>
      <c r="O716" s="246"/>
      <c r="P716" s="247"/>
      <c r="Q716" s="176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  <c r="AH716" s="120"/>
      <c r="AI716" s="120"/>
      <c r="AJ716" s="120"/>
      <c r="AK716" s="120"/>
      <c r="AL716" s="120"/>
      <c r="AM716" s="120"/>
      <c r="AN716" s="120"/>
      <c r="AO716" s="120"/>
      <c r="AP716" s="120"/>
      <c r="AQ716" s="120"/>
    </row>
    <row r="717" ht="15.75" customHeight="1">
      <c r="A717" s="244"/>
      <c r="B717" s="244"/>
      <c r="C717" s="244"/>
      <c r="D717" s="244"/>
      <c r="E717" s="244"/>
      <c r="F717" s="244"/>
      <c r="G717" s="244"/>
      <c r="H717" s="21"/>
      <c r="I717" s="244"/>
      <c r="J717" s="244"/>
      <c r="K717" s="244"/>
      <c r="L717" s="244"/>
      <c r="M717" s="244"/>
      <c r="N717" s="245"/>
      <c r="O717" s="246"/>
      <c r="P717" s="247"/>
      <c r="Q717" s="176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  <c r="AH717" s="120"/>
      <c r="AI717" s="120"/>
      <c r="AJ717" s="120"/>
      <c r="AK717" s="120"/>
      <c r="AL717" s="120"/>
      <c r="AM717" s="120"/>
      <c r="AN717" s="120"/>
      <c r="AO717" s="120"/>
      <c r="AP717" s="120"/>
      <c r="AQ717" s="120"/>
    </row>
    <row r="718" ht="15.75" customHeight="1">
      <c r="A718" s="244"/>
      <c r="B718" s="244"/>
      <c r="C718" s="244"/>
      <c r="D718" s="244"/>
      <c r="E718" s="244"/>
      <c r="F718" s="244"/>
      <c r="G718" s="244"/>
      <c r="H718" s="21"/>
      <c r="I718" s="244"/>
      <c r="J718" s="244"/>
      <c r="K718" s="244"/>
      <c r="L718" s="244"/>
      <c r="M718" s="244"/>
      <c r="N718" s="245"/>
      <c r="O718" s="246"/>
      <c r="P718" s="247"/>
      <c r="Q718" s="176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  <c r="AH718" s="120"/>
      <c r="AI718" s="120"/>
      <c r="AJ718" s="120"/>
      <c r="AK718" s="120"/>
      <c r="AL718" s="120"/>
      <c r="AM718" s="120"/>
      <c r="AN718" s="120"/>
      <c r="AO718" s="120"/>
      <c r="AP718" s="120"/>
      <c r="AQ718" s="120"/>
    </row>
    <row r="719" ht="15.75" customHeight="1">
      <c r="A719" s="244"/>
      <c r="B719" s="244"/>
      <c r="C719" s="244"/>
      <c r="D719" s="244"/>
      <c r="E719" s="244"/>
      <c r="F719" s="244"/>
      <c r="G719" s="244"/>
      <c r="H719" s="21"/>
      <c r="I719" s="244"/>
      <c r="J719" s="244"/>
      <c r="K719" s="244"/>
      <c r="L719" s="244"/>
      <c r="M719" s="244"/>
      <c r="N719" s="245"/>
      <c r="O719" s="246"/>
      <c r="P719" s="247"/>
      <c r="Q719" s="176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  <c r="AH719" s="120"/>
      <c r="AI719" s="120"/>
      <c r="AJ719" s="120"/>
      <c r="AK719" s="120"/>
      <c r="AL719" s="120"/>
      <c r="AM719" s="120"/>
      <c r="AN719" s="120"/>
      <c r="AO719" s="120"/>
      <c r="AP719" s="120"/>
      <c r="AQ719" s="120"/>
    </row>
    <row r="720" ht="15.75" customHeight="1">
      <c r="A720" s="244"/>
      <c r="B720" s="244"/>
      <c r="C720" s="244"/>
      <c r="D720" s="244"/>
      <c r="E720" s="244"/>
      <c r="F720" s="244"/>
      <c r="G720" s="244"/>
      <c r="H720" s="21"/>
      <c r="I720" s="244"/>
      <c r="J720" s="244"/>
      <c r="K720" s="244"/>
      <c r="L720" s="244"/>
      <c r="M720" s="244"/>
      <c r="N720" s="245"/>
      <c r="O720" s="246"/>
      <c r="P720" s="247"/>
      <c r="Q720" s="176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  <c r="AH720" s="120"/>
      <c r="AI720" s="120"/>
      <c r="AJ720" s="120"/>
      <c r="AK720" s="120"/>
      <c r="AL720" s="120"/>
      <c r="AM720" s="120"/>
      <c r="AN720" s="120"/>
      <c r="AO720" s="120"/>
      <c r="AP720" s="120"/>
      <c r="AQ720" s="120"/>
    </row>
    <row r="721" ht="15.75" customHeight="1">
      <c r="A721" s="244"/>
      <c r="B721" s="244"/>
      <c r="C721" s="244"/>
      <c r="D721" s="244"/>
      <c r="E721" s="244"/>
      <c r="F721" s="244"/>
      <c r="G721" s="244"/>
      <c r="H721" s="21"/>
      <c r="I721" s="244"/>
      <c r="J721" s="244"/>
      <c r="K721" s="244"/>
      <c r="L721" s="244"/>
      <c r="M721" s="244"/>
      <c r="N721" s="245"/>
      <c r="O721" s="246"/>
      <c r="P721" s="247"/>
      <c r="Q721" s="176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  <c r="AH721" s="120"/>
      <c r="AI721" s="120"/>
      <c r="AJ721" s="120"/>
      <c r="AK721" s="120"/>
      <c r="AL721" s="120"/>
      <c r="AM721" s="120"/>
      <c r="AN721" s="120"/>
      <c r="AO721" s="120"/>
      <c r="AP721" s="120"/>
      <c r="AQ721" s="120"/>
    </row>
    <row r="722" ht="15.75" customHeight="1">
      <c r="A722" s="244"/>
      <c r="B722" s="244"/>
      <c r="C722" s="244"/>
      <c r="D722" s="244"/>
      <c r="E722" s="244"/>
      <c r="F722" s="244"/>
      <c r="G722" s="244"/>
      <c r="H722" s="21"/>
      <c r="I722" s="244"/>
      <c r="J722" s="244"/>
      <c r="K722" s="244"/>
      <c r="L722" s="244"/>
      <c r="M722" s="244"/>
      <c r="N722" s="245"/>
      <c r="O722" s="246"/>
      <c r="P722" s="247"/>
      <c r="Q722" s="176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  <c r="AH722" s="120"/>
      <c r="AI722" s="120"/>
      <c r="AJ722" s="120"/>
      <c r="AK722" s="120"/>
      <c r="AL722" s="120"/>
      <c r="AM722" s="120"/>
      <c r="AN722" s="120"/>
      <c r="AO722" s="120"/>
      <c r="AP722" s="120"/>
      <c r="AQ722" s="120"/>
    </row>
    <row r="723" ht="15.75" customHeight="1">
      <c r="A723" s="244"/>
      <c r="B723" s="244"/>
      <c r="C723" s="244"/>
      <c r="D723" s="244"/>
      <c r="E723" s="244"/>
      <c r="F723" s="244"/>
      <c r="G723" s="244"/>
      <c r="H723" s="21"/>
      <c r="I723" s="244"/>
      <c r="J723" s="244"/>
      <c r="K723" s="244"/>
      <c r="L723" s="244"/>
      <c r="M723" s="244"/>
      <c r="N723" s="245"/>
      <c r="O723" s="246"/>
      <c r="P723" s="247"/>
      <c r="Q723" s="176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  <c r="AH723" s="120"/>
      <c r="AI723" s="120"/>
      <c r="AJ723" s="120"/>
      <c r="AK723" s="120"/>
      <c r="AL723" s="120"/>
      <c r="AM723" s="120"/>
      <c r="AN723" s="120"/>
      <c r="AO723" s="120"/>
      <c r="AP723" s="120"/>
      <c r="AQ723" s="120"/>
    </row>
    <row r="724" ht="15.75" customHeight="1">
      <c r="A724" s="244"/>
      <c r="B724" s="244"/>
      <c r="C724" s="244"/>
      <c r="D724" s="244"/>
      <c r="E724" s="244"/>
      <c r="F724" s="244"/>
      <c r="G724" s="244"/>
      <c r="H724" s="21"/>
      <c r="I724" s="244"/>
      <c r="J724" s="244"/>
      <c r="K724" s="244"/>
      <c r="L724" s="244"/>
      <c r="M724" s="244"/>
      <c r="N724" s="245"/>
      <c r="O724" s="246"/>
      <c r="P724" s="247"/>
      <c r="Q724" s="176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  <c r="AH724" s="120"/>
      <c r="AI724" s="120"/>
      <c r="AJ724" s="120"/>
      <c r="AK724" s="120"/>
      <c r="AL724" s="120"/>
      <c r="AM724" s="120"/>
      <c r="AN724" s="120"/>
      <c r="AO724" s="120"/>
      <c r="AP724" s="120"/>
      <c r="AQ724" s="120"/>
    </row>
    <row r="725" ht="15.75" customHeight="1">
      <c r="A725" s="244"/>
      <c r="B725" s="244"/>
      <c r="C725" s="244"/>
      <c r="D725" s="244"/>
      <c r="E725" s="244"/>
      <c r="F725" s="244"/>
      <c r="G725" s="244"/>
      <c r="H725" s="21"/>
      <c r="I725" s="244"/>
      <c r="J725" s="244"/>
      <c r="K725" s="244"/>
      <c r="L725" s="244"/>
      <c r="M725" s="244"/>
      <c r="N725" s="245"/>
      <c r="O725" s="246"/>
      <c r="P725" s="247"/>
      <c r="Q725" s="176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  <c r="AH725" s="120"/>
      <c r="AI725" s="120"/>
      <c r="AJ725" s="120"/>
      <c r="AK725" s="120"/>
      <c r="AL725" s="120"/>
      <c r="AM725" s="120"/>
      <c r="AN725" s="120"/>
      <c r="AO725" s="120"/>
      <c r="AP725" s="120"/>
      <c r="AQ725" s="120"/>
    </row>
    <row r="726" ht="15.75" customHeight="1">
      <c r="A726" s="244"/>
      <c r="B726" s="244"/>
      <c r="C726" s="244"/>
      <c r="D726" s="244"/>
      <c r="E726" s="244"/>
      <c r="F726" s="244"/>
      <c r="G726" s="244"/>
      <c r="H726" s="21"/>
      <c r="I726" s="244"/>
      <c r="J726" s="244"/>
      <c r="K726" s="244"/>
      <c r="L726" s="244"/>
      <c r="M726" s="244"/>
      <c r="N726" s="245"/>
      <c r="O726" s="246"/>
      <c r="P726" s="247"/>
      <c r="Q726" s="176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  <c r="AH726" s="120"/>
      <c r="AI726" s="120"/>
      <c r="AJ726" s="120"/>
      <c r="AK726" s="120"/>
      <c r="AL726" s="120"/>
      <c r="AM726" s="120"/>
      <c r="AN726" s="120"/>
      <c r="AO726" s="120"/>
      <c r="AP726" s="120"/>
      <c r="AQ726" s="120"/>
    </row>
    <row r="727" ht="15.75" customHeight="1">
      <c r="A727" s="244"/>
      <c r="B727" s="244"/>
      <c r="C727" s="244"/>
      <c r="D727" s="244"/>
      <c r="E727" s="244"/>
      <c r="F727" s="244"/>
      <c r="G727" s="244"/>
      <c r="H727" s="21"/>
      <c r="I727" s="244"/>
      <c r="J727" s="244"/>
      <c r="K727" s="244"/>
      <c r="L727" s="244"/>
      <c r="M727" s="244"/>
      <c r="N727" s="245"/>
      <c r="O727" s="246"/>
      <c r="P727" s="247"/>
      <c r="Q727" s="176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  <c r="AG727" s="120"/>
      <c r="AH727" s="120"/>
      <c r="AI727" s="120"/>
      <c r="AJ727" s="120"/>
      <c r="AK727" s="120"/>
      <c r="AL727" s="120"/>
      <c r="AM727" s="120"/>
      <c r="AN727" s="120"/>
      <c r="AO727" s="120"/>
      <c r="AP727" s="120"/>
      <c r="AQ727" s="120"/>
    </row>
    <row r="728" ht="15.75" customHeight="1">
      <c r="A728" s="244"/>
      <c r="B728" s="244"/>
      <c r="C728" s="244"/>
      <c r="D728" s="244"/>
      <c r="E728" s="244"/>
      <c r="F728" s="244"/>
      <c r="G728" s="244"/>
      <c r="H728" s="21"/>
      <c r="I728" s="244"/>
      <c r="J728" s="244"/>
      <c r="K728" s="244"/>
      <c r="L728" s="244"/>
      <c r="M728" s="244"/>
      <c r="N728" s="245"/>
      <c r="O728" s="246"/>
      <c r="P728" s="247"/>
      <c r="Q728" s="176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  <c r="AG728" s="120"/>
      <c r="AH728" s="120"/>
      <c r="AI728" s="120"/>
      <c r="AJ728" s="120"/>
      <c r="AK728" s="120"/>
      <c r="AL728" s="120"/>
      <c r="AM728" s="120"/>
      <c r="AN728" s="120"/>
      <c r="AO728" s="120"/>
      <c r="AP728" s="120"/>
      <c r="AQ728" s="120"/>
    </row>
    <row r="729" ht="15.75" customHeight="1">
      <c r="A729" s="244"/>
      <c r="B729" s="244"/>
      <c r="C729" s="244"/>
      <c r="D729" s="244"/>
      <c r="E729" s="244"/>
      <c r="F729" s="244"/>
      <c r="G729" s="244"/>
      <c r="H729" s="21"/>
      <c r="I729" s="244"/>
      <c r="J729" s="244"/>
      <c r="K729" s="244"/>
      <c r="L729" s="244"/>
      <c r="M729" s="244"/>
      <c r="N729" s="245"/>
      <c r="O729" s="246"/>
      <c r="P729" s="247"/>
      <c r="Q729" s="176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  <c r="AH729" s="120"/>
      <c r="AI729" s="120"/>
      <c r="AJ729" s="120"/>
      <c r="AK729" s="120"/>
      <c r="AL729" s="120"/>
      <c r="AM729" s="120"/>
      <c r="AN729" s="120"/>
      <c r="AO729" s="120"/>
      <c r="AP729" s="120"/>
      <c r="AQ729" s="120"/>
    </row>
    <row r="730" ht="15.75" customHeight="1">
      <c r="A730" s="244"/>
      <c r="B730" s="244"/>
      <c r="C730" s="244"/>
      <c r="D730" s="244"/>
      <c r="E730" s="244"/>
      <c r="F730" s="244"/>
      <c r="G730" s="244"/>
      <c r="H730" s="21"/>
      <c r="I730" s="244"/>
      <c r="J730" s="244"/>
      <c r="K730" s="244"/>
      <c r="L730" s="244"/>
      <c r="M730" s="244"/>
      <c r="N730" s="245"/>
      <c r="O730" s="246"/>
      <c r="P730" s="247"/>
      <c r="Q730" s="176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  <c r="AG730" s="120"/>
      <c r="AH730" s="120"/>
      <c r="AI730" s="120"/>
      <c r="AJ730" s="120"/>
      <c r="AK730" s="120"/>
      <c r="AL730" s="120"/>
      <c r="AM730" s="120"/>
      <c r="AN730" s="120"/>
      <c r="AO730" s="120"/>
      <c r="AP730" s="120"/>
      <c r="AQ730" s="120"/>
    </row>
    <row r="731" ht="15.75" customHeight="1">
      <c r="A731" s="244"/>
      <c r="B731" s="244"/>
      <c r="C731" s="244"/>
      <c r="D731" s="244"/>
      <c r="E731" s="244"/>
      <c r="F731" s="244"/>
      <c r="G731" s="244"/>
      <c r="H731" s="21"/>
      <c r="I731" s="244"/>
      <c r="J731" s="244"/>
      <c r="K731" s="244"/>
      <c r="L731" s="244"/>
      <c r="M731" s="244"/>
      <c r="N731" s="245"/>
      <c r="O731" s="246"/>
      <c r="P731" s="247"/>
      <c r="Q731" s="176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  <c r="AG731" s="120"/>
      <c r="AH731" s="120"/>
      <c r="AI731" s="120"/>
      <c r="AJ731" s="120"/>
      <c r="AK731" s="120"/>
      <c r="AL731" s="120"/>
      <c r="AM731" s="120"/>
      <c r="AN731" s="120"/>
      <c r="AO731" s="120"/>
      <c r="AP731" s="120"/>
      <c r="AQ731" s="120"/>
    </row>
    <row r="732" ht="15.75" customHeight="1">
      <c r="A732" s="244"/>
      <c r="B732" s="244"/>
      <c r="C732" s="244"/>
      <c r="D732" s="244"/>
      <c r="E732" s="244"/>
      <c r="F732" s="244"/>
      <c r="G732" s="244"/>
      <c r="H732" s="21"/>
      <c r="I732" s="244"/>
      <c r="J732" s="244"/>
      <c r="K732" s="244"/>
      <c r="L732" s="244"/>
      <c r="M732" s="244"/>
      <c r="N732" s="245"/>
      <c r="O732" s="246"/>
      <c r="P732" s="247"/>
      <c r="Q732" s="176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  <c r="AG732" s="120"/>
      <c r="AH732" s="120"/>
      <c r="AI732" s="120"/>
      <c r="AJ732" s="120"/>
      <c r="AK732" s="120"/>
      <c r="AL732" s="120"/>
      <c r="AM732" s="120"/>
      <c r="AN732" s="120"/>
      <c r="AO732" s="120"/>
      <c r="AP732" s="120"/>
      <c r="AQ732" s="120"/>
    </row>
    <row r="733" ht="15.75" customHeight="1">
      <c r="A733" s="244"/>
      <c r="B733" s="244"/>
      <c r="C733" s="244"/>
      <c r="D733" s="244"/>
      <c r="E733" s="244"/>
      <c r="F733" s="244"/>
      <c r="G733" s="244"/>
      <c r="H733" s="21"/>
      <c r="I733" s="244"/>
      <c r="J733" s="244"/>
      <c r="K733" s="244"/>
      <c r="L733" s="244"/>
      <c r="M733" s="244"/>
      <c r="N733" s="245"/>
      <c r="O733" s="246"/>
      <c r="P733" s="247"/>
      <c r="Q733" s="176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  <c r="AG733" s="120"/>
      <c r="AH733" s="120"/>
      <c r="AI733" s="120"/>
      <c r="AJ733" s="120"/>
      <c r="AK733" s="120"/>
      <c r="AL733" s="120"/>
      <c r="AM733" s="120"/>
      <c r="AN733" s="120"/>
      <c r="AO733" s="120"/>
      <c r="AP733" s="120"/>
      <c r="AQ733" s="120"/>
    </row>
    <row r="734" ht="15.75" customHeight="1">
      <c r="A734" s="244"/>
      <c r="B734" s="244"/>
      <c r="C734" s="244"/>
      <c r="D734" s="244"/>
      <c r="E734" s="244"/>
      <c r="F734" s="244"/>
      <c r="G734" s="244"/>
      <c r="H734" s="21"/>
      <c r="I734" s="244"/>
      <c r="J734" s="244"/>
      <c r="K734" s="244"/>
      <c r="L734" s="244"/>
      <c r="M734" s="244"/>
      <c r="N734" s="245"/>
      <c r="O734" s="246"/>
      <c r="P734" s="247"/>
      <c r="Q734" s="176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  <c r="AG734" s="120"/>
      <c r="AH734" s="120"/>
      <c r="AI734" s="120"/>
      <c r="AJ734" s="120"/>
      <c r="AK734" s="120"/>
      <c r="AL734" s="120"/>
      <c r="AM734" s="120"/>
      <c r="AN734" s="120"/>
      <c r="AO734" s="120"/>
      <c r="AP734" s="120"/>
      <c r="AQ734" s="120"/>
    </row>
    <row r="735" ht="15.75" customHeight="1">
      <c r="A735" s="244"/>
      <c r="B735" s="244"/>
      <c r="C735" s="244"/>
      <c r="D735" s="244"/>
      <c r="E735" s="244"/>
      <c r="F735" s="244"/>
      <c r="G735" s="244"/>
      <c r="H735" s="21"/>
      <c r="I735" s="244"/>
      <c r="J735" s="244"/>
      <c r="K735" s="244"/>
      <c r="L735" s="244"/>
      <c r="M735" s="244"/>
      <c r="N735" s="245"/>
      <c r="O735" s="246"/>
      <c r="P735" s="247"/>
      <c r="Q735" s="176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  <c r="AG735" s="120"/>
      <c r="AH735" s="120"/>
      <c r="AI735" s="120"/>
      <c r="AJ735" s="120"/>
      <c r="AK735" s="120"/>
      <c r="AL735" s="120"/>
      <c r="AM735" s="120"/>
      <c r="AN735" s="120"/>
      <c r="AO735" s="120"/>
      <c r="AP735" s="120"/>
      <c r="AQ735" s="120"/>
    </row>
    <row r="736" ht="15.75" customHeight="1">
      <c r="A736" s="244"/>
      <c r="B736" s="244"/>
      <c r="C736" s="244"/>
      <c r="D736" s="244"/>
      <c r="E736" s="244"/>
      <c r="F736" s="244"/>
      <c r="G736" s="244"/>
      <c r="H736" s="21"/>
      <c r="I736" s="244"/>
      <c r="J736" s="244"/>
      <c r="K736" s="244"/>
      <c r="L736" s="244"/>
      <c r="M736" s="244"/>
      <c r="N736" s="245"/>
      <c r="O736" s="246"/>
      <c r="P736" s="247"/>
      <c r="Q736" s="176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  <c r="AG736" s="120"/>
      <c r="AH736" s="120"/>
      <c r="AI736" s="120"/>
      <c r="AJ736" s="120"/>
      <c r="AK736" s="120"/>
      <c r="AL736" s="120"/>
      <c r="AM736" s="120"/>
      <c r="AN736" s="120"/>
      <c r="AO736" s="120"/>
      <c r="AP736" s="120"/>
      <c r="AQ736" s="120"/>
    </row>
    <row r="737" ht="15.75" customHeight="1">
      <c r="A737" s="244"/>
      <c r="B737" s="244"/>
      <c r="C737" s="244"/>
      <c r="D737" s="244"/>
      <c r="E737" s="244"/>
      <c r="F737" s="244"/>
      <c r="G737" s="244"/>
      <c r="H737" s="21"/>
      <c r="I737" s="244"/>
      <c r="J737" s="244"/>
      <c r="K737" s="244"/>
      <c r="L737" s="244"/>
      <c r="M737" s="244"/>
      <c r="N737" s="245"/>
      <c r="O737" s="246"/>
      <c r="P737" s="247"/>
      <c r="Q737" s="176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  <c r="AG737" s="120"/>
      <c r="AH737" s="120"/>
      <c r="AI737" s="120"/>
      <c r="AJ737" s="120"/>
      <c r="AK737" s="120"/>
      <c r="AL737" s="120"/>
      <c r="AM737" s="120"/>
      <c r="AN737" s="120"/>
      <c r="AO737" s="120"/>
      <c r="AP737" s="120"/>
      <c r="AQ737" s="120"/>
    </row>
    <row r="738" ht="15.75" customHeight="1">
      <c r="A738" s="244"/>
      <c r="B738" s="244"/>
      <c r="C738" s="244"/>
      <c r="D738" s="244"/>
      <c r="E738" s="244"/>
      <c r="F738" s="244"/>
      <c r="G738" s="244"/>
      <c r="H738" s="21"/>
      <c r="I738" s="244"/>
      <c r="J738" s="244"/>
      <c r="K738" s="244"/>
      <c r="L738" s="244"/>
      <c r="M738" s="244"/>
      <c r="N738" s="245"/>
      <c r="O738" s="246"/>
      <c r="P738" s="247"/>
      <c r="Q738" s="176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  <c r="AG738" s="120"/>
      <c r="AH738" s="120"/>
      <c r="AI738" s="120"/>
      <c r="AJ738" s="120"/>
      <c r="AK738" s="120"/>
      <c r="AL738" s="120"/>
      <c r="AM738" s="120"/>
      <c r="AN738" s="120"/>
      <c r="AO738" s="120"/>
      <c r="AP738" s="120"/>
      <c r="AQ738" s="120"/>
    </row>
    <row r="739" ht="15.75" customHeight="1">
      <c r="A739" s="244"/>
      <c r="B739" s="244"/>
      <c r="C739" s="244"/>
      <c r="D739" s="244"/>
      <c r="E739" s="244"/>
      <c r="F739" s="244"/>
      <c r="G739" s="244"/>
      <c r="H739" s="21"/>
      <c r="I739" s="244"/>
      <c r="J739" s="244"/>
      <c r="K739" s="244"/>
      <c r="L739" s="244"/>
      <c r="M739" s="244"/>
      <c r="N739" s="245"/>
      <c r="O739" s="246"/>
      <c r="P739" s="247"/>
      <c r="Q739" s="176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  <c r="AH739" s="120"/>
      <c r="AI739" s="120"/>
      <c r="AJ739" s="120"/>
      <c r="AK739" s="120"/>
      <c r="AL739" s="120"/>
      <c r="AM739" s="120"/>
      <c r="AN739" s="120"/>
      <c r="AO739" s="120"/>
      <c r="AP739" s="120"/>
      <c r="AQ739" s="120"/>
    </row>
    <row r="740" ht="15.75" customHeight="1">
      <c r="A740" s="244"/>
      <c r="B740" s="244"/>
      <c r="C740" s="244"/>
      <c r="D740" s="244"/>
      <c r="E740" s="244"/>
      <c r="F740" s="244"/>
      <c r="G740" s="244"/>
      <c r="H740" s="21"/>
      <c r="I740" s="244"/>
      <c r="J740" s="244"/>
      <c r="K740" s="244"/>
      <c r="L740" s="244"/>
      <c r="M740" s="244"/>
      <c r="N740" s="245"/>
      <c r="O740" s="246"/>
      <c r="P740" s="247"/>
      <c r="Q740" s="176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  <c r="AG740" s="120"/>
      <c r="AH740" s="120"/>
      <c r="AI740" s="120"/>
      <c r="AJ740" s="120"/>
      <c r="AK740" s="120"/>
      <c r="AL740" s="120"/>
      <c r="AM740" s="120"/>
      <c r="AN740" s="120"/>
      <c r="AO740" s="120"/>
      <c r="AP740" s="120"/>
      <c r="AQ740" s="120"/>
    </row>
    <row r="741" ht="15.75" customHeight="1">
      <c r="A741" s="244"/>
      <c r="B741" s="244"/>
      <c r="C741" s="244"/>
      <c r="D741" s="244"/>
      <c r="E741" s="244"/>
      <c r="F741" s="244"/>
      <c r="G741" s="244"/>
      <c r="H741" s="21"/>
      <c r="I741" s="244"/>
      <c r="J741" s="244"/>
      <c r="K741" s="244"/>
      <c r="L741" s="244"/>
      <c r="M741" s="244"/>
      <c r="N741" s="245"/>
      <c r="O741" s="246"/>
      <c r="P741" s="247"/>
      <c r="Q741" s="176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  <c r="AG741" s="120"/>
      <c r="AH741" s="120"/>
      <c r="AI741" s="120"/>
      <c r="AJ741" s="120"/>
      <c r="AK741" s="120"/>
      <c r="AL741" s="120"/>
      <c r="AM741" s="120"/>
      <c r="AN741" s="120"/>
      <c r="AO741" s="120"/>
      <c r="AP741" s="120"/>
      <c r="AQ741" s="120"/>
    </row>
    <row r="742" ht="15.75" customHeight="1">
      <c r="A742" s="244"/>
      <c r="B742" s="244"/>
      <c r="C742" s="244"/>
      <c r="D742" s="244"/>
      <c r="E742" s="244"/>
      <c r="F742" s="244"/>
      <c r="G742" s="244"/>
      <c r="H742" s="21"/>
      <c r="I742" s="244"/>
      <c r="J742" s="244"/>
      <c r="K742" s="244"/>
      <c r="L742" s="244"/>
      <c r="M742" s="244"/>
      <c r="N742" s="245"/>
      <c r="O742" s="246"/>
      <c r="P742" s="247"/>
      <c r="Q742" s="176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  <c r="AG742" s="120"/>
      <c r="AH742" s="120"/>
      <c r="AI742" s="120"/>
      <c r="AJ742" s="120"/>
      <c r="AK742" s="120"/>
      <c r="AL742" s="120"/>
      <c r="AM742" s="120"/>
      <c r="AN742" s="120"/>
      <c r="AO742" s="120"/>
      <c r="AP742" s="120"/>
      <c r="AQ742" s="120"/>
    </row>
    <row r="743" ht="15.75" customHeight="1">
      <c r="A743" s="244"/>
      <c r="B743" s="244"/>
      <c r="C743" s="244"/>
      <c r="D743" s="244"/>
      <c r="E743" s="244"/>
      <c r="F743" s="244"/>
      <c r="G743" s="244"/>
      <c r="H743" s="21"/>
      <c r="I743" s="244"/>
      <c r="J743" s="244"/>
      <c r="K743" s="244"/>
      <c r="L743" s="244"/>
      <c r="M743" s="244"/>
      <c r="N743" s="245"/>
      <c r="O743" s="246"/>
      <c r="P743" s="247"/>
      <c r="Q743" s="176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  <c r="AG743" s="120"/>
      <c r="AH743" s="120"/>
      <c r="AI743" s="120"/>
      <c r="AJ743" s="120"/>
      <c r="AK743" s="120"/>
      <c r="AL743" s="120"/>
      <c r="AM743" s="120"/>
      <c r="AN743" s="120"/>
      <c r="AO743" s="120"/>
      <c r="AP743" s="120"/>
      <c r="AQ743" s="120"/>
    </row>
    <row r="744" ht="15.75" customHeight="1">
      <c r="A744" s="244"/>
      <c r="B744" s="244"/>
      <c r="C744" s="244"/>
      <c r="D744" s="244"/>
      <c r="E744" s="244"/>
      <c r="F744" s="244"/>
      <c r="G744" s="244"/>
      <c r="H744" s="21"/>
      <c r="I744" s="244"/>
      <c r="J744" s="244"/>
      <c r="K744" s="244"/>
      <c r="L744" s="244"/>
      <c r="M744" s="244"/>
      <c r="N744" s="245"/>
      <c r="O744" s="246"/>
      <c r="P744" s="247"/>
      <c r="Q744" s="176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  <c r="AG744" s="120"/>
      <c r="AH744" s="120"/>
      <c r="AI744" s="120"/>
      <c r="AJ744" s="120"/>
      <c r="AK744" s="120"/>
      <c r="AL744" s="120"/>
      <c r="AM744" s="120"/>
      <c r="AN744" s="120"/>
      <c r="AO744" s="120"/>
      <c r="AP744" s="120"/>
      <c r="AQ744" s="120"/>
    </row>
    <row r="745" ht="15.75" customHeight="1">
      <c r="A745" s="244"/>
      <c r="B745" s="244"/>
      <c r="C745" s="244"/>
      <c r="D745" s="244"/>
      <c r="E745" s="244"/>
      <c r="F745" s="244"/>
      <c r="G745" s="244"/>
      <c r="H745" s="21"/>
      <c r="I745" s="244"/>
      <c r="J745" s="244"/>
      <c r="K745" s="244"/>
      <c r="L745" s="244"/>
      <c r="M745" s="244"/>
      <c r="N745" s="245"/>
      <c r="O745" s="246"/>
      <c r="P745" s="247"/>
      <c r="Q745" s="176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  <c r="AG745" s="120"/>
      <c r="AH745" s="120"/>
      <c r="AI745" s="120"/>
      <c r="AJ745" s="120"/>
      <c r="AK745" s="120"/>
      <c r="AL745" s="120"/>
      <c r="AM745" s="120"/>
      <c r="AN745" s="120"/>
      <c r="AO745" s="120"/>
      <c r="AP745" s="120"/>
      <c r="AQ745" s="120"/>
    </row>
    <row r="746" ht="15.75" customHeight="1">
      <c r="A746" s="244"/>
      <c r="B746" s="244"/>
      <c r="C746" s="244"/>
      <c r="D746" s="244"/>
      <c r="E746" s="244"/>
      <c r="F746" s="244"/>
      <c r="G746" s="244"/>
      <c r="H746" s="21"/>
      <c r="I746" s="244"/>
      <c r="J746" s="244"/>
      <c r="K746" s="244"/>
      <c r="L746" s="244"/>
      <c r="M746" s="244"/>
      <c r="N746" s="245"/>
      <c r="O746" s="246"/>
      <c r="P746" s="247"/>
      <c r="Q746" s="176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  <c r="AG746" s="120"/>
      <c r="AH746" s="120"/>
      <c r="AI746" s="120"/>
      <c r="AJ746" s="120"/>
      <c r="AK746" s="120"/>
      <c r="AL746" s="120"/>
      <c r="AM746" s="120"/>
      <c r="AN746" s="120"/>
      <c r="AO746" s="120"/>
      <c r="AP746" s="120"/>
      <c r="AQ746" s="120"/>
    </row>
    <row r="747" ht="15.75" customHeight="1">
      <c r="A747" s="244"/>
      <c r="B747" s="244"/>
      <c r="C747" s="244"/>
      <c r="D747" s="244"/>
      <c r="E747" s="244"/>
      <c r="F747" s="244"/>
      <c r="G747" s="244"/>
      <c r="H747" s="21"/>
      <c r="I747" s="244"/>
      <c r="J747" s="244"/>
      <c r="K747" s="244"/>
      <c r="L747" s="244"/>
      <c r="M747" s="244"/>
      <c r="N747" s="245"/>
      <c r="O747" s="246"/>
      <c r="P747" s="247"/>
      <c r="Q747" s="176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  <c r="AG747" s="120"/>
      <c r="AH747" s="120"/>
      <c r="AI747" s="120"/>
      <c r="AJ747" s="120"/>
      <c r="AK747" s="120"/>
      <c r="AL747" s="120"/>
      <c r="AM747" s="120"/>
      <c r="AN747" s="120"/>
      <c r="AO747" s="120"/>
      <c r="AP747" s="120"/>
      <c r="AQ747" s="120"/>
    </row>
    <row r="748" ht="15.75" customHeight="1">
      <c r="A748" s="244"/>
      <c r="B748" s="244"/>
      <c r="C748" s="244"/>
      <c r="D748" s="244"/>
      <c r="E748" s="244"/>
      <c r="F748" s="244"/>
      <c r="G748" s="244"/>
      <c r="H748" s="21"/>
      <c r="I748" s="244"/>
      <c r="J748" s="244"/>
      <c r="K748" s="244"/>
      <c r="L748" s="244"/>
      <c r="M748" s="244"/>
      <c r="N748" s="245"/>
      <c r="O748" s="246"/>
      <c r="P748" s="247"/>
      <c r="Q748" s="176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  <c r="AH748" s="120"/>
      <c r="AI748" s="120"/>
      <c r="AJ748" s="120"/>
      <c r="AK748" s="120"/>
      <c r="AL748" s="120"/>
      <c r="AM748" s="120"/>
      <c r="AN748" s="120"/>
      <c r="AO748" s="120"/>
      <c r="AP748" s="120"/>
      <c r="AQ748" s="120"/>
    </row>
    <row r="749" ht="15.75" customHeight="1">
      <c r="A749" s="244"/>
      <c r="B749" s="244"/>
      <c r="C749" s="244"/>
      <c r="D749" s="244"/>
      <c r="E749" s="244"/>
      <c r="F749" s="244"/>
      <c r="G749" s="244"/>
      <c r="H749" s="21"/>
      <c r="I749" s="244"/>
      <c r="J749" s="244"/>
      <c r="K749" s="244"/>
      <c r="L749" s="244"/>
      <c r="M749" s="244"/>
      <c r="N749" s="245"/>
      <c r="O749" s="246"/>
      <c r="P749" s="247"/>
      <c r="Q749" s="176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  <c r="AG749" s="120"/>
      <c r="AH749" s="120"/>
      <c r="AI749" s="120"/>
      <c r="AJ749" s="120"/>
      <c r="AK749" s="120"/>
      <c r="AL749" s="120"/>
      <c r="AM749" s="120"/>
      <c r="AN749" s="120"/>
      <c r="AO749" s="120"/>
      <c r="AP749" s="120"/>
      <c r="AQ749" s="120"/>
    </row>
    <row r="750" ht="15.75" customHeight="1">
      <c r="A750" s="244"/>
      <c r="B750" s="244"/>
      <c r="C750" s="244"/>
      <c r="D750" s="244"/>
      <c r="E750" s="244"/>
      <c r="F750" s="244"/>
      <c r="G750" s="244"/>
      <c r="H750" s="21"/>
      <c r="I750" s="244"/>
      <c r="J750" s="244"/>
      <c r="K750" s="244"/>
      <c r="L750" s="244"/>
      <c r="M750" s="244"/>
      <c r="N750" s="245"/>
      <c r="O750" s="246"/>
      <c r="P750" s="247"/>
      <c r="Q750" s="176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  <c r="AG750" s="120"/>
      <c r="AH750" s="120"/>
      <c r="AI750" s="120"/>
      <c r="AJ750" s="120"/>
      <c r="AK750" s="120"/>
      <c r="AL750" s="120"/>
      <c r="AM750" s="120"/>
      <c r="AN750" s="120"/>
      <c r="AO750" s="120"/>
      <c r="AP750" s="120"/>
      <c r="AQ750" s="120"/>
    </row>
    <row r="751" ht="15.75" customHeight="1">
      <c r="A751" s="244"/>
      <c r="B751" s="244"/>
      <c r="C751" s="244"/>
      <c r="D751" s="244"/>
      <c r="E751" s="244"/>
      <c r="F751" s="244"/>
      <c r="G751" s="244"/>
      <c r="H751" s="21"/>
      <c r="I751" s="244"/>
      <c r="J751" s="244"/>
      <c r="K751" s="244"/>
      <c r="L751" s="244"/>
      <c r="M751" s="244"/>
      <c r="N751" s="245"/>
      <c r="O751" s="246"/>
      <c r="P751" s="247"/>
      <c r="Q751" s="176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  <c r="AG751" s="120"/>
      <c r="AH751" s="120"/>
      <c r="AI751" s="120"/>
      <c r="AJ751" s="120"/>
      <c r="AK751" s="120"/>
      <c r="AL751" s="120"/>
      <c r="AM751" s="120"/>
      <c r="AN751" s="120"/>
      <c r="AO751" s="120"/>
      <c r="AP751" s="120"/>
      <c r="AQ751" s="120"/>
    </row>
    <row r="752" ht="15.75" customHeight="1">
      <c r="A752" s="244"/>
      <c r="B752" s="244"/>
      <c r="C752" s="244"/>
      <c r="D752" s="244"/>
      <c r="E752" s="244"/>
      <c r="F752" s="244"/>
      <c r="G752" s="244"/>
      <c r="H752" s="21"/>
      <c r="I752" s="244"/>
      <c r="J752" s="244"/>
      <c r="K752" s="244"/>
      <c r="L752" s="244"/>
      <c r="M752" s="244"/>
      <c r="N752" s="245"/>
      <c r="O752" s="246"/>
      <c r="P752" s="247"/>
      <c r="Q752" s="176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  <c r="AH752" s="120"/>
      <c r="AI752" s="120"/>
      <c r="AJ752" s="120"/>
      <c r="AK752" s="120"/>
      <c r="AL752" s="120"/>
      <c r="AM752" s="120"/>
      <c r="AN752" s="120"/>
      <c r="AO752" s="120"/>
      <c r="AP752" s="120"/>
      <c r="AQ752" s="120"/>
    </row>
    <row r="753" ht="15.75" customHeight="1">
      <c r="A753" s="244"/>
      <c r="B753" s="244"/>
      <c r="C753" s="244"/>
      <c r="D753" s="244"/>
      <c r="E753" s="244"/>
      <c r="F753" s="244"/>
      <c r="G753" s="244"/>
      <c r="H753" s="21"/>
      <c r="I753" s="244"/>
      <c r="J753" s="244"/>
      <c r="K753" s="244"/>
      <c r="L753" s="244"/>
      <c r="M753" s="244"/>
      <c r="N753" s="245"/>
      <c r="O753" s="246"/>
      <c r="P753" s="247"/>
      <c r="Q753" s="176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  <c r="AG753" s="120"/>
      <c r="AH753" s="120"/>
      <c r="AI753" s="120"/>
      <c r="AJ753" s="120"/>
      <c r="AK753" s="120"/>
      <c r="AL753" s="120"/>
      <c r="AM753" s="120"/>
      <c r="AN753" s="120"/>
      <c r="AO753" s="120"/>
      <c r="AP753" s="120"/>
      <c r="AQ753" s="120"/>
    </row>
    <row r="754" ht="15.75" customHeight="1">
      <c r="A754" s="244"/>
      <c r="B754" s="244"/>
      <c r="C754" s="244"/>
      <c r="D754" s="244"/>
      <c r="E754" s="244"/>
      <c r="F754" s="244"/>
      <c r="G754" s="244"/>
      <c r="H754" s="21"/>
      <c r="I754" s="244"/>
      <c r="J754" s="244"/>
      <c r="K754" s="244"/>
      <c r="L754" s="244"/>
      <c r="M754" s="244"/>
      <c r="N754" s="245"/>
      <c r="O754" s="246"/>
      <c r="P754" s="247"/>
      <c r="Q754" s="176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  <c r="AH754" s="120"/>
      <c r="AI754" s="120"/>
      <c r="AJ754" s="120"/>
      <c r="AK754" s="120"/>
      <c r="AL754" s="120"/>
      <c r="AM754" s="120"/>
      <c r="AN754" s="120"/>
      <c r="AO754" s="120"/>
      <c r="AP754" s="120"/>
      <c r="AQ754" s="120"/>
    </row>
    <row r="755" ht="15.75" customHeight="1">
      <c r="A755" s="244"/>
      <c r="B755" s="244"/>
      <c r="C755" s="244"/>
      <c r="D755" s="244"/>
      <c r="E755" s="244"/>
      <c r="F755" s="244"/>
      <c r="G755" s="244"/>
      <c r="H755" s="21"/>
      <c r="I755" s="244"/>
      <c r="J755" s="244"/>
      <c r="K755" s="244"/>
      <c r="L755" s="244"/>
      <c r="M755" s="244"/>
      <c r="N755" s="245"/>
      <c r="O755" s="246"/>
      <c r="P755" s="247"/>
      <c r="Q755" s="176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  <c r="AG755" s="120"/>
      <c r="AH755" s="120"/>
      <c r="AI755" s="120"/>
      <c r="AJ755" s="120"/>
      <c r="AK755" s="120"/>
      <c r="AL755" s="120"/>
      <c r="AM755" s="120"/>
      <c r="AN755" s="120"/>
      <c r="AO755" s="120"/>
      <c r="AP755" s="120"/>
      <c r="AQ755" s="120"/>
    </row>
    <row r="756" ht="15.75" customHeight="1">
      <c r="A756" s="244"/>
      <c r="B756" s="244"/>
      <c r="C756" s="244"/>
      <c r="D756" s="244"/>
      <c r="E756" s="244"/>
      <c r="F756" s="244"/>
      <c r="G756" s="244"/>
      <c r="H756" s="21"/>
      <c r="I756" s="244"/>
      <c r="J756" s="244"/>
      <c r="K756" s="244"/>
      <c r="L756" s="244"/>
      <c r="M756" s="244"/>
      <c r="N756" s="245"/>
      <c r="O756" s="246"/>
      <c r="P756" s="247"/>
      <c r="Q756" s="176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  <c r="AG756" s="120"/>
      <c r="AH756" s="120"/>
      <c r="AI756" s="120"/>
      <c r="AJ756" s="120"/>
      <c r="AK756" s="120"/>
      <c r="AL756" s="120"/>
      <c r="AM756" s="120"/>
      <c r="AN756" s="120"/>
      <c r="AO756" s="120"/>
      <c r="AP756" s="120"/>
      <c r="AQ756" s="120"/>
    </row>
    <row r="757" ht="15.75" customHeight="1">
      <c r="A757" s="244"/>
      <c r="B757" s="244"/>
      <c r="C757" s="244"/>
      <c r="D757" s="244"/>
      <c r="E757" s="244"/>
      <c r="F757" s="244"/>
      <c r="G757" s="244"/>
      <c r="H757" s="21"/>
      <c r="I757" s="244"/>
      <c r="J757" s="244"/>
      <c r="K757" s="244"/>
      <c r="L757" s="244"/>
      <c r="M757" s="244"/>
      <c r="N757" s="245"/>
      <c r="O757" s="246"/>
      <c r="P757" s="247"/>
      <c r="Q757" s="176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  <c r="AG757" s="120"/>
      <c r="AH757" s="120"/>
      <c r="AI757" s="120"/>
      <c r="AJ757" s="120"/>
      <c r="AK757" s="120"/>
      <c r="AL757" s="120"/>
      <c r="AM757" s="120"/>
      <c r="AN757" s="120"/>
      <c r="AO757" s="120"/>
      <c r="AP757" s="120"/>
      <c r="AQ757" s="120"/>
    </row>
    <row r="758" ht="15.75" customHeight="1">
      <c r="A758" s="244"/>
      <c r="B758" s="244"/>
      <c r="C758" s="244"/>
      <c r="D758" s="244"/>
      <c r="E758" s="244"/>
      <c r="F758" s="244"/>
      <c r="G758" s="244"/>
      <c r="H758" s="21"/>
      <c r="I758" s="244"/>
      <c r="J758" s="244"/>
      <c r="K758" s="244"/>
      <c r="L758" s="244"/>
      <c r="M758" s="244"/>
      <c r="N758" s="245"/>
      <c r="O758" s="246"/>
      <c r="P758" s="247"/>
      <c r="Q758" s="176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  <c r="AG758" s="120"/>
      <c r="AH758" s="120"/>
      <c r="AI758" s="120"/>
      <c r="AJ758" s="120"/>
      <c r="AK758" s="120"/>
      <c r="AL758" s="120"/>
      <c r="AM758" s="120"/>
      <c r="AN758" s="120"/>
      <c r="AO758" s="120"/>
      <c r="AP758" s="120"/>
      <c r="AQ758" s="120"/>
    </row>
    <row r="759" ht="15.75" customHeight="1">
      <c r="A759" s="244"/>
      <c r="B759" s="244"/>
      <c r="C759" s="244"/>
      <c r="D759" s="244"/>
      <c r="E759" s="244"/>
      <c r="F759" s="244"/>
      <c r="G759" s="244"/>
      <c r="H759" s="21"/>
      <c r="I759" s="244"/>
      <c r="J759" s="244"/>
      <c r="K759" s="244"/>
      <c r="L759" s="244"/>
      <c r="M759" s="244"/>
      <c r="N759" s="245"/>
      <c r="O759" s="246"/>
      <c r="P759" s="247"/>
      <c r="Q759" s="176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  <c r="AG759" s="120"/>
      <c r="AH759" s="120"/>
      <c r="AI759" s="120"/>
      <c r="AJ759" s="120"/>
      <c r="AK759" s="120"/>
      <c r="AL759" s="120"/>
      <c r="AM759" s="120"/>
      <c r="AN759" s="120"/>
      <c r="AO759" s="120"/>
      <c r="AP759" s="120"/>
      <c r="AQ759" s="120"/>
    </row>
    <row r="760" ht="15.75" customHeight="1">
      <c r="A760" s="244"/>
      <c r="B760" s="244"/>
      <c r="C760" s="244"/>
      <c r="D760" s="244"/>
      <c r="E760" s="244"/>
      <c r="F760" s="244"/>
      <c r="G760" s="244"/>
      <c r="H760" s="21"/>
      <c r="I760" s="244"/>
      <c r="J760" s="244"/>
      <c r="K760" s="244"/>
      <c r="L760" s="244"/>
      <c r="M760" s="244"/>
      <c r="N760" s="245"/>
      <c r="O760" s="246"/>
      <c r="P760" s="247"/>
      <c r="Q760" s="176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  <c r="AH760" s="120"/>
      <c r="AI760" s="120"/>
      <c r="AJ760" s="120"/>
      <c r="AK760" s="120"/>
      <c r="AL760" s="120"/>
      <c r="AM760" s="120"/>
      <c r="AN760" s="120"/>
      <c r="AO760" s="120"/>
      <c r="AP760" s="120"/>
      <c r="AQ760" s="120"/>
    </row>
    <row r="761" ht="15.75" customHeight="1">
      <c r="A761" s="244"/>
      <c r="B761" s="244"/>
      <c r="C761" s="244"/>
      <c r="D761" s="244"/>
      <c r="E761" s="244"/>
      <c r="F761" s="244"/>
      <c r="G761" s="244"/>
      <c r="H761" s="21"/>
      <c r="I761" s="244"/>
      <c r="J761" s="244"/>
      <c r="K761" s="244"/>
      <c r="L761" s="244"/>
      <c r="M761" s="244"/>
      <c r="N761" s="245"/>
      <c r="O761" s="246"/>
      <c r="P761" s="247"/>
      <c r="Q761" s="176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  <c r="AH761" s="120"/>
      <c r="AI761" s="120"/>
      <c r="AJ761" s="120"/>
      <c r="AK761" s="120"/>
      <c r="AL761" s="120"/>
      <c r="AM761" s="120"/>
      <c r="AN761" s="120"/>
      <c r="AO761" s="120"/>
      <c r="AP761" s="120"/>
      <c r="AQ761" s="120"/>
    </row>
    <row r="762" ht="15.75" customHeight="1">
      <c r="A762" s="244"/>
      <c r="B762" s="244"/>
      <c r="C762" s="244"/>
      <c r="D762" s="244"/>
      <c r="E762" s="244"/>
      <c r="F762" s="244"/>
      <c r="G762" s="244"/>
      <c r="H762" s="21"/>
      <c r="I762" s="244"/>
      <c r="J762" s="244"/>
      <c r="K762" s="244"/>
      <c r="L762" s="244"/>
      <c r="M762" s="244"/>
      <c r="N762" s="245"/>
      <c r="O762" s="246"/>
      <c r="P762" s="247"/>
      <c r="Q762" s="176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  <c r="AG762" s="120"/>
      <c r="AH762" s="120"/>
      <c r="AI762" s="120"/>
      <c r="AJ762" s="120"/>
      <c r="AK762" s="120"/>
      <c r="AL762" s="120"/>
      <c r="AM762" s="120"/>
      <c r="AN762" s="120"/>
      <c r="AO762" s="120"/>
      <c r="AP762" s="120"/>
      <c r="AQ762" s="120"/>
    </row>
    <row r="763" ht="15.75" customHeight="1">
      <c r="A763" s="244"/>
      <c r="B763" s="244"/>
      <c r="C763" s="244"/>
      <c r="D763" s="244"/>
      <c r="E763" s="244"/>
      <c r="F763" s="244"/>
      <c r="G763" s="244"/>
      <c r="H763" s="21"/>
      <c r="I763" s="244"/>
      <c r="J763" s="244"/>
      <c r="K763" s="244"/>
      <c r="L763" s="244"/>
      <c r="M763" s="244"/>
      <c r="N763" s="245"/>
      <c r="O763" s="246"/>
      <c r="P763" s="247"/>
      <c r="Q763" s="176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  <c r="AG763" s="120"/>
      <c r="AH763" s="120"/>
      <c r="AI763" s="120"/>
      <c r="AJ763" s="120"/>
      <c r="AK763" s="120"/>
      <c r="AL763" s="120"/>
      <c r="AM763" s="120"/>
      <c r="AN763" s="120"/>
      <c r="AO763" s="120"/>
      <c r="AP763" s="120"/>
      <c r="AQ763" s="120"/>
    </row>
    <row r="764" ht="15.75" customHeight="1">
      <c r="A764" s="244"/>
      <c r="B764" s="244"/>
      <c r="C764" s="244"/>
      <c r="D764" s="244"/>
      <c r="E764" s="244"/>
      <c r="F764" s="244"/>
      <c r="G764" s="244"/>
      <c r="H764" s="21"/>
      <c r="I764" s="244"/>
      <c r="J764" s="244"/>
      <c r="K764" s="244"/>
      <c r="L764" s="244"/>
      <c r="M764" s="244"/>
      <c r="N764" s="245"/>
      <c r="O764" s="246"/>
      <c r="P764" s="247"/>
      <c r="Q764" s="176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  <c r="AH764" s="120"/>
      <c r="AI764" s="120"/>
      <c r="AJ764" s="120"/>
      <c r="AK764" s="120"/>
      <c r="AL764" s="120"/>
      <c r="AM764" s="120"/>
      <c r="AN764" s="120"/>
      <c r="AO764" s="120"/>
      <c r="AP764" s="120"/>
      <c r="AQ764" s="120"/>
    </row>
    <row r="765" ht="15.75" customHeight="1">
      <c r="A765" s="244"/>
      <c r="B765" s="244"/>
      <c r="C765" s="244"/>
      <c r="D765" s="244"/>
      <c r="E765" s="244"/>
      <c r="F765" s="244"/>
      <c r="G765" s="244"/>
      <c r="H765" s="21"/>
      <c r="I765" s="244"/>
      <c r="J765" s="244"/>
      <c r="K765" s="244"/>
      <c r="L765" s="244"/>
      <c r="M765" s="244"/>
      <c r="N765" s="245"/>
      <c r="O765" s="246"/>
      <c r="P765" s="247"/>
      <c r="Q765" s="176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  <c r="AG765" s="120"/>
      <c r="AH765" s="120"/>
      <c r="AI765" s="120"/>
      <c r="AJ765" s="120"/>
      <c r="AK765" s="120"/>
      <c r="AL765" s="120"/>
      <c r="AM765" s="120"/>
      <c r="AN765" s="120"/>
      <c r="AO765" s="120"/>
      <c r="AP765" s="120"/>
      <c r="AQ765" s="120"/>
    </row>
    <row r="766" ht="15.75" customHeight="1">
      <c r="A766" s="244"/>
      <c r="B766" s="244"/>
      <c r="C766" s="244"/>
      <c r="D766" s="244"/>
      <c r="E766" s="244"/>
      <c r="F766" s="244"/>
      <c r="G766" s="244"/>
      <c r="H766" s="21"/>
      <c r="I766" s="244"/>
      <c r="J766" s="244"/>
      <c r="K766" s="244"/>
      <c r="L766" s="244"/>
      <c r="M766" s="244"/>
      <c r="N766" s="245"/>
      <c r="O766" s="246"/>
      <c r="P766" s="247"/>
      <c r="Q766" s="176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  <c r="AG766" s="120"/>
      <c r="AH766" s="120"/>
      <c r="AI766" s="120"/>
      <c r="AJ766" s="120"/>
      <c r="AK766" s="120"/>
      <c r="AL766" s="120"/>
      <c r="AM766" s="120"/>
      <c r="AN766" s="120"/>
      <c r="AO766" s="120"/>
      <c r="AP766" s="120"/>
      <c r="AQ766" s="120"/>
    </row>
    <row r="767" ht="15.75" customHeight="1">
      <c r="A767" s="244"/>
      <c r="B767" s="244"/>
      <c r="C767" s="244"/>
      <c r="D767" s="244"/>
      <c r="E767" s="244"/>
      <c r="F767" s="244"/>
      <c r="G767" s="244"/>
      <c r="H767" s="21"/>
      <c r="I767" s="244"/>
      <c r="J767" s="244"/>
      <c r="K767" s="244"/>
      <c r="L767" s="244"/>
      <c r="M767" s="244"/>
      <c r="N767" s="245"/>
      <c r="O767" s="246"/>
      <c r="P767" s="247"/>
      <c r="Q767" s="176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  <c r="AG767" s="120"/>
      <c r="AH767" s="120"/>
      <c r="AI767" s="120"/>
      <c r="AJ767" s="120"/>
      <c r="AK767" s="120"/>
      <c r="AL767" s="120"/>
      <c r="AM767" s="120"/>
      <c r="AN767" s="120"/>
      <c r="AO767" s="120"/>
      <c r="AP767" s="120"/>
      <c r="AQ767" s="120"/>
    </row>
    <row r="768" ht="15.75" customHeight="1">
      <c r="A768" s="244"/>
      <c r="B768" s="244"/>
      <c r="C768" s="244"/>
      <c r="D768" s="244"/>
      <c r="E768" s="244"/>
      <c r="F768" s="244"/>
      <c r="G768" s="244"/>
      <c r="H768" s="21"/>
      <c r="I768" s="244"/>
      <c r="J768" s="244"/>
      <c r="K768" s="244"/>
      <c r="L768" s="244"/>
      <c r="M768" s="244"/>
      <c r="N768" s="245"/>
      <c r="O768" s="246"/>
      <c r="P768" s="247"/>
      <c r="Q768" s="176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  <c r="AG768" s="120"/>
      <c r="AH768" s="120"/>
      <c r="AI768" s="120"/>
      <c r="AJ768" s="120"/>
      <c r="AK768" s="120"/>
      <c r="AL768" s="120"/>
      <c r="AM768" s="120"/>
      <c r="AN768" s="120"/>
      <c r="AO768" s="120"/>
      <c r="AP768" s="120"/>
      <c r="AQ768" s="120"/>
    </row>
    <row r="769" ht="15.75" customHeight="1">
      <c r="A769" s="244"/>
      <c r="B769" s="244"/>
      <c r="C769" s="244"/>
      <c r="D769" s="244"/>
      <c r="E769" s="244"/>
      <c r="F769" s="244"/>
      <c r="G769" s="244"/>
      <c r="H769" s="21"/>
      <c r="I769" s="244"/>
      <c r="J769" s="244"/>
      <c r="K769" s="244"/>
      <c r="L769" s="244"/>
      <c r="M769" s="244"/>
      <c r="N769" s="245"/>
      <c r="O769" s="246"/>
      <c r="P769" s="247"/>
      <c r="Q769" s="176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  <c r="AG769" s="120"/>
      <c r="AH769" s="120"/>
      <c r="AI769" s="120"/>
      <c r="AJ769" s="120"/>
      <c r="AK769" s="120"/>
      <c r="AL769" s="120"/>
      <c r="AM769" s="120"/>
      <c r="AN769" s="120"/>
      <c r="AO769" s="120"/>
      <c r="AP769" s="120"/>
      <c r="AQ769" s="120"/>
    </row>
    <row r="770" ht="15.75" customHeight="1">
      <c r="A770" s="244"/>
      <c r="B770" s="244"/>
      <c r="C770" s="244"/>
      <c r="D770" s="244"/>
      <c r="E770" s="244"/>
      <c r="F770" s="244"/>
      <c r="G770" s="244"/>
      <c r="H770" s="21"/>
      <c r="I770" s="244"/>
      <c r="J770" s="244"/>
      <c r="K770" s="244"/>
      <c r="L770" s="244"/>
      <c r="M770" s="244"/>
      <c r="N770" s="245"/>
      <c r="O770" s="246"/>
      <c r="P770" s="247"/>
      <c r="Q770" s="176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  <c r="AG770" s="120"/>
      <c r="AH770" s="120"/>
      <c r="AI770" s="120"/>
      <c r="AJ770" s="120"/>
      <c r="AK770" s="120"/>
      <c r="AL770" s="120"/>
      <c r="AM770" s="120"/>
      <c r="AN770" s="120"/>
      <c r="AO770" s="120"/>
      <c r="AP770" s="120"/>
      <c r="AQ770" s="120"/>
    </row>
    <row r="771" ht="15.75" customHeight="1">
      <c r="A771" s="244"/>
      <c r="B771" s="244"/>
      <c r="C771" s="244"/>
      <c r="D771" s="244"/>
      <c r="E771" s="244"/>
      <c r="F771" s="244"/>
      <c r="G771" s="244"/>
      <c r="H771" s="21"/>
      <c r="I771" s="244"/>
      <c r="J771" s="244"/>
      <c r="K771" s="244"/>
      <c r="L771" s="244"/>
      <c r="M771" s="244"/>
      <c r="N771" s="245"/>
      <c r="O771" s="246"/>
      <c r="P771" s="247"/>
      <c r="Q771" s="176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  <c r="AG771" s="120"/>
      <c r="AH771" s="120"/>
      <c r="AI771" s="120"/>
      <c r="AJ771" s="120"/>
      <c r="AK771" s="120"/>
      <c r="AL771" s="120"/>
      <c r="AM771" s="120"/>
      <c r="AN771" s="120"/>
      <c r="AO771" s="120"/>
      <c r="AP771" s="120"/>
      <c r="AQ771" s="120"/>
    </row>
    <row r="772" ht="15.75" customHeight="1">
      <c r="A772" s="244"/>
      <c r="B772" s="244"/>
      <c r="C772" s="244"/>
      <c r="D772" s="244"/>
      <c r="E772" s="244"/>
      <c r="F772" s="244"/>
      <c r="G772" s="244"/>
      <c r="H772" s="21"/>
      <c r="I772" s="244"/>
      <c r="J772" s="244"/>
      <c r="K772" s="244"/>
      <c r="L772" s="244"/>
      <c r="M772" s="244"/>
      <c r="N772" s="245"/>
      <c r="O772" s="246"/>
      <c r="P772" s="247"/>
      <c r="Q772" s="176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  <c r="AG772" s="120"/>
      <c r="AH772" s="120"/>
      <c r="AI772" s="120"/>
      <c r="AJ772" s="120"/>
      <c r="AK772" s="120"/>
      <c r="AL772" s="120"/>
      <c r="AM772" s="120"/>
      <c r="AN772" s="120"/>
      <c r="AO772" s="120"/>
      <c r="AP772" s="120"/>
      <c r="AQ772" s="120"/>
    </row>
    <row r="773" ht="15.75" customHeight="1">
      <c r="A773" s="244"/>
      <c r="B773" s="244"/>
      <c r="C773" s="244"/>
      <c r="D773" s="244"/>
      <c r="E773" s="244"/>
      <c r="F773" s="244"/>
      <c r="G773" s="244"/>
      <c r="H773" s="21"/>
      <c r="I773" s="244"/>
      <c r="J773" s="244"/>
      <c r="K773" s="244"/>
      <c r="L773" s="244"/>
      <c r="M773" s="244"/>
      <c r="N773" s="245"/>
      <c r="O773" s="246"/>
      <c r="P773" s="247"/>
      <c r="Q773" s="176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  <c r="AG773" s="120"/>
      <c r="AH773" s="120"/>
      <c r="AI773" s="120"/>
      <c r="AJ773" s="120"/>
      <c r="AK773" s="120"/>
      <c r="AL773" s="120"/>
      <c r="AM773" s="120"/>
      <c r="AN773" s="120"/>
      <c r="AO773" s="120"/>
      <c r="AP773" s="120"/>
      <c r="AQ773" s="120"/>
    </row>
    <row r="774" ht="15.75" customHeight="1">
      <c r="A774" s="244"/>
      <c r="B774" s="244"/>
      <c r="C774" s="244"/>
      <c r="D774" s="244"/>
      <c r="E774" s="244"/>
      <c r="F774" s="244"/>
      <c r="G774" s="244"/>
      <c r="H774" s="21"/>
      <c r="I774" s="244"/>
      <c r="J774" s="244"/>
      <c r="K774" s="244"/>
      <c r="L774" s="244"/>
      <c r="M774" s="244"/>
      <c r="N774" s="245"/>
      <c r="O774" s="246"/>
      <c r="P774" s="247"/>
      <c r="Q774" s="176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  <c r="AG774" s="120"/>
      <c r="AH774" s="120"/>
      <c r="AI774" s="120"/>
      <c r="AJ774" s="120"/>
      <c r="AK774" s="120"/>
      <c r="AL774" s="120"/>
      <c r="AM774" s="120"/>
      <c r="AN774" s="120"/>
      <c r="AO774" s="120"/>
      <c r="AP774" s="120"/>
      <c r="AQ774" s="120"/>
    </row>
    <row r="775" ht="15.75" customHeight="1">
      <c r="A775" s="244"/>
      <c r="B775" s="244"/>
      <c r="C775" s="244"/>
      <c r="D775" s="244"/>
      <c r="E775" s="244"/>
      <c r="F775" s="244"/>
      <c r="G775" s="244"/>
      <c r="H775" s="21"/>
      <c r="I775" s="244"/>
      <c r="J775" s="244"/>
      <c r="K775" s="244"/>
      <c r="L775" s="244"/>
      <c r="M775" s="244"/>
      <c r="N775" s="245"/>
      <c r="O775" s="246"/>
      <c r="P775" s="247"/>
      <c r="Q775" s="176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  <c r="AG775" s="120"/>
      <c r="AH775" s="120"/>
      <c r="AI775" s="120"/>
      <c r="AJ775" s="120"/>
      <c r="AK775" s="120"/>
      <c r="AL775" s="120"/>
      <c r="AM775" s="120"/>
      <c r="AN775" s="120"/>
      <c r="AO775" s="120"/>
      <c r="AP775" s="120"/>
      <c r="AQ775" s="120"/>
    </row>
    <row r="776" ht="15.75" customHeight="1">
      <c r="A776" s="244"/>
      <c r="B776" s="244"/>
      <c r="C776" s="244"/>
      <c r="D776" s="244"/>
      <c r="E776" s="244"/>
      <c r="F776" s="244"/>
      <c r="G776" s="244"/>
      <c r="H776" s="21"/>
      <c r="I776" s="244"/>
      <c r="J776" s="244"/>
      <c r="K776" s="244"/>
      <c r="L776" s="244"/>
      <c r="M776" s="244"/>
      <c r="N776" s="245"/>
      <c r="O776" s="246"/>
      <c r="P776" s="247"/>
      <c r="Q776" s="176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  <c r="AG776" s="120"/>
      <c r="AH776" s="120"/>
      <c r="AI776" s="120"/>
      <c r="AJ776" s="120"/>
      <c r="AK776" s="120"/>
      <c r="AL776" s="120"/>
      <c r="AM776" s="120"/>
      <c r="AN776" s="120"/>
      <c r="AO776" s="120"/>
      <c r="AP776" s="120"/>
      <c r="AQ776" s="120"/>
    </row>
    <row r="777" ht="15.75" customHeight="1">
      <c r="A777" s="244"/>
      <c r="B777" s="244"/>
      <c r="C777" s="244"/>
      <c r="D777" s="244"/>
      <c r="E777" s="244"/>
      <c r="F777" s="244"/>
      <c r="G777" s="244"/>
      <c r="H777" s="21"/>
      <c r="I777" s="244"/>
      <c r="J777" s="244"/>
      <c r="K777" s="244"/>
      <c r="L777" s="244"/>
      <c r="M777" s="244"/>
      <c r="N777" s="245"/>
      <c r="O777" s="246"/>
      <c r="P777" s="247"/>
      <c r="Q777" s="176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  <c r="AG777" s="120"/>
      <c r="AH777" s="120"/>
      <c r="AI777" s="120"/>
      <c r="AJ777" s="120"/>
      <c r="AK777" s="120"/>
      <c r="AL777" s="120"/>
      <c r="AM777" s="120"/>
      <c r="AN777" s="120"/>
      <c r="AO777" s="120"/>
      <c r="AP777" s="120"/>
      <c r="AQ777" s="120"/>
    </row>
    <row r="778" ht="15.75" customHeight="1">
      <c r="A778" s="244"/>
      <c r="B778" s="244"/>
      <c r="C778" s="244"/>
      <c r="D778" s="244"/>
      <c r="E778" s="244"/>
      <c r="F778" s="244"/>
      <c r="G778" s="244"/>
      <c r="H778" s="21"/>
      <c r="I778" s="244"/>
      <c r="J778" s="244"/>
      <c r="K778" s="244"/>
      <c r="L778" s="244"/>
      <c r="M778" s="244"/>
      <c r="N778" s="245"/>
      <c r="O778" s="246"/>
      <c r="P778" s="247"/>
      <c r="Q778" s="176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  <c r="AG778" s="120"/>
      <c r="AH778" s="120"/>
      <c r="AI778" s="120"/>
      <c r="AJ778" s="120"/>
      <c r="AK778" s="120"/>
      <c r="AL778" s="120"/>
      <c r="AM778" s="120"/>
      <c r="AN778" s="120"/>
      <c r="AO778" s="120"/>
      <c r="AP778" s="120"/>
      <c r="AQ778" s="120"/>
    </row>
    <row r="779" ht="15.75" customHeight="1">
      <c r="A779" s="244"/>
      <c r="B779" s="244"/>
      <c r="C779" s="244"/>
      <c r="D779" s="244"/>
      <c r="E779" s="244"/>
      <c r="F779" s="244"/>
      <c r="G779" s="244"/>
      <c r="H779" s="21"/>
      <c r="I779" s="244"/>
      <c r="J779" s="244"/>
      <c r="K779" s="244"/>
      <c r="L779" s="244"/>
      <c r="M779" s="244"/>
      <c r="N779" s="245"/>
      <c r="O779" s="246"/>
      <c r="P779" s="247"/>
      <c r="Q779" s="176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  <c r="AG779" s="120"/>
      <c r="AH779" s="120"/>
      <c r="AI779" s="120"/>
      <c r="AJ779" s="120"/>
      <c r="AK779" s="120"/>
      <c r="AL779" s="120"/>
      <c r="AM779" s="120"/>
      <c r="AN779" s="120"/>
      <c r="AO779" s="120"/>
      <c r="AP779" s="120"/>
      <c r="AQ779" s="120"/>
    </row>
    <row r="780" ht="15.75" customHeight="1">
      <c r="A780" s="244"/>
      <c r="B780" s="244"/>
      <c r="C780" s="244"/>
      <c r="D780" s="244"/>
      <c r="E780" s="244"/>
      <c r="F780" s="244"/>
      <c r="G780" s="244"/>
      <c r="H780" s="21"/>
      <c r="I780" s="244"/>
      <c r="J780" s="244"/>
      <c r="K780" s="244"/>
      <c r="L780" s="244"/>
      <c r="M780" s="244"/>
      <c r="N780" s="245"/>
      <c r="O780" s="246"/>
      <c r="P780" s="247"/>
      <c r="Q780" s="176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  <c r="AH780" s="120"/>
      <c r="AI780" s="120"/>
      <c r="AJ780" s="120"/>
      <c r="AK780" s="120"/>
      <c r="AL780" s="120"/>
      <c r="AM780" s="120"/>
      <c r="AN780" s="120"/>
      <c r="AO780" s="120"/>
      <c r="AP780" s="120"/>
      <c r="AQ780" s="120"/>
    </row>
    <row r="781" ht="15.75" customHeight="1">
      <c r="A781" s="244"/>
      <c r="B781" s="244"/>
      <c r="C781" s="244"/>
      <c r="D781" s="244"/>
      <c r="E781" s="244"/>
      <c r="F781" s="244"/>
      <c r="G781" s="244"/>
      <c r="H781" s="21"/>
      <c r="I781" s="244"/>
      <c r="J781" s="244"/>
      <c r="K781" s="244"/>
      <c r="L781" s="244"/>
      <c r="M781" s="244"/>
      <c r="N781" s="245"/>
      <c r="O781" s="246"/>
      <c r="P781" s="247"/>
      <c r="Q781" s="176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  <c r="AG781" s="120"/>
      <c r="AH781" s="120"/>
      <c r="AI781" s="120"/>
      <c r="AJ781" s="120"/>
      <c r="AK781" s="120"/>
      <c r="AL781" s="120"/>
      <c r="AM781" s="120"/>
      <c r="AN781" s="120"/>
      <c r="AO781" s="120"/>
      <c r="AP781" s="120"/>
      <c r="AQ781" s="120"/>
    </row>
    <row r="782" ht="15.75" customHeight="1">
      <c r="A782" s="244"/>
      <c r="B782" s="244"/>
      <c r="C782" s="244"/>
      <c r="D782" s="244"/>
      <c r="E782" s="244"/>
      <c r="F782" s="244"/>
      <c r="G782" s="244"/>
      <c r="H782" s="21"/>
      <c r="I782" s="244"/>
      <c r="J782" s="244"/>
      <c r="K782" s="244"/>
      <c r="L782" s="244"/>
      <c r="M782" s="244"/>
      <c r="N782" s="245"/>
      <c r="O782" s="246"/>
      <c r="P782" s="247"/>
      <c r="Q782" s="176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  <c r="AG782" s="120"/>
      <c r="AH782" s="120"/>
      <c r="AI782" s="120"/>
      <c r="AJ782" s="120"/>
      <c r="AK782" s="120"/>
      <c r="AL782" s="120"/>
      <c r="AM782" s="120"/>
      <c r="AN782" s="120"/>
      <c r="AO782" s="120"/>
      <c r="AP782" s="120"/>
      <c r="AQ782" s="120"/>
    </row>
    <row r="783" ht="15.75" customHeight="1">
      <c r="A783" s="244"/>
      <c r="B783" s="244"/>
      <c r="C783" s="244"/>
      <c r="D783" s="244"/>
      <c r="E783" s="244"/>
      <c r="F783" s="244"/>
      <c r="G783" s="244"/>
      <c r="H783" s="21"/>
      <c r="I783" s="244"/>
      <c r="J783" s="244"/>
      <c r="K783" s="244"/>
      <c r="L783" s="244"/>
      <c r="M783" s="244"/>
      <c r="N783" s="245"/>
      <c r="O783" s="246"/>
      <c r="P783" s="247"/>
      <c r="Q783" s="176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  <c r="AG783" s="120"/>
      <c r="AH783" s="120"/>
      <c r="AI783" s="120"/>
      <c r="AJ783" s="120"/>
      <c r="AK783" s="120"/>
      <c r="AL783" s="120"/>
      <c r="AM783" s="120"/>
      <c r="AN783" s="120"/>
      <c r="AO783" s="120"/>
      <c r="AP783" s="120"/>
      <c r="AQ783" s="120"/>
    </row>
    <row r="784" ht="15.75" customHeight="1">
      <c r="A784" s="244"/>
      <c r="B784" s="244"/>
      <c r="C784" s="244"/>
      <c r="D784" s="244"/>
      <c r="E784" s="244"/>
      <c r="F784" s="244"/>
      <c r="G784" s="244"/>
      <c r="H784" s="21"/>
      <c r="I784" s="244"/>
      <c r="J784" s="244"/>
      <c r="K784" s="244"/>
      <c r="L784" s="244"/>
      <c r="M784" s="244"/>
      <c r="N784" s="245"/>
      <c r="O784" s="246"/>
      <c r="P784" s="247"/>
      <c r="Q784" s="176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  <c r="AG784" s="120"/>
      <c r="AH784" s="120"/>
      <c r="AI784" s="120"/>
      <c r="AJ784" s="120"/>
      <c r="AK784" s="120"/>
      <c r="AL784" s="120"/>
      <c r="AM784" s="120"/>
      <c r="AN784" s="120"/>
      <c r="AO784" s="120"/>
      <c r="AP784" s="120"/>
      <c r="AQ784" s="120"/>
    </row>
    <row r="785" ht="15.75" customHeight="1">
      <c r="A785" s="244"/>
      <c r="B785" s="244"/>
      <c r="C785" s="244"/>
      <c r="D785" s="244"/>
      <c r="E785" s="244"/>
      <c r="F785" s="244"/>
      <c r="G785" s="244"/>
      <c r="H785" s="21"/>
      <c r="I785" s="244"/>
      <c r="J785" s="244"/>
      <c r="K785" s="244"/>
      <c r="L785" s="244"/>
      <c r="M785" s="244"/>
      <c r="N785" s="245"/>
      <c r="O785" s="246"/>
      <c r="P785" s="247"/>
      <c r="Q785" s="176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  <c r="AG785" s="120"/>
      <c r="AH785" s="120"/>
      <c r="AI785" s="120"/>
      <c r="AJ785" s="120"/>
      <c r="AK785" s="120"/>
      <c r="AL785" s="120"/>
      <c r="AM785" s="120"/>
      <c r="AN785" s="120"/>
      <c r="AO785" s="120"/>
      <c r="AP785" s="120"/>
      <c r="AQ785" s="120"/>
    </row>
    <row r="786" ht="15.75" customHeight="1">
      <c r="A786" s="244"/>
      <c r="B786" s="244"/>
      <c r="C786" s="244"/>
      <c r="D786" s="244"/>
      <c r="E786" s="244"/>
      <c r="F786" s="244"/>
      <c r="G786" s="244"/>
      <c r="H786" s="21"/>
      <c r="I786" s="244"/>
      <c r="J786" s="244"/>
      <c r="K786" s="244"/>
      <c r="L786" s="244"/>
      <c r="M786" s="244"/>
      <c r="N786" s="245"/>
      <c r="O786" s="246"/>
      <c r="P786" s="247"/>
      <c r="Q786" s="176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  <c r="AG786" s="120"/>
      <c r="AH786" s="120"/>
      <c r="AI786" s="120"/>
      <c r="AJ786" s="120"/>
      <c r="AK786" s="120"/>
      <c r="AL786" s="120"/>
      <c r="AM786" s="120"/>
      <c r="AN786" s="120"/>
      <c r="AO786" s="120"/>
      <c r="AP786" s="120"/>
      <c r="AQ786" s="120"/>
    </row>
    <row r="787" ht="15.75" customHeight="1">
      <c r="A787" s="244"/>
      <c r="B787" s="244"/>
      <c r="C787" s="244"/>
      <c r="D787" s="244"/>
      <c r="E787" s="244"/>
      <c r="F787" s="244"/>
      <c r="G787" s="244"/>
      <c r="H787" s="21"/>
      <c r="I787" s="244"/>
      <c r="J787" s="244"/>
      <c r="K787" s="244"/>
      <c r="L787" s="244"/>
      <c r="M787" s="244"/>
      <c r="N787" s="245"/>
      <c r="O787" s="246"/>
      <c r="P787" s="247"/>
      <c r="Q787" s="176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  <c r="AG787" s="120"/>
      <c r="AH787" s="120"/>
      <c r="AI787" s="120"/>
      <c r="AJ787" s="120"/>
      <c r="AK787" s="120"/>
      <c r="AL787" s="120"/>
      <c r="AM787" s="120"/>
      <c r="AN787" s="120"/>
      <c r="AO787" s="120"/>
      <c r="AP787" s="120"/>
      <c r="AQ787" s="120"/>
    </row>
    <row r="788" ht="15.75" customHeight="1">
      <c r="A788" s="244"/>
      <c r="B788" s="244"/>
      <c r="C788" s="244"/>
      <c r="D788" s="244"/>
      <c r="E788" s="244"/>
      <c r="F788" s="244"/>
      <c r="G788" s="244"/>
      <c r="H788" s="21"/>
      <c r="I788" s="244"/>
      <c r="J788" s="244"/>
      <c r="K788" s="244"/>
      <c r="L788" s="244"/>
      <c r="M788" s="244"/>
      <c r="N788" s="245"/>
      <c r="O788" s="246"/>
      <c r="P788" s="247"/>
      <c r="Q788" s="176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  <c r="AG788" s="120"/>
      <c r="AH788" s="120"/>
      <c r="AI788" s="120"/>
      <c r="AJ788" s="120"/>
      <c r="AK788" s="120"/>
      <c r="AL788" s="120"/>
      <c r="AM788" s="120"/>
      <c r="AN788" s="120"/>
      <c r="AO788" s="120"/>
      <c r="AP788" s="120"/>
      <c r="AQ788" s="120"/>
    </row>
    <row r="789" ht="15.75" customHeight="1">
      <c r="A789" s="244"/>
      <c r="B789" s="244"/>
      <c r="C789" s="244"/>
      <c r="D789" s="244"/>
      <c r="E789" s="244"/>
      <c r="F789" s="244"/>
      <c r="G789" s="244"/>
      <c r="H789" s="21"/>
      <c r="I789" s="244"/>
      <c r="J789" s="244"/>
      <c r="K789" s="244"/>
      <c r="L789" s="244"/>
      <c r="M789" s="244"/>
      <c r="N789" s="245"/>
      <c r="O789" s="246"/>
      <c r="P789" s="247"/>
      <c r="Q789" s="176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  <c r="AG789" s="120"/>
      <c r="AH789" s="120"/>
      <c r="AI789" s="120"/>
      <c r="AJ789" s="120"/>
      <c r="AK789" s="120"/>
      <c r="AL789" s="120"/>
      <c r="AM789" s="120"/>
      <c r="AN789" s="120"/>
      <c r="AO789" s="120"/>
      <c r="AP789" s="120"/>
      <c r="AQ789" s="120"/>
    </row>
    <row r="790" ht="15.75" customHeight="1">
      <c r="A790" s="244"/>
      <c r="B790" s="244"/>
      <c r="C790" s="244"/>
      <c r="D790" s="244"/>
      <c r="E790" s="244"/>
      <c r="F790" s="244"/>
      <c r="G790" s="244"/>
      <c r="H790" s="21"/>
      <c r="I790" s="244"/>
      <c r="J790" s="244"/>
      <c r="K790" s="244"/>
      <c r="L790" s="244"/>
      <c r="M790" s="244"/>
      <c r="N790" s="245"/>
      <c r="O790" s="246"/>
      <c r="P790" s="247"/>
      <c r="Q790" s="176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  <c r="AG790" s="120"/>
      <c r="AH790" s="120"/>
      <c r="AI790" s="120"/>
      <c r="AJ790" s="120"/>
      <c r="AK790" s="120"/>
      <c r="AL790" s="120"/>
      <c r="AM790" s="120"/>
      <c r="AN790" s="120"/>
      <c r="AO790" s="120"/>
      <c r="AP790" s="120"/>
      <c r="AQ790" s="120"/>
    </row>
    <row r="791" ht="15.75" customHeight="1">
      <c r="A791" s="244"/>
      <c r="B791" s="244"/>
      <c r="C791" s="244"/>
      <c r="D791" s="244"/>
      <c r="E791" s="244"/>
      <c r="F791" s="244"/>
      <c r="G791" s="244"/>
      <c r="H791" s="21"/>
      <c r="I791" s="244"/>
      <c r="J791" s="244"/>
      <c r="K791" s="244"/>
      <c r="L791" s="244"/>
      <c r="M791" s="244"/>
      <c r="N791" s="245"/>
      <c r="O791" s="246"/>
      <c r="P791" s="247"/>
      <c r="Q791" s="176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  <c r="AG791" s="120"/>
      <c r="AH791" s="120"/>
      <c r="AI791" s="120"/>
      <c r="AJ791" s="120"/>
      <c r="AK791" s="120"/>
      <c r="AL791" s="120"/>
      <c r="AM791" s="120"/>
      <c r="AN791" s="120"/>
      <c r="AO791" s="120"/>
      <c r="AP791" s="120"/>
      <c r="AQ791" s="120"/>
    </row>
    <row r="792" ht="15.75" customHeight="1">
      <c r="A792" s="244"/>
      <c r="B792" s="244"/>
      <c r="C792" s="244"/>
      <c r="D792" s="244"/>
      <c r="E792" s="244"/>
      <c r="F792" s="244"/>
      <c r="G792" s="244"/>
      <c r="H792" s="21"/>
      <c r="I792" s="244"/>
      <c r="J792" s="244"/>
      <c r="K792" s="244"/>
      <c r="L792" s="244"/>
      <c r="M792" s="244"/>
      <c r="N792" s="245"/>
      <c r="O792" s="246"/>
      <c r="P792" s="247"/>
      <c r="Q792" s="176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  <c r="AG792" s="120"/>
      <c r="AH792" s="120"/>
      <c r="AI792" s="120"/>
      <c r="AJ792" s="120"/>
      <c r="AK792" s="120"/>
      <c r="AL792" s="120"/>
      <c r="AM792" s="120"/>
      <c r="AN792" s="120"/>
      <c r="AO792" s="120"/>
      <c r="AP792" s="120"/>
      <c r="AQ792" s="120"/>
    </row>
    <row r="793" ht="15.75" customHeight="1">
      <c r="A793" s="244"/>
      <c r="B793" s="244"/>
      <c r="C793" s="244"/>
      <c r="D793" s="244"/>
      <c r="E793" s="244"/>
      <c r="F793" s="244"/>
      <c r="G793" s="244"/>
      <c r="H793" s="21"/>
      <c r="I793" s="244"/>
      <c r="J793" s="244"/>
      <c r="K793" s="244"/>
      <c r="L793" s="244"/>
      <c r="M793" s="244"/>
      <c r="N793" s="245"/>
      <c r="O793" s="246"/>
      <c r="P793" s="247"/>
      <c r="Q793" s="176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  <c r="AG793" s="120"/>
      <c r="AH793" s="120"/>
      <c r="AI793" s="120"/>
      <c r="AJ793" s="120"/>
      <c r="AK793" s="120"/>
      <c r="AL793" s="120"/>
      <c r="AM793" s="120"/>
      <c r="AN793" s="120"/>
      <c r="AO793" s="120"/>
      <c r="AP793" s="120"/>
      <c r="AQ793" s="120"/>
    </row>
    <row r="794" ht="15.75" customHeight="1">
      <c r="A794" s="244"/>
      <c r="B794" s="244"/>
      <c r="C794" s="244"/>
      <c r="D794" s="244"/>
      <c r="E794" s="244"/>
      <c r="F794" s="244"/>
      <c r="G794" s="244"/>
      <c r="H794" s="21"/>
      <c r="I794" s="244"/>
      <c r="J794" s="244"/>
      <c r="K794" s="244"/>
      <c r="L794" s="244"/>
      <c r="M794" s="244"/>
      <c r="N794" s="245"/>
      <c r="O794" s="246"/>
      <c r="P794" s="247"/>
      <c r="Q794" s="176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  <c r="AG794" s="120"/>
      <c r="AH794" s="120"/>
      <c r="AI794" s="120"/>
      <c r="AJ794" s="120"/>
      <c r="AK794" s="120"/>
      <c r="AL794" s="120"/>
      <c r="AM794" s="120"/>
      <c r="AN794" s="120"/>
      <c r="AO794" s="120"/>
      <c r="AP794" s="120"/>
      <c r="AQ794" s="120"/>
    </row>
    <row r="795" ht="15.75" customHeight="1">
      <c r="A795" s="244"/>
      <c r="B795" s="244"/>
      <c r="C795" s="244"/>
      <c r="D795" s="244"/>
      <c r="E795" s="244"/>
      <c r="F795" s="244"/>
      <c r="G795" s="244"/>
      <c r="H795" s="21"/>
      <c r="I795" s="244"/>
      <c r="J795" s="244"/>
      <c r="K795" s="244"/>
      <c r="L795" s="244"/>
      <c r="M795" s="244"/>
      <c r="N795" s="245"/>
      <c r="O795" s="246"/>
      <c r="P795" s="247"/>
      <c r="Q795" s="176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  <c r="AG795" s="120"/>
      <c r="AH795" s="120"/>
      <c r="AI795" s="120"/>
      <c r="AJ795" s="120"/>
      <c r="AK795" s="120"/>
      <c r="AL795" s="120"/>
      <c r="AM795" s="120"/>
      <c r="AN795" s="120"/>
      <c r="AO795" s="120"/>
      <c r="AP795" s="120"/>
      <c r="AQ795" s="120"/>
    </row>
    <row r="796" ht="15.75" customHeight="1">
      <c r="A796" s="244"/>
      <c r="B796" s="244"/>
      <c r="C796" s="244"/>
      <c r="D796" s="244"/>
      <c r="E796" s="244"/>
      <c r="F796" s="244"/>
      <c r="G796" s="244"/>
      <c r="H796" s="21"/>
      <c r="I796" s="244"/>
      <c r="J796" s="244"/>
      <c r="K796" s="244"/>
      <c r="L796" s="244"/>
      <c r="M796" s="244"/>
      <c r="N796" s="245"/>
      <c r="O796" s="246"/>
      <c r="P796" s="247"/>
      <c r="Q796" s="176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  <c r="AG796" s="120"/>
      <c r="AH796" s="120"/>
      <c r="AI796" s="120"/>
      <c r="AJ796" s="120"/>
      <c r="AK796" s="120"/>
      <c r="AL796" s="120"/>
      <c r="AM796" s="120"/>
      <c r="AN796" s="120"/>
      <c r="AO796" s="120"/>
      <c r="AP796" s="120"/>
      <c r="AQ796" s="120"/>
    </row>
    <row r="797" ht="15.75" customHeight="1">
      <c r="A797" s="244"/>
      <c r="B797" s="244"/>
      <c r="C797" s="244"/>
      <c r="D797" s="244"/>
      <c r="E797" s="244"/>
      <c r="F797" s="244"/>
      <c r="G797" s="244"/>
      <c r="H797" s="21"/>
      <c r="I797" s="244"/>
      <c r="J797" s="244"/>
      <c r="K797" s="244"/>
      <c r="L797" s="244"/>
      <c r="M797" s="244"/>
      <c r="N797" s="245"/>
      <c r="O797" s="246"/>
      <c r="P797" s="247"/>
      <c r="Q797" s="176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  <c r="AG797" s="120"/>
      <c r="AH797" s="120"/>
      <c r="AI797" s="120"/>
      <c r="AJ797" s="120"/>
      <c r="AK797" s="120"/>
      <c r="AL797" s="120"/>
      <c r="AM797" s="120"/>
      <c r="AN797" s="120"/>
      <c r="AO797" s="120"/>
      <c r="AP797" s="120"/>
      <c r="AQ797" s="120"/>
    </row>
    <row r="798" ht="15.75" customHeight="1">
      <c r="A798" s="244"/>
      <c r="B798" s="244"/>
      <c r="C798" s="244"/>
      <c r="D798" s="244"/>
      <c r="E798" s="244"/>
      <c r="F798" s="244"/>
      <c r="G798" s="244"/>
      <c r="H798" s="21"/>
      <c r="I798" s="244"/>
      <c r="J798" s="244"/>
      <c r="K798" s="244"/>
      <c r="L798" s="244"/>
      <c r="M798" s="244"/>
      <c r="N798" s="245"/>
      <c r="O798" s="246"/>
      <c r="P798" s="247"/>
      <c r="Q798" s="176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  <c r="AG798" s="120"/>
      <c r="AH798" s="120"/>
      <c r="AI798" s="120"/>
      <c r="AJ798" s="120"/>
      <c r="AK798" s="120"/>
      <c r="AL798" s="120"/>
      <c r="AM798" s="120"/>
      <c r="AN798" s="120"/>
      <c r="AO798" s="120"/>
      <c r="AP798" s="120"/>
      <c r="AQ798" s="120"/>
    </row>
    <row r="799" ht="15.75" customHeight="1">
      <c r="A799" s="244"/>
      <c r="B799" s="244"/>
      <c r="C799" s="244"/>
      <c r="D799" s="244"/>
      <c r="E799" s="244"/>
      <c r="F799" s="244"/>
      <c r="G799" s="244"/>
      <c r="H799" s="21"/>
      <c r="I799" s="244"/>
      <c r="J799" s="244"/>
      <c r="K799" s="244"/>
      <c r="L799" s="244"/>
      <c r="M799" s="244"/>
      <c r="N799" s="245"/>
      <c r="O799" s="246"/>
      <c r="P799" s="247"/>
      <c r="Q799" s="176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  <c r="AG799" s="120"/>
      <c r="AH799" s="120"/>
      <c r="AI799" s="120"/>
      <c r="AJ799" s="120"/>
      <c r="AK799" s="120"/>
      <c r="AL799" s="120"/>
      <c r="AM799" s="120"/>
      <c r="AN799" s="120"/>
      <c r="AO799" s="120"/>
      <c r="AP799" s="120"/>
      <c r="AQ799" s="120"/>
    </row>
    <row r="800" ht="15.75" customHeight="1">
      <c r="A800" s="244"/>
      <c r="B800" s="244"/>
      <c r="C800" s="244"/>
      <c r="D800" s="244"/>
      <c r="E800" s="244"/>
      <c r="F800" s="244"/>
      <c r="G800" s="244"/>
      <c r="H800" s="21"/>
      <c r="I800" s="244"/>
      <c r="J800" s="244"/>
      <c r="K800" s="244"/>
      <c r="L800" s="244"/>
      <c r="M800" s="244"/>
      <c r="N800" s="245"/>
      <c r="O800" s="246"/>
      <c r="P800" s="247"/>
      <c r="Q800" s="176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  <c r="AG800" s="120"/>
      <c r="AH800" s="120"/>
      <c r="AI800" s="120"/>
      <c r="AJ800" s="120"/>
      <c r="AK800" s="120"/>
      <c r="AL800" s="120"/>
      <c r="AM800" s="120"/>
      <c r="AN800" s="120"/>
      <c r="AO800" s="120"/>
      <c r="AP800" s="120"/>
      <c r="AQ800" s="120"/>
    </row>
    <row r="801" ht="15.75" customHeight="1">
      <c r="A801" s="244"/>
      <c r="B801" s="244"/>
      <c r="C801" s="244"/>
      <c r="D801" s="244"/>
      <c r="E801" s="244"/>
      <c r="F801" s="244"/>
      <c r="G801" s="244"/>
      <c r="H801" s="21"/>
      <c r="I801" s="244"/>
      <c r="J801" s="244"/>
      <c r="K801" s="244"/>
      <c r="L801" s="244"/>
      <c r="M801" s="244"/>
      <c r="N801" s="245"/>
      <c r="O801" s="246"/>
      <c r="P801" s="247"/>
      <c r="Q801" s="176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  <c r="AG801" s="120"/>
      <c r="AH801" s="120"/>
      <c r="AI801" s="120"/>
      <c r="AJ801" s="120"/>
      <c r="AK801" s="120"/>
      <c r="AL801" s="120"/>
      <c r="AM801" s="120"/>
      <c r="AN801" s="120"/>
      <c r="AO801" s="120"/>
      <c r="AP801" s="120"/>
      <c r="AQ801" s="120"/>
    </row>
    <row r="802" ht="15.75" customHeight="1">
      <c r="A802" s="244"/>
      <c r="B802" s="244"/>
      <c r="C802" s="244"/>
      <c r="D802" s="244"/>
      <c r="E802" s="244"/>
      <c r="F802" s="244"/>
      <c r="G802" s="244"/>
      <c r="H802" s="21"/>
      <c r="I802" s="244"/>
      <c r="J802" s="244"/>
      <c r="K802" s="244"/>
      <c r="L802" s="244"/>
      <c r="M802" s="244"/>
      <c r="N802" s="245"/>
      <c r="O802" s="246"/>
      <c r="P802" s="247"/>
      <c r="Q802" s="176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  <c r="AG802" s="120"/>
      <c r="AH802" s="120"/>
      <c r="AI802" s="120"/>
      <c r="AJ802" s="120"/>
      <c r="AK802" s="120"/>
      <c r="AL802" s="120"/>
      <c r="AM802" s="120"/>
      <c r="AN802" s="120"/>
      <c r="AO802" s="120"/>
      <c r="AP802" s="120"/>
      <c r="AQ802" s="120"/>
    </row>
    <row r="803" ht="15.75" customHeight="1">
      <c r="A803" s="244"/>
      <c r="B803" s="244"/>
      <c r="C803" s="244"/>
      <c r="D803" s="244"/>
      <c r="E803" s="244"/>
      <c r="F803" s="244"/>
      <c r="G803" s="244"/>
      <c r="H803" s="21"/>
      <c r="I803" s="244"/>
      <c r="J803" s="244"/>
      <c r="K803" s="244"/>
      <c r="L803" s="244"/>
      <c r="M803" s="244"/>
      <c r="N803" s="245"/>
      <c r="O803" s="246"/>
      <c r="P803" s="247"/>
      <c r="Q803" s="176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  <c r="AH803" s="120"/>
      <c r="AI803" s="120"/>
      <c r="AJ803" s="120"/>
      <c r="AK803" s="120"/>
      <c r="AL803" s="120"/>
      <c r="AM803" s="120"/>
      <c r="AN803" s="120"/>
      <c r="AO803" s="120"/>
      <c r="AP803" s="120"/>
      <c r="AQ803" s="120"/>
    </row>
    <row r="804" ht="15.75" customHeight="1">
      <c r="A804" s="244"/>
      <c r="B804" s="244"/>
      <c r="C804" s="244"/>
      <c r="D804" s="244"/>
      <c r="E804" s="244"/>
      <c r="F804" s="244"/>
      <c r="G804" s="244"/>
      <c r="H804" s="21"/>
      <c r="I804" s="244"/>
      <c r="J804" s="244"/>
      <c r="K804" s="244"/>
      <c r="L804" s="244"/>
      <c r="M804" s="244"/>
      <c r="N804" s="245"/>
      <c r="O804" s="246"/>
      <c r="P804" s="247"/>
      <c r="Q804" s="176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  <c r="AG804" s="120"/>
      <c r="AH804" s="120"/>
      <c r="AI804" s="120"/>
      <c r="AJ804" s="120"/>
      <c r="AK804" s="120"/>
      <c r="AL804" s="120"/>
      <c r="AM804" s="120"/>
      <c r="AN804" s="120"/>
      <c r="AO804" s="120"/>
      <c r="AP804" s="120"/>
      <c r="AQ804" s="120"/>
    </row>
    <row r="805" ht="15.75" customHeight="1">
      <c r="A805" s="244"/>
      <c r="B805" s="244"/>
      <c r="C805" s="244"/>
      <c r="D805" s="244"/>
      <c r="E805" s="244"/>
      <c r="F805" s="244"/>
      <c r="G805" s="244"/>
      <c r="H805" s="21"/>
      <c r="I805" s="244"/>
      <c r="J805" s="244"/>
      <c r="K805" s="244"/>
      <c r="L805" s="244"/>
      <c r="M805" s="244"/>
      <c r="N805" s="245"/>
      <c r="O805" s="246"/>
      <c r="P805" s="247"/>
      <c r="Q805" s="176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  <c r="AG805" s="120"/>
      <c r="AH805" s="120"/>
      <c r="AI805" s="120"/>
      <c r="AJ805" s="120"/>
      <c r="AK805" s="120"/>
      <c r="AL805" s="120"/>
      <c r="AM805" s="120"/>
      <c r="AN805" s="120"/>
      <c r="AO805" s="120"/>
      <c r="AP805" s="120"/>
      <c r="AQ805" s="120"/>
    </row>
    <row r="806" ht="15.75" customHeight="1">
      <c r="A806" s="244"/>
      <c r="B806" s="244"/>
      <c r="C806" s="244"/>
      <c r="D806" s="244"/>
      <c r="E806" s="244"/>
      <c r="F806" s="244"/>
      <c r="G806" s="244"/>
      <c r="H806" s="21"/>
      <c r="I806" s="244"/>
      <c r="J806" s="244"/>
      <c r="K806" s="244"/>
      <c r="L806" s="244"/>
      <c r="M806" s="244"/>
      <c r="N806" s="245"/>
      <c r="O806" s="246"/>
      <c r="P806" s="247"/>
      <c r="Q806" s="176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  <c r="AG806" s="120"/>
      <c r="AH806" s="120"/>
      <c r="AI806" s="120"/>
      <c r="AJ806" s="120"/>
      <c r="AK806" s="120"/>
      <c r="AL806" s="120"/>
      <c r="AM806" s="120"/>
      <c r="AN806" s="120"/>
      <c r="AO806" s="120"/>
      <c r="AP806" s="120"/>
      <c r="AQ806" s="120"/>
    </row>
    <row r="807" ht="15.75" customHeight="1">
      <c r="A807" s="244"/>
      <c r="B807" s="244"/>
      <c r="C807" s="244"/>
      <c r="D807" s="244"/>
      <c r="E807" s="244"/>
      <c r="F807" s="244"/>
      <c r="G807" s="244"/>
      <c r="H807" s="21"/>
      <c r="I807" s="244"/>
      <c r="J807" s="244"/>
      <c r="K807" s="244"/>
      <c r="L807" s="244"/>
      <c r="M807" s="244"/>
      <c r="N807" s="245"/>
      <c r="O807" s="246"/>
      <c r="P807" s="247"/>
      <c r="Q807" s="176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  <c r="AG807" s="120"/>
      <c r="AH807" s="120"/>
      <c r="AI807" s="120"/>
      <c r="AJ807" s="120"/>
      <c r="AK807" s="120"/>
      <c r="AL807" s="120"/>
      <c r="AM807" s="120"/>
      <c r="AN807" s="120"/>
      <c r="AO807" s="120"/>
      <c r="AP807" s="120"/>
      <c r="AQ807" s="120"/>
    </row>
    <row r="808" ht="15.75" customHeight="1">
      <c r="A808" s="244"/>
      <c r="B808" s="244"/>
      <c r="C808" s="244"/>
      <c r="D808" s="244"/>
      <c r="E808" s="244"/>
      <c r="F808" s="244"/>
      <c r="G808" s="244"/>
      <c r="H808" s="21"/>
      <c r="I808" s="244"/>
      <c r="J808" s="244"/>
      <c r="K808" s="244"/>
      <c r="L808" s="244"/>
      <c r="M808" s="244"/>
      <c r="N808" s="245"/>
      <c r="O808" s="246"/>
      <c r="P808" s="247"/>
      <c r="Q808" s="176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  <c r="AG808" s="120"/>
      <c r="AH808" s="120"/>
      <c r="AI808" s="120"/>
      <c r="AJ808" s="120"/>
      <c r="AK808" s="120"/>
      <c r="AL808" s="120"/>
      <c r="AM808" s="120"/>
      <c r="AN808" s="120"/>
      <c r="AO808" s="120"/>
      <c r="AP808" s="120"/>
      <c r="AQ808" s="120"/>
    </row>
    <row r="809" ht="15.75" customHeight="1">
      <c r="A809" s="244"/>
      <c r="B809" s="244"/>
      <c r="C809" s="244"/>
      <c r="D809" s="244"/>
      <c r="E809" s="244"/>
      <c r="F809" s="244"/>
      <c r="G809" s="244"/>
      <c r="H809" s="21"/>
      <c r="I809" s="244"/>
      <c r="J809" s="244"/>
      <c r="K809" s="244"/>
      <c r="L809" s="244"/>
      <c r="M809" s="244"/>
      <c r="N809" s="245"/>
      <c r="O809" s="246"/>
      <c r="P809" s="247"/>
      <c r="Q809" s="176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  <c r="AG809" s="120"/>
      <c r="AH809" s="120"/>
      <c r="AI809" s="120"/>
      <c r="AJ809" s="120"/>
      <c r="AK809" s="120"/>
      <c r="AL809" s="120"/>
      <c r="AM809" s="120"/>
      <c r="AN809" s="120"/>
      <c r="AO809" s="120"/>
      <c r="AP809" s="120"/>
      <c r="AQ809" s="120"/>
    </row>
    <row r="810" ht="15.75" customHeight="1">
      <c r="A810" s="244"/>
      <c r="B810" s="244"/>
      <c r="C810" s="244"/>
      <c r="D810" s="244"/>
      <c r="E810" s="244"/>
      <c r="F810" s="244"/>
      <c r="G810" s="244"/>
      <c r="H810" s="21"/>
      <c r="I810" s="244"/>
      <c r="J810" s="244"/>
      <c r="K810" s="244"/>
      <c r="L810" s="244"/>
      <c r="M810" s="244"/>
      <c r="N810" s="245"/>
      <c r="O810" s="246"/>
      <c r="P810" s="247"/>
      <c r="Q810" s="176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  <c r="AG810" s="120"/>
      <c r="AH810" s="120"/>
      <c r="AI810" s="120"/>
      <c r="AJ810" s="120"/>
      <c r="AK810" s="120"/>
      <c r="AL810" s="120"/>
      <c r="AM810" s="120"/>
      <c r="AN810" s="120"/>
      <c r="AO810" s="120"/>
      <c r="AP810" s="120"/>
      <c r="AQ810" s="120"/>
    </row>
    <row r="811" ht="15.75" customHeight="1">
      <c r="A811" s="244"/>
      <c r="B811" s="244"/>
      <c r="C811" s="244"/>
      <c r="D811" s="244"/>
      <c r="E811" s="244"/>
      <c r="F811" s="244"/>
      <c r="G811" s="244"/>
      <c r="H811" s="21"/>
      <c r="I811" s="244"/>
      <c r="J811" s="244"/>
      <c r="K811" s="244"/>
      <c r="L811" s="244"/>
      <c r="M811" s="244"/>
      <c r="N811" s="245"/>
      <c r="O811" s="246"/>
      <c r="P811" s="247"/>
      <c r="Q811" s="176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  <c r="AG811" s="120"/>
      <c r="AH811" s="120"/>
      <c r="AI811" s="120"/>
      <c r="AJ811" s="120"/>
      <c r="AK811" s="120"/>
      <c r="AL811" s="120"/>
      <c r="AM811" s="120"/>
      <c r="AN811" s="120"/>
      <c r="AO811" s="120"/>
      <c r="AP811" s="120"/>
      <c r="AQ811" s="120"/>
    </row>
    <row r="812" ht="15.75" customHeight="1">
      <c r="A812" s="244"/>
      <c r="B812" s="244"/>
      <c r="C812" s="244"/>
      <c r="D812" s="244"/>
      <c r="E812" s="244"/>
      <c r="F812" s="244"/>
      <c r="G812" s="244"/>
      <c r="H812" s="21"/>
      <c r="I812" s="244"/>
      <c r="J812" s="244"/>
      <c r="K812" s="244"/>
      <c r="L812" s="244"/>
      <c r="M812" s="244"/>
      <c r="N812" s="245"/>
      <c r="O812" s="246"/>
      <c r="P812" s="247"/>
      <c r="Q812" s="176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  <c r="AG812" s="120"/>
      <c r="AH812" s="120"/>
      <c r="AI812" s="120"/>
      <c r="AJ812" s="120"/>
      <c r="AK812" s="120"/>
      <c r="AL812" s="120"/>
      <c r="AM812" s="120"/>
      <c r="AN812" s="120"/>
      <c r="AO812" s="120"/>
      <c r="AP812" s="120"/>
      <c r="AQ812" s="120"/>
    </row>
    <row r="813" ht="15.75" customHeight="1">
      <c r="A813" s="244"/>
      <c r="B813" s="244"/>
      <c r="C813" s="244"/>
      <c r="D813" s="244"/>
      <c r="E813" s="244"/>
      <c r="F813" s="244"/>
      <c r="G813" s="244"/>
      <c r="H813" s="21"/>
      <c r="I813" s="244"/>
      <c r="J813" s="244"/>
      <c r="K813" s="244"/>
      <c r="L813" s="244"/>
      <c r="M813" s="244"/>
      <c r="N813" s="245"/>
      <c r="O813" s="246"/>
      <c r="P813" s="247"/>
      <c r="Q813" s="176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  <c r="AG813" s="120"/>
      <c r="AH813" s="120"/>
      <c r="AI813" s="120"/>
      <c r="AJ813" s="120"/>
      <c r="AK813" s="120"/>
      <c r="AL813" s="120"/>
      <c r="AM813" s="120"/>
      <c r="AN813" s="120"/>
      <c r="AO813" s="120"/>
      <c r="AP813" s="120"/>
      <c r="AQ813" s="120"/>
    </row>
    <row r="814" ht="15.75" customHeight="1">
      <c r="A814" s="244"/>
      <c r="B814" s="244"/>
      <c r="C814" s="244"/>
      <c r="D814" s="244"/>
      <c r="E814" s="244"/>
      <c r="F814" s="244"/>
      <c r="G814" s="244"/>
      <c r="H814" s="21"/>
      <c r="I814" s="244"/>
      <c r="J814" s="244"/>
      <c r="K814" s="244"/>
      <c r="L814" s="244"/>
      <c r="M814" s="244"/>
      <c r="N814" s="245"/>
      <c r="O814" s="246"/>
      <c r="P814" s="247"/>
      <c r="Q814" s="176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  <c r="AG814" s="120"/>
      <c r="AH814" s="120"/>
      <c r="AI814" s="120"/>
      <c r="AJ814" s="120"/>
      <c r="AK814" s="120"/>
      <c r="AL814" s="120"/>
      <c r="AM814" s="120"/>
      <c r="AN814" s="120"/>
      <c r="AO814" s="120"/>
      <c r="AP814" s="120"/>
      <c r="AQ814" s="120"/>
    </row>
    <row r="815" ht="15.75" customHeight="1">
      <c r="A815" s="244"/>
      <c r="B815" s="244"/>
      <c r="C815" s="244"/>
      <c r="D815" s="244"/>
      <c r="E815" s="244"/>
      <c r="F815" s="244"/>
      <c r="G815" s="244"/>
      <c r="H815" s="21"/>
      <c r="I815" s="244"/>
      <c r="J815" s="244"/>
      <c r="K815" s="244"/>
      <c r="L815" s="244"/>
      <c r="M815" s="244"/>
      <c r="N815" s="245"/>
      <c r="O815" s="246"/>
      <c r="P815" s="247"/>
      <c r="Q815" s="176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  <c r="AG815" s="120"/>
      <c r="AH815" s="120"/>
      <c r="AI815" s="120"/>
      <c r="AJ815" s="120"/>
      <c r="AK815" s="120"/>
      <c r="AL815" s="120"/>
      <c r="AM815" s="120"/>
      <c r="AN815" s="120"/>
      <c r="AO815" s="120"/>
      <c r="AP815" s="120"/>
      <c r="AQ815" s="120"/>
    </row>
    <row r="816" ht="15.75" customHeight="1">
      <c r="A816" s="244"/>
      <c r="B816" s="244"/>
      <c r="C816" s="244"/>
      <c r="D816" s="244"/>
      <c r="E816" s="244"/>
      <c r="F816" s="244"/>
      <c r="G816" s="244"/>
      <c r="H816" s="21"/>
      <c r="I816" s="244"/>
      <c r="J816" s="244"/>
      <c r="K816" s="244"/>
      <c r="L816" s="244"/>
      <c r="M816" s="244"/>
      <c r="N816" s="245"/>
      <c r="O816" s="246"/>
      <c r="P816" s="247"/>
      <c r="Q816" s="176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  <c r="AG816" s="120"/>
      <c r="AH816" s="120"/>
      <c r="AI816" s="120"/>
      <c r="AJ816" s="120"/>
      <c r="AK816" s="120"/>
      <c r="AL816" s="120"/>
      <c r="AM816" s="120"/>
      <c r="AN816" s="120"/>
      <c r="AO816" s="120"/>
      <c r="AP816" s="120"/>
      <c r="AQ816" s="120"/>
    </row>
    <row r="817" ht="15.75" customHeight="1">
      <c r="A817" s="244"/>
      <c r="B817" s="244"/>
      <c r="C817" s="244"/>
      <c r="D817" s="244"/>
      <c r="E817" s="244"/>
      <c r="F817" s="244"/>
      <c r="G817" s="244"/>
      <c r="H817" s="21"/>
      <c r="I817" s="244"/>
      <c r="J817" s="244"/>
      <c r="K817" s="244"/>
      <c r="L817" s="244"/>
      <c r="M817" s="244"/>
      <c r="N817" s="245"/>
      <c r="O817" s="246"/>
      <c r="P817" s="247"/>
      <c r="Q817" s="176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  <c r="AG817" s="120"/>
      <c r="AH817" s="120"/>
      <c r="AI817" s="120"/>
      <c r="AJ817" s="120"/>
      <c r="AK817" s="120"/>
      <c r="AL817" s="120"/>
      <c r="AM817" s="120"/>
      <c r="AN817" s="120"/>
      <c r="AO817" s="120"/>
      <c r="AP817" s="120"/>
      <c r="AQ817" s="120"/>
    </row>
    <row r="818" ht="15.75" customHeight="1">
      <c r="A818" s="244"/>
      <c r="B818" s="244"/>
      <c r="C818" s="244"/>
      <c r="D818" s="244"/>
      <c r="E818" s="244"/>
      <c r="F818" s="244"/>
      <c r="G818" s="244"/>
      <c r="H818" s="21"/>
      <c r="I818" s="244"/>
      <c r="J818" s="244"/>
      <c r="K818" s="244"/>
      <c r="L818" s="244"/>
      <c r="M818" s="244"/>
      <c r="N818" s="245"/>
      <c r="O818" s="246"/>
      <c r="P818" s="247"/>
      <c r="Q818" s="176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  <c r="AG818" s="120"/>
      <c r="AH818" s="120"/>
      <c r="AI818" s="120"/>
      <c r="AJ818" s="120"/>
      <c r="AK818" s="120"/>
      <c r="AL818" s="120"/>
      <c r="AM818" s="120"/>
      <c r="AN818" s="120"/>
      <c r="AO818" s="120"/>
      <c r="AP818" s="120"/>
      <c r="AQ818" s="120"/>
    </row>
    <row r="819" ht="15.75" customHeight="1">
      <c r="A819" s="244"/>
      <c r="B819" s="244"/>
      <c r="C819" s="244"/>
      <c r="D819" s="244"/>
      <c r="E819" s="244"/>
      <c r="F819" s="244"/>
      <c r="G819" s="244"/>
      <c r="H819" s="21"/>
      <c r="I819" s="244"/>
      <c r="J819" s="244"/>
      <c r="K819" s="244"/>
      <c r="L819" s="244"/>
      <c r="M819" s="244"/>
      <c r="N819" s="245"/>
      <c r="O819" s="246"/>
      <c r="P819" s="247"/>
      <c r="Q819" s="176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  <c r="AG819" s="120"/>
      <c r="AH819" s="120"/>
      <c r="AI819" s="120"/>
      <c r="AJ819" s="120"/>
      <c r="AK819" s="120"/>
      <c r="AL819" s="120"/>
      <c r="AM819" s="120"/>
      <c r="AN819" s="120"/>
      <c r="AO819" s="120"/>
      <c r="AP819" s="120"/>
      <c r="AQ819" s="120"/>
    </row>
    <row r="820" ht="15.75" customHeight="1">
      <c r="A820" s="244"/>
      <c r="B820" s="244"/>
      <c r="C820" s="244"/>
      <c r="D820" s="244"/>
      <c r="E820" s="244"/>
      <c r="F820" s="244"/>
      <c r="G820" s="244"/>
      <c r="H820" s="21"/>
      <c r="I820" s="244"/>
      <c r="J820" s="244"/>
      <c r="K820" s="244"/>
      <c r="L820" s="244"/>
      <c r="M820" s="244"/>
      <c r="N820" s="245"/>
      <c r="O820" s="246"/>
      <c r="P820" s="247"/>
      <c r="Q820" s="176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  <c r="AG820" s="120"/>
      <c r="AH820" s="120"/>
      <c r="AI820" s="120"/>
      <c r="AJ820" s="120"/>
      <c r="AK820" s="120"/>
      <c r="AL820" s="120"/>
      <c r="AM820" s="120"/>
      <c r="AN820" s="120"/>
      <c r="AO820" s="120"/>
      <c r="AP820" s="120"/>
      <c r="AQ820" s="120"/>
    </row>
    <row r="821" ht="15.75" customHeight="1">
      <c r="A821" s="244"/>
      <c r="B821" s="244"/>
      <c r="C821" s="244"/>
      <c r="D821" s="244"/>
      <c r="E821" s="244"/>
      <c r="F821" s="244"/>
      <c r="G821" s="244"/>
      <c r="H821" s="21"/>
      <c r="I821" s="244"/>
      <c r="J821" s="244"/>
      <c r="K821" s="244"/>
      <c r="L821" s="244"/>
      <c r="M821" s="244"/>
      <c r="N821" s="245"/>
      <c r="O821" s="246"/>
      <c r="P821" s="247"/>
      <c r="Q821" s="176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  <c r="AG821" s="120"/>
      <c r="AH821" s="120"/>
      <c r="AI821" s="120"/>
      <c r="AJ821" s="120"/>
      <c r="AK821" s="120"/>
      <c r="AL821" s="120"/>
      <c r="AM821" s="120"/>
      <c r="AN821" s="120"/>
      <c r="AO821" s="120"/>
      <c r="AP821" s="120"/>
      <c r="AQ821" s="120"/>
    </row>
    <row r="822" ht="15.75" customHeight="1">
      <c r="A822" s="244"/>
      <c r="B822" s="244"/>
      <c r="C822" s="244"/>
      <c r="D822" s="244"/>
      <c r="E822" s="244"/>
      <c r="F822" s="244"/>
      <c r="G822" s="244"/>
      <c r="H822" s="21"/>
      <c r="I822" s="244"/>
      <c r="J822" s="244"/>
      <c r="K822" s="244"/>
      <c r="L822" s="244"/>
      <c r="M822" s="244"/>
      <c r="N822" s="245"/>
      <c r="O822" s="246"/>
      <c r="P822" s="247"/>
      <c r="Q822" s="176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  <c r="AG822" s="120"/>
      <c r="AH822" s="120"/>
      <c r="AI822" s="120"/>
      <c r="AJ822" s="120"/>
      <c r="AK822" s="120"/>
      <c r="AL822" s="120"/>
      <c r="AM822" s="120"/>
      <c r="AN822" s="120"/>
      <c r="AO822" s="120"/>
      <c r="AP822" s="120"/>
      <c r="AQ822" s="120"/>
    </row>
    <row r="823" ht="15.75" customHeight="1">
      <c r="A823" s="244"/>
      <c r="B823" s="244"/>
      <c r="C823" s="244"/>
      <c r="D823" s="244"/>
      <c r="E823" s="244"/>
      <c r="F823" s="244"/>
      <c r="G823" s="244"/>
      <c r="H823" s="21"/>
      <c r="I823" s="244"/>
      <c r="J823" s="244"/>
      <c r="K823" s="244"/>
      <c r="L823" s="244"/>
      <c r="M823" s="244"/>
      <c r="N823" s="245"/>
      <c r="O823" s="246"/>
      <c r="P823" s="247"/>
      <c r="Q823" s="176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  <c r="AG823" s="120"/>
      <c r="AH823" s="120"/>
      <c r="AI823" s="120"/>
      <c r="AJ823" s="120"/>
      <c r="AK823" s="120"/>
      <c r="AL823" s="120"/>
      <c r="AM823" s="120"/>
      <c r="AN823" s="120"/>
      <c r="AO823" s="120"/>
      <c r="AP823" s="120"/>
      <c r="AQ823" s="120"/>
    </row>
    <row r="824" ht="15.75" customHeight="1">
      <c r="A824" s="244"/>
      <c r="B824" s="244"/>
      <c r="C824" s="244"/>
      <c r="D824" s="244"/>
      <c r="E824" s="244"/>
      <c r="F824" s="244"/>
      <c r="G824" s="244"/>
      <c r="H824" s="21"/>
      <c r="I824" s="244"/>
      <c r="J824" s="244"/>
      <c r="K824" s="244"/>
      <c r="L824" s="244"/>
      <c r="M824" s="244"/>
      <c r="N824" s="245"/>
      <c r="O824" s="246"/>
      <c r="P824" s="247"/>
      <c r="Q824" s="176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  <c r="AH824" s="120"/>
      <c r="AI824" s="120"/>
      <c r="AJ824" s="120"/>
      <c r="AK824" s="120"/>
      <c r="AL824" s="120"/>
      <c r="AM824" s="120"/>
      <c r="AN824" s="120"/>
      <c r="AO824" s="120"/>
      <c r="AP824" s="120"/>
      <c r="AQ824" s="120"/>
    </row>
    <row r="825" ht="15.75" customHeight="1">
      <c r="A825" s="244"/>
      <c r="B825" s="244"/>
      <c r="C825" s="244"/>
      <c r="D825" s="244"/>
      <c r="E825" s="244"/>
      <c r="F825" s="244"/>
      <c r="G825" s="244"/>
      <c r="H825" s="21"/>
      <c r="I825" s="244"/>
      <c r="J825" s="244"/>
      <c r="K825" s="244"/>
      <c r="L825" s="244"/>
      <c r="M825" s="244"/>
      <c r="N825" s="245"/>
      <c r="O825" s="246"/>
      <c r="P825" s="247"/>
      <c r="Q825" s="176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  <c r="AH825" s="120"/>
      <c r="AI825" s="120"/>
      <c r="AJ825" s="120"/>
      <c r="AK825" s="120"/>
      <c r="AL825" s="120"/>
      <c r="AM825" s="120"/>
      <c r="AN825" s="120"/>
      <c r="AO825" s="120"/>
      <c r="AP825" s="120"/>
      <c r="AQ825" s="120"/>
    </row>
    <row r="826" ht="15.75" customHeight="1">
      <c r="A826" s="244"/>
      <c r="B826" s="244"/>
      <c r="C826" s="244"/>
      <c r="D826" s="244"/>
      <c r="E826" s="244"/>
      <c r="F826" s="244"/>
      <c r="G826" s="244"/>
      <c r="H826" s="21"/>
      <c r="I826" s="244"/>
      <c r="J826" s="244"/>
      <c r="K826" s="244"/>
      <c r="L826" s="244"/>
      <c r="M826" s="244"/>
      <c r="N826" s="245"/>
      <c r="O826" s="246"/>
      <c r="P826" s="247"/>
      <c r="Q826" s="176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  <c r="AG826" s="120"/>
      <c r="AH826" s="120"/>
      <c r="AI826" s="120"/>
      <c r="AJ826" s="120"/>
      <c r="AK826" s="120"/>
      <c r="AL826" s="120"/>
      <c r="AM826" s="120"/>
      <c r="AN826" s="120"/>
      <c r="AO826" s="120"/>
      <c r="AP826" s="120"/>
      <c r="AQ826" s="120"/>
    </row>
    <row r="827" ht="15.75" customHeight="1">
      <c r="A827" s="244"/>
      <c r="B827" s="244"/>
      <c r="C827" s="244"/>
      <c r="D827" s="244"/>
      <c r="E827" s="244"/>
      <c r="F827" s="244"/>
      <c r="G827" s="244"/>
      <c r="H827" s="21"/>
      <c r="I827" s="244"/>
      <c r="J827" s="244"/>
      <c r="K827" s="244"/>
      <c r="L827" s="244"/>
      <c r="M827" s="244"/>
      <c r="N827" s="245"/>
      <c r="O827" s="246"/>
      <c r="P827" s="247"/>
      <c r="Q827" s="176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  <c r="AG827" s="120"/>
      <c r="AH827" s="120"/>
      <c r="AI827" s="120"/>
      <c r="AJ827" s="120"/>
      <c r="AK827" s="120"/>
      <c r="AL827" s="120"/>
      <c r="AM827" s="120"/>
      <c r="AN827" s="120"/>
      <c r="AO827" s="120"/>
      <c r="AP827" s="120"/>
      <c r="AQ827" s="120"/>
    </row>
    <row r="828" ht="15.75" customHeight="1">
      <c r="A828" s="244"/>
      <c r="B828" s="244"/>
      <c r="C828" s="244"/>
      <c r="D828" s="244"/>
      <c r="E828" s="244"/>
      <c r="F828" s="244"/>
      <c r="G828" s="244"/>
      <c r="H828" s="21"/>
      <c r="I828" s="244"/>
      <c r="J828" s="244"/>
      <c r="K828" s="244"/>
      <c r="L828" s="244"/>
      <c r="M828" s="244"/>
      <c r="N828" s="245"/>
      <c r="O828" s="246"/>
      <c r="P828" s="247"/>
      <c r="Q828" s="176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  <c r="AG828" s="120"/>
      <c r="AH828" s="120"/>
      <c r="AI828" s="120"/>
      <c r="AJ828" s="120"/>
      <c r="AK828" s="120"/>
      <c r="AL828" s="120"/>
      <c r="AM828" s="120"/>
      <c r="AN828" s="120"/>
      <c r="AO828" s="120"/>
      <c r="AP828" s="120"/>
      <c r="AQ828" s="120"/>
    </row>
    <row r="829" ht="15.75" customHeight="1">
      <c r="A829" s="244"/>
      <c r="B829" s="244"/>
      <c r="C829" s="244"/>
      <c r="D829" s="244"/>
      <c r="E829" s="244"/>
      <c r="F829" s="244"/>
      <c r="G829" s="244"/>
      <c r="H829" s="21"/>
      <c r="I829" s="244"/>
      <c r="J829" s="244"/>
      <c r="K829" s="244"/>
      <c r="L829" s="244"/>
      <c r="M829" s="244"/>
      <c r="N829" s="245"/>
      <c r="O829" s="246"/>
      <c r="P829" s="247"/>
      <c r="Q829" s="176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  <c r="AG829" s="120"/>
      <c r="AH829" s="120"/>
      <c r="AI829" s="120"/>
      <c r="AJ829" s="120"/>
      <c r="AK829" s="120"/>
      <c r="AL829" s="120"/>
      <c r="AM829" s="120"/>
      <c r="AN829" s="120"/>
      <c r="AO829" s="120"/>
      <c r="AP829" s="120"/>
      <c r="AQ829" s="120"/>
    </row>
    <row r="830" ht="15.75" customHeight="1">
      <c r="A830" s="244"/>
      <c r="B830" s="244"/>
      <c r="C830" s="244"/>
      <c r="D830" s="244"/>
      <c r="E830" s="244"/>
      <c r="F830" s="244"/>
      <c r="G830" s="244"/>
      <c r="H830" s="21"/>
      <c r="I830" s="244"/>
      <c r="J830" s="244"/>
      <c r="K830" s="244"/>
      <c r="L830" s="244"/>
      <c r="M830" s="244"/>
      <c r="N830" s="245"/>
      <c r="O830" s="246"/>
      <c r="P830" s="247"/>
      <c r="Q830" s="176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  <c r="AG830" s="120"/>
      <c r="AH830" s="120"/>
      <c r="AI830" s="120"/>
      <c r="AJ830" s="120"/>
      <c r="AK830" s="120"/>
      <c r="AL830" s="120"/>
      <c r="AM830" s="120"/>
      <c r="AN830" s="120"/>
      <c r="AO830" s="120"/>
      <c r="AP830" s="120"/>
      <c r="AQ830" s="120"/>
    </row>
    <row r="831" ht="15.75" customHeight="1">
      <c r="A831" s="244"/>
      <c r="B831" s="244"/>
      <c r="C831" s="244"/>
      <c r="D831" s="244"/>
      <c r="E831" s="244"/>
      <c r="F831" s="244"/>
      <c r="G831" s="244"/>
      <c r="H831" s="21"/>
      <c r="I831" s="244"/>
      <c r="J831" s="244"/>
      <c r="K831" s="244"/>
      <c r="L831" s="244"/>
      <c r="M831" s="244"/>
      <c r="N831" s="245"/>
      <c r="O831" s="246"/>
      <c r="P831" s="247"/>
      <c r="Q831" s="176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  <c r="AH831" s="120"/>
      <c r="AI831" s="120"/>
      <c r="AJ831" s="120"/>
      <c r="AK831" s="120"/>
      <c r="AL831" s="120"/>
      <c r="AM831" s="120"/>
      <c r="AN831" s="120"/>
      <c r="AO831" s="120"/>
      <c r="AP831" s="120"/>
      <c r="AQ831" s="120"/>
    </row>
    <row r="832" ht="15.75" customHeight="1">
      <c r="A832" s="244"/>
      <c r="B832" s="244"/>
      <c r="C832" s="244"/>
      <c r="D832" s="244"/>
      <c r="E832" s="244"/>
      <c r="F832" s="244"/>
      <c r="G832" s="244"/>
      <c r="H832" s="21"/>
      <c r="I832" s="244"/>
      <c r="J832" s="244"/>
      <c r="K832" s="244"/>
      <c r="L832" s="244"/>
      <c r="M832" s="244"/>
      <c r="N832" s="245"/>
      <c r="O832" s="246"/>
      <c r="P832" s="247"/>
      <c r="Q832" s="176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  <c r="AG832" s="120"/>
      <c r="AH832" s="120"/>
      <c r="AI832" s="120"/>
      <c r="AJ832" s="120"/>
      <c r="AK832" s="120"/>
      <c r="AL832" s="120"/>
      <c r="AM832" s="120"/>
      <c r="AN832" s="120"/>
      <c r="AO832" s="120"/>
      <c r="AP832" s="120"/>
      <c r="AQ832" s="120"/>
    </row>
    <row r="833" ht="15.75" customHeight="1">
      <c r="A833" s="244"/>
      <c r="B833" s="244"/>
      <c r="C833" s="244"/>
      <c r="D833" s="244"/>
      <c r="E833" s="244"/>
      <c r="F833" s="244"/>
      <c r="G833" s="244"/>
      <c r="H833" s="21"/>
      <c r="I833" s="244"/>
      <c r="J833" s="244"/>
      <c r="K833" s="244"/>
      <c r="L833" s="244"/>
      <c r="M833" s="244"/>
      <c r="N833" s="245"/>
      <c r="O833" s="246"/>
      <c r="P833" s="247"/>
      <c r="Q833" s="176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  <c r="AG833" s="120"/>
      <c r="AH833" s="120"/>
      <c r="AI833" s="120"/>
      <c r="AJ833" s="120"/>
      <c r="AK833" s="120"/>
      <c r="AL833" s="120"/>
      <c r="AM833" s="120"/>
      <c r="AN833" s="120"/>
      <c r="AO833" s="120"/>
      <c r="AP833" s="120"/>
      <c r="AQ833" s="120"/>
    </row>
    <row r="834" ht="15.75" customHeight="1">
      <c r="A834" s="244"/>
      <c r="B834" s="244"/>
      <c r="C834" s="244"/>
      <c r="D834" s="244"/>
      <c r="E834" s="244"/>
      <c r="F834" s="244"/>
      <c r="G834" s="244"/>
      <c r="H834" s="21"/>
      <c r="I834" s="244"/>
      <c r="J834" s="244"/>
      <c r="K834" s="244"/>
      <c r="L834" s="244"/>
      <c r="M834" s="244"/>
      <c r="N834" s="245"/>
      <c r="O834" s="246"/>
      <c r="P834" s="247"/>
      <c r="Q834" s="176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  <c r="AG834" s="120"/>
      <c r="AH834" s="120"/>
      <c r="AI834" s="120"/>
      <c r="AJ834" s="120"/>
      <c r="AK834" s="120"/>
      <c r="AL834" s="120"/>
      <c r="AM834" s="120"/>
      <c r="AN834" s="120"/>
      <c r="AO834" s="120"/>
      <c r="AP834" s="120"/>
      <c r="AQ834" s="120"/>
    </row>
    <row r="835" ht="15.75" customHeight="1">
      <c r="A835" s="244"/>
      <c r="B835" s="244"/>
      <c r="C835" s="244"/>
      <c r="D835" s="244"/>
      <c r="E835" s="244"/>
      <c r="F835" s="244"/>
      <c r="G835" s="244"/>
      <c r="H835" s="21"/>
      <c r="I835" s="244"/>
      <c r="J835" s="244"/>
      <c r="K835" s="244"/>
      <c r="L835" s="244"/>
      <c r="M835" s="244"/>
      <c r="N835" s="245"/>
      <c r="O835" s="246"/>
      <c r="P835" s="247"/>
      <c r="Q835" s="176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  <c r="AG835" s="120"/>
      <c r="AH835" s="120"/>
      <c r="AI835" s="120"/>
      <c r="AJ835" s="120"/>
      <c r="AK835" s="120"/>
      <c r="AL835" s="120"/>
      <c r="AM835" s="120"/>
      <c r="AN835" s="120"/>
      <c r="AO835" s="120"/>
      <c r="AP835" s="120"/>
      <c r="AQ835" s="120"/>
    </row>
    <row r="836" ht="15.75" customHeight="1">
      <c r="A836" s="244"/>
      <c r="B836" s="244"/>
      <c r="C836" s="244"/>
      <c r="D836" s="244"/>
      <c r="E836" s="244"/>
      <c r="F836" s="244"/>
      <c r="G836" s="244"/>
      <c r="H836" s="21"/>
      <c r="I836" s="244"/>
      <c r="J836" s="244"/>
      <c r="K836" s="244"/>
      <c r="L836" s="244"/>
      <c r="M836" s="244"/>
      <c r="N836" s="245"/>
      <c r="O836" s="246"/>
      <c r="P836" s="247"/>
      <c r="Q836" s="176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  <c r="AG836" s="120"/>
      <c r="AH836" s="120"/>
      <c r="AI836" s="120"/>
      <c r="AJ836" s="120"/>
      <c r="AK836" s="120"/>
      <c r="AL836" s="120"/>
      <c r="AM836" s="120"/>
      <c r="AN836" s="120"/>
      <c r="AO836" s="120"/>
      <c r="AP836" s="120"/>
      <c r="AQ836" s="120"/>
    </row>
    <row r="837" ht="15.75" customHeight="1">
      <c r="A837" s="244"/>
      <c r="B837" s="244"/>
      <c r="C837" s="244"/>
      <c r="D837" s="244"/>
      <c r="E837" s="244"/>
      <c r="F837" s="244"/>
      <c r="G837" s="244"/>
      <c r="H837" s="21"/>
      <c r="I837" s="244"/>
      <c r="J837" s="244"/>
      <c r="K837" s="244"/>
      <c r="L837" s="244"/>
      <c r="M837" s="244"/>
      <c r="N837" s="245"/>
      <c r="O837" s="246"/>
      <c r="P837" s="247"/>
      <c r="Q837" s="176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  <c r="AG837" s="120"/>
      <c r="AH837" s="120"/>
      <c r="AI837" s="120"/>
      <c r="AJ837" s="120"/>
      <c r="AK837" s="120"/>
      <c r="AL837" s="120"/>
      <c r="AM837" s="120"/>
      <c r="AN837" s="120"/>
      <c r="AO837" s="120"/>
      <c r="AP837" s="120"/>
      <c r="AQ837" s="120"/>
    </row>
    <row r="838" ht="15.75" customHeight="1">
      <c r="A838" s="244"/>
      <c r="B838" s="244"/>
      <c r="C838" s="244"/>
      <c r="D838" s="244"/>
      <c r="E838" s="244"/>
      <c r="F838" s="244"/>
      <c r="G838" s="244"/>
      <c r="H838" s="21"/>
      <c r="I838" s="244"/>
      <c r="J838" s="244"/>
      <c r="K838" s="244"/>
      <c r="L838" s="244"/>
      <c r="M838" s="244"/>
      <c r="N838" s="245"/>
      <c r="O838" s="246"/>
      <c r="P838" s="247"/>
      <c r="Q838" s="176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  <c r="AG838" s="120"/>
      <c r="AH838" s="120"/>
      <c r="AI838" s="120"/>
      <c r="AJ838" s="120"/>
      <c r="AK838" s="120"/>
      <c r="AL838" s="120"/>
      <c r="AM838" s="120"/>
      <c r="AN838" s="120"/>
      <c r="AO838" s="120"/>
      <c r="AP838" s="120"/>
      <c r="AQ838" s="120"/>
    </row>
    <row r="839" ht="15.75" customHeight="1">
      <c r="A839" s="244"/>
      <c r="B839" s="244"/>
      <c r="C839" s="244"/>
      <c r="D839" s="244"/>
      <c r="E839" s="244"/>
      <c r="F839" s="244"/>
      <c r="G839" s="244"/>
      <c r="H839" s="21"/>
      <c r="I839" s="244"/>
      <c r="J839" s="244"/>
      <c r="K839" s="244"/>
      <c r="L839" s="244"/>
      <c r="M839" s="244"/>
      <c r="N839" s="245"/>
      <c r="O839" s="246"/>
      <c r="P839" s="247"/>
      <c r="Q839" s="176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  <c r="AG839" s="120"/>
      <c r="AH839" s="120"/>
      <c r="AI839" s="120"/>
      <c r="AJ839" s="120"/>
      <c r="AK839" s="120"/>
      <c r="AL839" s="120"/>
      <c r="AM839" s="120"/>
      <c r="AN839" s="120"/>
      <c r="AO839" s="120"/>
      <c r="AP839" s="120"/>
      <c r="AQ839" s="120"/>
    </row>
    <row r="840" ht="15.75" customHeight="1">
      <c r="A840" s="244"/>
      <c r="B840" s="244"/>
      <c r="C840" s="244"/>
      <c r="D840" s="244"/>
      <c r="E840" s="244"/>
      <c r="F840" s="244"/>
      <c r="G840" s="244"/>
      <c r="H840" s="21"/>
      <c r="I840" s="244"/>
      <c r="J840" s="244"/>
      <c r="K840" s="244"/>
      <c r="L840" s="244"/>
      <c r="M840" s="244"/>
      <c r="N840" s="245"/>
      <c r="O840" s="246"/>
      <c r="P840" s="247"/>
      <c r="Q840" s="176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  <c r="AG840" s="120"/>
      <c r="AH840" s="120"/>
      <c r="AI840" s="120"/>
      <c r="AJ840" s="120"/>
      <c r="AK840" s="120"/>
      <c r="AL840" s="120"/>
      <c r="AM840" s="120"/>
      <c r="AN840" s="120"/>
      <c r="AO840" s="120"/>
      <c r="AP840" s="120"/>
      <c r="AQ840" s="120"/>
    </row>
    <row r="841" ht="15.75" customHeight="1">
      <c r="A841" s="244"/>
      <c r="B841" s="244"/>
      <c r="C841" s="244"/>
      <c r="D841" s="244"/>
      <c r="E841" s="244"/>
      <c r="F841" s="244"/>
      <c r="G841" s="244"/>
      <c r="H841" s="21"/>
      <c r="I841" s="244"/>
      <c r="J841" s="244"/>
      <c r="K841" s="244"/>
      <c r="L841" s="244"/>
      <c r="M841" s="244"/>
      <c r="N841" s="245"/>
      <c r="O841" s="246"/>
      <c r="P841" s="247"/>
      <c r="Q841" s="176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  <c r="AG841" s="120"/>
      <c r="AH841" s="120"/>
      <c r="AI841" s="120"/>
      <c r="AJ841" s="120"/>
      <c r="AK841" s="120"/>
      <c r="AL841" s="120"/>
      <c r="AM841" s="120"/>
      <c r="AN841" s="120"/>
      <c r="AO841" s="120"/>
      <c r="AP841" s="120"/>
      <c r="AQ841" s="120"/>
    </row>
    <row r="842" ht="15.75" customHeight="1">
      <c r="A842" s="244"/>
      <c r="B842" s="244"/>
      <c r="C842" s="244"/>
      <c r="D842" s="244"/>
      <c r="E842" s="244"/>
      <c r="F842" s="244"/>
      <c r="G842" s="244"/>
      <c r="H842" s="21"/>
      <c r="I842" s="244"/>
      <c r="J842" s="244"/>
      <c r="K842" s="244"/>
      <c r="L842" s="244"/>
      <c r="M842" s="244"/>
      <c r="N842" s="245"/>
      <c r="O842" s="246"/>
      <c r="P842" s="247"/>
      <c r="Q842" s="176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  <c r="AG842" s="120"/>
      <c r="AH842" s="120"/>
      <c r="AI842" s="120"/>
      <c r="AJ842" s="120"/>
      <c r="AK842" s="120"/>
      <c r="AL842" s="120"/>
      <c r="AM842" s="120"/>
      <c r="AN842" s="120"/>
      <c r="AO842" s="120"/>
      <c r="AP842" s="120"/>
      <c r="AQ842" s="120"/>
    </row>
    <row r="843" ht="15.75" customHeight="1">
      <c r="A843" s="244"/>
      <c r="B843" s="244"/>
      <c r="C843" s="244"/>
      <c r="D843" s="244"/>
      <c r="E843" s="244"/>
      <c r="F843" s="244"/>
      <c r="G843" s="244"/>
      <c r="H843" s="21"/>
      <c r="I843" s="244"/>
      <c r="J843" s="244"/>
      <c r="K843" s="244"/>
      <c r="L843" s="244"/>
      <c r="M843" s="244"/>
      <c r="N843" s="245"/>
      <c r="O843" s="246"/>
      <c r="P843" s="247"/>
      <c r="Q843" s="176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  <c r="AG843" s="120"/>
      <c r="AH843" s="120"/>
      <c r="AI843" s="120"/>
      <c r="AJ843" s="120"/>
      <c r="AK843" s="120"/>
      <c r="AL843" s="120"/>
      <c r="AM843" s="120"/>
      <c r="AN843" s="120"/>
      <c r="AO843" s="120"/>
      <c r="AP843" s="120"/>
      <c r="AQ843" s="120"/>
    </row>
    <row r="844" ht="15.75" customHeight="1">
      <c r="A844" s="244"/>
      <c r="B844" s="244"/>
      <c r="C844" s="244"/>
      <c r="D844" s="244"/>
      <c r="E844" s="244"/>
      <c r="F844" s="244"/>
      <c r="G844" s="244"/>
      <c r="H844" s="21"/>
      <c r="I844" s="244"/>
      <c r="J844" s="244"/>
      <c r="K844" s="244"/>
      <c r="L844" s="244"/>
      <c r="M844" s="244"/>
      <c r="N844" s="245"/>
      <c r="O844" s="246"/>
      <c r="P844" s="247"/>
      <c r="Q844" s="176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  <c r="AH844" s="120"/>
      <c r="AI844" s="120"/>
      <c r="AJ844" s="120"/>
      <c r="AK844" s="120"/>
      <c r="AL844" s="120"/>
      <c r="AM844" s="120"/>
      <c r="AN844" s="120"/>
      <c r="AO844" s="120"/>
      <c r="AP844" s="120"/>
      <c r="AQ844" s="120"/>
    </row>
    <row r="845" ht="15.75" customHeight="1">
      <c r="A845" s="244"/>
      <c r="B845" s="244"/>
      <c r="C845" s="244"/>
      <c r="D845" s="244"/>
      <c r="E845" s="244"/>
      <c r="F845" s="244"/>
      <c r="G845" s="244"/>
      <c r="H845" s="21"/>
      <c r="I845" s="244"/>
      <c r="J845" s="244"/>
      <c r="K845" s="244"/>
      <c r="L845" s="244"/>
      <c r="M845" s="244"/>
      <c r="N845" s="245"/>
      <c r="O845" s="246"/>
      <c r="P845" s="247"/>
      <c r="Q845" s="176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  <c r="AG845" s="120"/>
      <c r="AH845" s="120"/>
      <c r="AI845" s="120"/>
      <c r="AJ845" s="120"/>
      <c r="AK845" s="120"/>
      <c r="AL845" s="120"/>
      <c r="AM845" s="120"/>
      <c r="AN845" s="120"/>
      <c r="AO845" s="120"/>
      <c r="AP845" s="120"/>
      <c r="AQ845" s="120"/>
    </row>
    <row r="846" ht="15.75" customHeight="1">
      <c r="A846" s="244"/>
      <c r="B846" s="244"/>
      <c r="C846" s="244"/>
      <c r="D846" s="244"/>
      <c r="E846" s="244"/>
      <c r="F846" s="244"/>
      <c r="G846" s="244"/>
      <c r="H846" s="21"/>
      <c r="I846" s="244"/>
      <c r="J846" s="244"/>
      <c r="K846" s="244"/>
      <c r="L846" s="244"/>
      <c r="M846" s="244"/>
      <c r="N846" s="245"/>
      <c r="O846" s="246"/>
      <c r="P846" s="247"/>
      <c r="Q846" s="176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  <c r="AG846" s="120"/>
      <c r="AH846" s="120"/>
      <c r="AI846" s="120"/>
      <c r="AJ846" s="120"/>
      <c r="AK846" s="120"/>
      <c r="AL846" s="120"/>
      <c r="AM846" s="120"/>
      <c r="AN846" s="120"/>
      <c r="AO846" s="120"/>
      <c r="AP846" s="120"/>
      <c r="AQ846" s="120"/>
    </row>
    <row r="847" ht="15.75" customHeight="1">
      <c r="A847" s="244"/>
      <c r="B847" s="244"/>
      <c r="C847" s="244"/>
      <c r="D847" s="244"/>
      <c r="E847" s="244"/>
      <c r="F847" s="244"/>
      <c r="G847" s="244"/>
      <c r="H847" s="21"/>
      <c r="I847" s="244"/>
      <c r="J847" s="244"/>
      <c r="K847" s="244"/>
      <c r="L847" s="244"/>
      <c r="M847" s="244"/>
      <c r="N847" s="245"/>
      <c r="O847" s="246"/>
      <c r="P847" s="247"/>
      <c r="Q847" s="176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  <c r="AG847" s="120"/>
      <c r="AH847" s="120"/>
      <c r="AI847" s="120"/>
      <c r="AJ847" s="120"/>
      <c r="AK847" s="120"/>
      <c r="AL847" s="120"/>
      <c r="AM847" s="120"/>
      <c r="AN847" s="120"/>
      <c r="AO847" s="120"/>
      <c r="AP847" s="120"/>
      <c r="AQ847" s="120"/>
    </row>
    <row r="848" ht="15.75" customHeight="1">
      <c r="A848" s="244"/>
      <c r="B848" s="244"/>
      <c r="C848" s="244"/>
      <c r="D848" s="244"/>
      <c r="E848" s="244"/>
      <c r="F848" s="244"/>
      <c r="G848" s="244"/>
      <c r="H848" s="21"/>
      <c r="I848" s="244"/>
      <c r="J848" s="244"/>
      <c r="K848" s="244"/>
      <c r="L848" s="244"/>
      <c r="M848" s="244"/>
      <c r="N848" s="245"/>
      <c r="O848" s="246"/>
      <c r="P848" s="247"/>
      <c r="Q848" s="176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  <c r="AG848" s="120"/>
      <c r="AH848" s="120"/>
      <c r="AI848" s="120"/>
      <c r="AJ848" s="120"/>
      <c r="AK848" s="120"/>
      <c r="AL848" s="120"/>
      <c r="AM848" s="120"/>
      <c r="AN848" s="120"/>
      <c r="AO848" s="120"/>
      <c r="AP848" s="120"/>
      <c r="AQ848" s="120"/>
    </row>
    <row r="849" ht="15.75" customHeight="1">
      <c r="A849" s="244"/>
      <c r="B849" s="244"/>
      <c r="C849" s="244"/>
      <c r="D849" s="244"/>
      <c r="E849" s="244"/>
      <c r="F849" s="244"/>
      <c r="G849" s="244"/>
      <c r="H849" s="21"/>
      <c r="I849" s="244"/>
      <c r="J849" s="244"/>
      <c r="K849" s="244"/>
      <c r="L849" s="244"/>
      <c r="M849" s="244"/>
      <c r="N849" s="245"/>
      <c r="O849" s="246"/>
      <c r="P849" s="247"/>
      <c r="Q849" s="176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  <c r="AG849" s="120"/>
      <c r="AH849" s="120"/>
      <c r="AI849" s="120"/>
      <c r="AJ849" s="120"/>
      <c r="AK849" s="120"/>
      <c r="AL849" s="120"/>
      <c r="AM849" s="120"/>
      <c r="AN849" s="120"/>
      <c r="AO849" s="120"/>
      <c r="AP849" s="120"/>
      <c r="AQ849" s="120"/>
    </row>
    <row r="850" ht="15.75" customHeight="1">
      <c r="A850" s="244"/>
      <c r="B850" s="244"/>
      <c r="C850" s="244"/>
      <c r="D850" s="244"/>
      <c r="E850" s="244"/>
      <c r="F850" s="244"/>
      <c r="G850" s="244"/>
      <c r="H850" s="21"/>
      <c r="I850" s="244"/>
      <c r="J850" s="244"/>
      <c r="K850" s="244"/>
      <c r="L850" s="244"/>
      <c r="M850" s="244"/>
      <c r="N850" s="245"/>
      <c r="O850" s="246"/>
      <c r="P850" s="247"/>
      <c r="Q850" s="176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  <c r="AH850" s="120"/>
      <c r="AI850" s="120"/>
      <c r="AJ850" s="120"/>
      <c r="AK850" s="120"/>
      <c r="AL850" s="120"/>
      <c r="AM850" s="120"/>
      <c r="AN850" s="120"/>
      <c r="AO850" s="120"/>
      <c r="AP850" s="120"/>
      <c r="AQ850" s="120"/>
    </row>
    <row r="851" ht="15.75" customHeight="1">
      <c r="A851" s="244"/>
      <c r="B851" s="244"/>
      <c r="C851" s="244"/>
      <c r="D851" s="244"/>
      <c r="E851" s="244"/>
      <c r="F851" s="244"/>
      <c r="G851" s="244"/>
      <c r="H851" s="21"/>
      <c r="I851" s="244"/>
      <c r="J851" s="244"/>
      <c r="K851" s="244"/>
      <c r="L851" s="244"/>
      <c r="M851" s="244"/>
      <c r="N851" s="245"/>
      <c r="O851" s="246"/>
      <c r="P851" s="247"/>
      <c r="Q851" s="176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  <c r="AG851" s="120"/>
      <c r="AH851" s="120"/>
      <c r="AI851" s="120"/>
      <c r="AJ851" s="120"/>
      <c r="AK851" s="120"/>
      <c r="AL851" s="120"/>
      <c r="AM851" s="120"/>
      <c r="AN851" s="120"/>
      <c r="AO851" s="120"/>
      <c r="AP851" s="120"/>
      <c r="AQ851" s="120"/>
    </row>
    <row r="852" ht="15.75" customHeight="1">
      <c r="A852" s="244"/>
      <c r="B852" s="244"/>
      <c r="C852" s="244"/>
      <c r="D852" s="244"/>
      <c r="E852" s="244"/>
      <c r="F852" s="244"/>
      <c r="G852" s="244"/>
      <c r="H852" s="21"/>
      <c r="I852" s="244"/>
      <c r="J852" s="244"/>
      <c r="K852" s="244"/>
      <c r="L852" s="244"/>
      <c r="M852" s="244"/>
      <c r="N852" s="245"/>
      <c r="O852" s="246"/>
      <c r="P852" s="247"/>
      <c r="Q852" s="176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  <c r="AG852" s="120"/>
      <c r="AH852" s="120"/>
      <c r="AI852" s="120"/>
      <c r="AJ852" s="120"/>
      <c r="AK852" s="120"/>
      <c r="AL852" s="120"/>
      <c r="AM852" s="120"/>
      <c r="AN852" s="120"/>
      <c r="AO852" s="120"/>
      <c r="AP852" s="120"/>
      <c r="AQ852" s="120"/>
    </row>
    <row r="853" ht="15.75" customHeight="1">
      <c r="A853" s="244"/>
      <c r="B853" s="244"/>
      <c r="C853" s="244"/>
      <c r="D853" s="244"/>
      <c r="E853" s="244"/>
      <c r="F853" s="244"/>
      <c r="G853" s="244"/>
      <c r="H853" s="21"/>
      <c r="I853" s="244"/>
      <c r="J853" s="244"/>
      <c r="K853" s="244"/>
      <c r="L853" s="244"/>
      <c r="M853" s="244"/>
      <c r="N853" s="245"/>
      <c r="O853" s="246"/>
      <c r="P853" s="247"/>
      <c r="Q853" s="176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  <c r="AG853" s="120"/>
      <c r="AH853" s="120"/>
      <c r="AI853" s="120"/>
      <c r="AJ853" s="120"/>
      <c r="AK853" s="120"/>
      <c r="AL853" s="120"/>
      <c r="AM853" s="120"/>
      <c r="AN853" s="120"/>
      <c r="AO853" s="120"/>
      <c r="AP853" s="120"/>
      <c r="AQ853" s="120"/>
    </row>
    <row r="854" ht="15.75" customHeight="1">
      <c r="A854" s="244"/>
      <c r="B854" s="244"/>
      <c r="C854" s="244"/>
      <c r="D854" s="244"/>
      <c r="E854" s="244"/>
      <c r="F854" s="244"/>
      <c r="G854" s="244"/>
      <c r="H854" s="21"/>
      <c r="I854" s="244"/>
      <c r="J854" s="244"/>
      <c r="K854" s="244"/>
      <c r="L854" s="244"/>
      <c r="M854" s="244"/>
      <c r="N854" s="245"/>
      <c r="O854" s="246"/>
      <c r="P854" s="247"/>
      <c r="Q854" s="176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  <c r="AG854" s="120"/>
      <c r="AH854" s="120"/>
      <c r="AI854" s="120"/>
      <c r="AJ854" s="120"/>
      <c r="AK854" s="120"/>
      <c r="AL854" s="120"/>
      <c r="AM854" s="120"/>
      <c r="AN854" s="120"/>
      <c r="AO854" s="120"/>
      <c r="AP854" s="120"/>
      <c r="AQ854" s="120"/>
    </row>
    <row r="855" ht="15.75" customHeight="1">
      <c r="A855" s="244"/>
      <c r="B855" s="244"/>
      <c r="C855" s="244"/>
      <c r="D855" s="244"/>
      <c r="E855" s="244"/>
      <c r="F855" s="244"/>
      <c r="G855" s="244"/>
      <c r="H855" s="21"/>
      <c r="I855" s="244"/>
      <c r="J855" s="244"/>
      <c r="K855" s="244"/>
      <c r="L855" s="244"/>
      <c r="M855" s="244"/>
      <c r="N855" s="245"/>
      <c r="O855" s="246"/>
      <c r="P855" s="247"/>
      <c r="Q855" s="176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  <c r="AG855" s="120"/>
      <c r="AH855" s="120"/>
      <c r="AI855" s="120"/>
      <c r="AJ855" s="120"/>
      <c r="AK855" s="120"/>
      <c r="AL855" s="120"/>
      <c r="AM855" s="120"/>
      <c r="AN855" s="120"/>
      <c r="AO855" s="120"/>
      <c r="AP855" s="120"/>
      <c r="AQ855" s="120"/>
    </row>
    <row r="856" ht="15.75" customHeight="1">
      <c r="A856" s="244"/>
      <c r="B856" s="244"/>
      <c r="C856" s="244"/>
      <c r="D856" s="244"/>
      <c r="E856" s="244"/>
      <c r="F856" s="244"/>
      <c r="G856" s="244"/>
      <c r="H856" s="21"/>
      <c r="I856" s="244"/>
      <c r="J856" s="244"/>
      <c r="K856" s="244"/>
      <c r="L856" s="244"/>
      <c r="M856" s="244"/>
      <c r="N856" s="245"/>
      <c r="O856" s="246"/>
      <c r="P856" s="247"/>
      <c r="Q856" s="176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  <c r="AG856" s="120"/>
      <c r="AH856" s="120"/>
      <c r="AI856" s="120"/>
      <c r="AJ856" s="120"/>
      <c r="AK856" s="120"/>
      <c r="AL856" s="120"/>
      <c r="AM856" s="120"/>
      <c r="AN856" s="120"/>
      <c r="AO856" s="120"/>
      <c r="AP856" s="120"/>
      <c r="AQ856" s="120"/>
    </row>
    <row r="857" ht="15.75" customHeight="1">
      <c r="A857" s="244"/>
      <c r="B857" s="244"/>
      <c r="C857" s="244"/>
      <c r="D857" s="244"/>
      <c r="E857" s="244"/>
      <c r="F857" s="244"/>
      <c r="G857" s="244"/>
      <c r="H857" s="21"/>
      <c r="I857" s="244"/>
      <c r="J857" s="244"/>
      <c r="K857" s="244"/>
      <c r="L857" s="244"/>
      <c r="M857" s="244"/>
      <c r="N857" s="245"/>
      <c r="O857" s="246"/>
      <c r="P857" s="247"/>
      <c r="Q857" s="176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  <c r="AG857" s="120"/>
      <c r="AH857" s="120"/>
      <c r="AI857" s="120"/>
      <c r="AJ857" s="120"/>
      <c r="AK857" s="120"/>
      <c r="AL857" s="120"/>
      <c r="AM857" s="120"/>
      <c r="AN857" s="120"/>
      <c r="AO857" s="120"/>
      <c r="AP857" s="120"/>
      <c r="AQ857" s="120"/>
    </row>
    <row r="858" ht="15.75" customHeight="1">
      <c r="A858" s="244"/>
      <c r="B858" s="244"/>
      <c r="C858" s="244"/>
      <c r="D858" s="244"/>
      <c r="E858" s="244"/>
      <c r="F858" s="244"/>
      <c r="G858" s="244"/>
      <c r="H858" s="21"/>
      <c r="I858" s="244"/>
      <c r="J858" s="244"/>
      <c r="K858" s="244"/>
      <c r="L858" s="244"/>
      <c r="M858" s="244"/>
      <c r="N858" s="245"/>
      <c r="O858" s="246"/>
      <c r="P858" s="247"/>
      <c r="Q858" s="176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  <c r="AG858" s="120"/>
      <c r="AH858" s="120"/>
      <c r="AI858" s="120"/>
      <c r="AJ858" s="120"/>
      <c r="AK858" s="120"/>
      <c r="AL858" s="120"/>
      <c r="AM858" s="120"/>
      <c r="AN858" s="120"/>
      <c r="AO858" s="120"/>
      <c r="AP858" s="120"/>
      <c r="AQ858" s="120"/>
    </row>
    <row r="859" ht="15.75" customHeight="1">
      <c r="A859" s="244"/>
      <c r="B859" s="244"/>
      <c r="C859" s="244"/>
      <c r="D859" s="244"/>
      <c r="E859" s="244"/>
      <c r="F859" s="244"/>
      <c r="G859" s="244"/>
      <c r="H859" s="21"/>
      <c r="I859" s="244"/>
      <c r="J859" s="244"/>
      <c r="K859" s="244"/>
      <c r="L859" s="244"/>
      <c r="M859" s="244"/>
      <c r="N859" s="245"/>
      <c r="O859" s="246"/>
      <c r="P859" s="247"/>
      <c r="Q859" s="176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  <c r="AG859" s="120"/>
      <c r="AH859" s="120"/>
      <c r="AI859" s="120"/>
      <c r="AJ859" s="120"/>
      <c r="AK859" s="120"/>
      <c r="AL859" s="120"/>
      <c r="AM859" s="120"/>
      <c r="AN859" s="120"/>
      <c r="AO859" s="120"/>
      <c r="AP859" s="120"/>
      <c r="AQ859" s="120"/>
    </row>
    <row r="860" ht="15.75" customHeight="1">
      <c r="A860" s="244"/>
      <c r="B860" s="244"/>
      <c r="C860" s="244"/>
      <c r="D860" s="244"/>
      <c r="E860" s="244"/>
      <c r="F860" s="244"/>
      <c r="G860" s="244"/>
      <c r="H860" s="21"/>
      <c r="I860" s="244"/>
      <c r="J860" s="244"/>
      <c r="K860" s="244"/>
      <c r="L860" s="244"/>
      <c r="M860" s="244"/>
      <c r="N860" s="245"/>
      <c r="O860" s="246"/>
      <c r="P860" s="247"/>
      <c r="Q860" s="176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  <c r="AG860" s="120"/>
      <c r="AH860" s="120"/>
      <c r="AI860" s="120"/>
      <c r="AJ860" s="120"/>
      <c r="AK860" s="120"/>
      <c r="AL860" s="120"/>
      <c r="AM860" s="120"/>
      <c r="AN860" s="120"/>
      <c r="AO860" s="120"/>
      <c r="AP860" s="120"/>
      <c r="AQ860" s="120"/>
    </row>
    <row r="861" ht="15.75" customHeight="1">
      <c r="A861" s="244"/>
      <c r="B861" s="244"/>
      <c r="C861" s="244"/>
      <c r="D861" s="244"/>
      <c r="E861" s="244"/>
      <c r="F861" s="244"/>
      <c r="G861" s="244"/>
      <c r="H861" s="21"/>
      <c r="I861" s="244"/>
      <c r="J861" s="244"/>
      <c r="K861" s="244"/>
      <c r="L861" s="244"/>
      <c r="M861" s="244"/>
      <c r="N861" s="245"/>
      <c r="O861" s="246"/>
      <c r="P861" s="247"/>
      <c r="Q861" s="176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  <c r="AG861" s="120"/>
      <c r="AH861" s="120"/>
      <c r="AI861" s="120"/>
      <c r="AJ861" s="120"/>
      <c r="AK861" s="120"/>
      <c r="AL861" s="120"/>
      <c r="AM861" s="120"/>
      <c r="AN861" s="120"/>
      <c r="AO861" s="120"/>
      <c r="AP861" s="120"/>
      <c r="AQ861" s="120"/>
    </row>
    <row r="862" ht="15.75" customHeight="1">
      <c r="A862" s="244"/>
      <c r="B862" s="244"/>
      <c r="C862" s="244"/>
      <c r="D862" s="244"/>
      <c r="E862" s="244"/>
      <c r="F862" s="244"/>
      <c r="G862" s="244"/>
      <c r="H862" s="21"/>
      <c r="I862" s="244"/>
      <c r="J862" s="244"/>
      <c r="K862" s="244"/>
      <c r="L862" s="244"/>
      <c r="M862" s="244"/>
      <c r="N862" s="245"/>
      <c r="O862" s="246"/>
      <c r="P862" s="247"/>
      <c r="Q862" s="176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  <c r="AG862" s="120"/>
      <c r="AH862" s="120"/>
      <c r="AI862" s="120"/>
      <c r="AJ862" s="120"/>
      <c r="AK862" s="120"/>
      <c r="AL862" s="120"/>
      <c r="AM862" s="120"/>
      <c r="AN862" s="120"/>
      <c r="AO862" s="120"/>
      <c r="AP862" s="120"/>
      <c r="AQ862" s="120"/>
    </row>
    <row r="863" ht="15.75" customHeight="1">
      <c r="A863" s="244"/>
      <c r="B863" s="244"/>
      <c r="C863" s="244"/>
      <c r="D863" s="244"/>
      <c r="E863" s="244"/>
      <c r="F863" s="244"/>
      <c r="G863" s="244"/>
      <c r="H863" s="21"/>
      <c r="I863" s="244"/>
      <c r="J863" s="244"/>
      <c r="K863" s="244"/>
      <c r="L863" s="244"/>
      <c r="M863" s="244"/>
      <c r="N863" s="245"/>
      <c r="O863" s="246"/>
      <c r="P863" s="247"/>
      <c r="Q863" s="176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  <c r="AG863" s="120"/>
      <c r="AH863" s="120"/>
      <c r="AI863" s="120"/>
      <c r="AJ863" s="120"/>
      <c r="AK863" s="120"/>
      <c r="AL863" s="120"/>
      <c r="AM863" s="120"/>
      <c r="AN863" s="120"/>
      <c r="AO863" s="120"/>
      <c r="AP863" s="120"/>
      <c r="AQ863" s="120"/>
    </row>
    <row r="864" ht="15.75" customHeight="1">
      <c r="A864" s="244"/>
      <c r="B864" s="244"/>
      <c r="C864" s="244"/>
      <c r="D864" s="244"/>
      <c r="E864" s="244"/>
      <c r="F864" s="244"/>
      <c r="G864" s="244"/>
      <c r="H864" s="21"/>
      <c r="I864" s="244"/>
      <c r="J864" s="244"/>
      <c r="K864" s="244"/>
      <c r="L864" s="244"/>
      <c r="M864" s="244"/>
      <c r="N864" s="245"/>
      <c r="O864" s="246"/>
      <c r="P864" s="247"/>
      <c r="Q864" s="176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  <c r="AG864" s="120"/>
      <c r="AH864" s="120"/>
      <c r="AI864" s="120"/>
      <c r="AJ864" s="120"/>
      <c r="AK864" s="120"/>
      <c r="AL864" s="120"/>
      <c r="AM864" s="120"/>
      <c r="AN864" s="120"/>
      <c r="AO864" s="120"/>
      <c r="AP864" s="120"/>
      <c r="AQ864" s="120"/>
    </row>
    <row r="865" ht="15.75" customHeight="1">
      <c r="A865" s="244"/>
      <c r="B865" s="244"/>
      <c r="C865" s="244"/>
      <c r="D865" s="244"/>
      <c r="E865" s="244"/>
      <c r="F865" s="244"/>
      <c r="G865" s="244"/>
      <c r="H865" s="21"/>
      <c r="I865" s="244"/>
      <c r="J865" s="244"/>
      <c r="K865" s="244"/>
      <c r="L865" s="244"/>
      <c r="M865" s="244"/>
      <c r="N865" s="245"/>
      <c r="O865" s="246"/>
      <c r="P865" s="247"/>
      <c r="Q865" s="176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  <c r="AG865" s="120"/>
      <c r="AH865" s="120"/>
      <c r="AI865" s="120"/>
      <c r="AJ865" s="120"/>
      <c r="AK865" s="120"/>
      <c r="AL865" s="120"/>
      <c r="AM865" s="120"/>
      <c r="AN865" s="120"/>
      <c r="AO865" s="120"/>
      <c r="AP865" s="120"/>
      <c r="AQ865" s="120"/>
    </row>
    <row r="866" ht="15.75" customHeight="1">
      <c r="A866" s="244"/>
      <c r="B866" s="244"/>
      <c r="C866" s="244"/>
      <c r="D866" s="244"/>
      <c r="E866" s="244"/>
      <c r="F866" s="244"/>
      <c r="G866" s="244"/>
      <c r="H866" s="21"/>
      <c r="I866" s="244"/>
      <c r="J866" s="244"/>
      <c r="K866" s="244"/>
      <c r="L866" s="244"/>
      <c r="M866" s="244"/>
      <c r="N866" s="245"/>
      <c r="O866" s="246"/>
      <c r="P866" s="247"/>
      <c r="Q866" s="176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  <c r="AG866" s="120"/>
      <c r="AH866" s="120"/>
      <c r="AI866" s="120"/>
      <c r="AJ866" s="120"/>
      <c r="AK866" s="120"/>
      <c r="AL866" s="120"/>
      <c r="AM866" s="120"/>
      <c r="AN866" s="120"/>
      <c r="AO866" s="120"/>
      <c r="AP866" s="120"/>
      <c r="AQ866" s="120"/>
    </row>
    <row r="867" ht="15.75" customHeight="1">
      <c r="A867" s="244"/>
      <c r="B867" s="244"/>
      <c r="C867" s="244"/>
      <c r="D867" s="244"/>
      <c r="E867" s="244"/>
      <c r="F867" s="244"/>
      <c r="G867" s="244"/>
      <c r="H867" s="21"/>
      <c r="I867" s="244"/>
      <c r="J867" s="244"/>
      <c r="K867" s="244"/>
      <c r="L867" s="244"/>
      <c r="M867" s="244"/>
      <c r="N867" s="245"/>
      <c r="O867" s="246"/>
      <c r="P867" s="247"/>
      <c r="Q867" s="176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  <c r="AG867" s="120"/>
      <c r="AH867" s="120"/>
      <c r="AI867" s="120"/>
      <c r="AJ867" s="120"/>
      <c r="AK867" s="120"/>
      <c r="AL867" s="120"/>
      <c r="AM867" s="120"/>
      <c r="AN867" s="120"/>
      <c r="AO867" s="120"/>
      <c r="AP867" s="120"/>
      <c r="AQ867" s="120"/>
    </row>
    <row r="868" ht="15.75" customHeight="1">
      <c r="A868" s="244"/>
      <c r="B868" s="244"/>
      <c r="C868" s="244"/>
      <c r="D868" s="244"/>
      <c r="E868" s="244"/>
      <c r="F868" s="244"/>
      <c r="G868" s="244"/>
      <c r="H868" s="21"/>
      <c r="I868" s="244"/>
      <c r="J868" s="244"/>
      <c r="K868" s="244"/>
      <c r="L868" s="244"/>
      <c r="M868" s="244"/>
      <c r="N868" s="245"/>
      <c r="O868" s="246"/>
      <c r="P868" s="247"/>
      <c r="Q868" s="176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  <c r="AG868" s="120"/>
      <c r="AH868" s="120"/>
      <c r="AI868" s="120"/>
      <c r="AJ868" s="120"/>
      <c r="AK868" s="120"/>
      <c r="AL868" s="120"/>
      <c r="AM868" s="120"/>
      <c r="AN868" s="120"/>
      <c r="AO868" s="120"/>
      <c r="AP868" s="120"/>
      <c r="AQ868" s="120"/>
    </row>
    <row r="869" ht="15.75" customHeight="1">
      <c r="A869" s="244"/>
      <c r="B869" s="244"/>
      <c r="C869" s="244"/>
      <c r="D869" s="244"/>
      <c r="E869" s="244"/>
      <c r="F869" s="244"/>
      <c r="G869" s="244"/>
      <c r="H869" s="21"/>
      <c r="I869" s="244"/>
      <c r="J869" s="244"/>
      <c r="K869" s="244"/>
      <c r="L869" s="244"/>
      <c r="M869" s="244"/>
      <c r="N869" s="245"/>
      <c r="O869" s="246"/>
      <c r="P869" s="247"/>
      <c r="Q869" s="176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  <c r="AG869" s="120"/>
      <c r="AH869" s="120"/>
      <c r="AI869" s="120"/>
      <c r="AJ869" s="120"/>
      <c r="AK869" s="120"/>
      <c r="AL869" s="120"/>
      <c r="AM869" s="120"/>
      <c r="AN869" s="120"/>
      <c r="AO869" s="120"/>
      <c r="AP869" s="120"/>
      <c r="AQ869" s="120"/>
    </row>
    <row r="870" ht="15.75" customHeight="1">
      <c r="A870" s="244"/>
      <c r="B870" s="244"/>
      <c r="C870" s="244"/>
      <c r="D870" s="244"/>
      <c r="E870" s="244"/>
      <c r="F870" s="244"/>
      <c r="G870" s="244"/>
      <c r="H870" s="21"/>
      <c r="I870" s="244"/>
      <c r="J870" s="244"/>
      <c r="K870" s="244"/>
      <c r="L870" s="244"/>
      <c r="M870" s="244"/>
      <c r="N870" s="245"/>
      <c r="O870" s="246"/>
      <c r="P870" s="247"/>
      <c r="Q870" s="176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  <c r="AG870" s="120"/>
      <c r="AH870" s="120"/>
      <c r="AI870" s="120"/>
      <c r="AJ870" s="120"/>
      <c r="AK870" s="120"/>
      <c r="AL870" s="120"/>
      <c r="AM870" s="120"/>
      <c r="AN870" s="120"/>
      <c r="AO870" s="120"/>
      <c r="AP870" s="120"/>
      <c r="AQ870" s="120"/>
    </row>
    <row r="871" ht="15.75" customHeight="1">
      <c r="A871" s="244"/>
      <c r="B871" s="244"/>
      <c r="C871" s="244"/>
      <c r="D871" s="244"/>
      <c r="E871" s="244"/>
      <c r="F871" s="244"/>
      <c r="G871" s="244"/>
      <c r="H871" s="21"/>
      <c r="I871" s="244"/>
      <c r="J871" s="244"/>
      <c r="K871" s="244"/>
      <c r="L871" s="244"/>
      <c r="M871" s="244"/>
      <c r="N871" s="245"/>
      <c r="O871" s="246"/>
      <c r="P871" s="247"/>
      <c r="Q871" s="176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  <c r="AG871" s="120"/>
      <c r="AH871" s="120"/>
      <c r="AI871" s="120"/>
      <c r="AJ871" s="120"/>
      <c r="AK871" s="120"/>
      <c r="AL871" s="120"/>
      <c r="AM871" s="120"/>
      <c r="AN871" s="120"/>
      <c r="AO871" s="120"/>
      <c r="AP871" s="120"/>
      <c r="AQ871" s="120"/>
    </row>
    <row r="872" ht="15.75" customHeight="1">
      <c r="A872" s="244"/>
      <c r="B872" s="244"/>
      <c r="C872" s="244"/>
      <c r="D872" s="244"/>
      <c r="E872" s="244"/>
      <c r="F872" s="244"/>
      <c r="G872" s="244"/>
      <c r="H872" s="21"/>
      <c r="I872" s="244"/>
      <c r="J872" s="244"/>
      <c r="K872" s="244"/>
      <c r="L872" s="244"/>
      <c r="M872" s="244"/>
      <c r="N872" s="245"/>
      <c r="O872" s="246"/>
      <c r="P872" s="247"/>
      <c r="Q872" s="176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  <c r="AG872" s="120"/>
      <c r="AH872" s="120"/>
      <c r="AI872" s="120"/>
      <c r="AJ872" s="120"/>
      <c r="AK872" s="120"/>
      <c r="AL872" s="120"/>
      <c r="AM872" s="120"/>
      <c r="AN872" s="120"/>
      <c r="AO872" s="120"/>
      <c r="AP872" s="120"/>
      <c r="AQ872" s="120"/>
    </row>
    <row r="873" ht="15.75" customHeight="1">
      <c r="A873" s="244"/>
      <c r="B873" s="244"/>
      <c r="C873" s="244"/>
      <c r="D873" s="244"/>
      <c r="E873" s="244"/>
      <c r="F873" s="244"/>
      <c r="G873" s="244"/>
      <c r="H873" s="21"/>
      <c r="I873" s="244"/>
      <c r="J873" s="244"/>
      <c r="K873" s="244"/>
      <c r="L873" s="244"/>
      <c r="M873" s="244"/>
      <c r="N873" s="245"/>
      <c r="O873" s="246"/>
      <c r="P873" s="247"/>
      <c r="Q873" s="176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  <c r="AG873" s="120"/>
      <c r="AH873" s="120"/>
      <c r="AI873" s="120"/>
      <c r="AJ873" s="120"/>
      <c r="AK873" s="120"/>
      <c r="AL873" s="120"/>
      <c r="AM873" s="120"/>
      <c r="AN873" s="120"/>
      <c r="AO873" s="120"/>
      <c r="AP873" s="120"/>
      <c r="AQ873" s="120"/>
    </row>
    <row r="874" ht="15.75" customHeight="1">
      <c r="A874" s="244"/>
      <c r="B874" s="244"/>
      <c r="C874" s="244"/>
      <c r="D874" s="244"/>
      <c r="E874" s="244"/>
      <c r="F874" s="244"/>
      <c r="G874" s="244"/>
      <c r="H874" s="21"/>
      <c r="I874" s="244"/>
      <c r="J874" s="244"/>
      <c r="K874" s="244"/>
      <c r="L874" s="244"/>
      <c r="M874" s="244"/>
      <c r="N874" s="245"/>
      <c r="O874" s="246"/>
      <c r="P874" s="247"/>
      <c r="Q874" s="176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  <c r="AG874" s="120"/>
      <c r="AH874" s="120"/>
      <c r="AI874" s="120"/>
      <c r="AJ874" s="120"/>
      <c r="AK874" s="120"/>
      <c r="AL874" s="120"/>
      <c r="AM874" s="120"/>
      <c r="AN874" s="120"/>
      <c r="AO874" s="120"/>
      <c r="AP874" s="120"/>
      <c r="AQ874" s="120"/>
    </row>
    <row r="875" ht="15.75" customHeight="1">
      <c r="A875" s="244"/>
      <c r="B875" s="244"/>
      <c r="C875" s="244"/>
      <c r="D875" s="244"/>
      <c r="E875" s="244"/>
      <c r="F875" s="244"/>
      <c r="G875" s="244"/>
      <c r="H875" s="21"/>
      <c r="I875" s="244"/>
      <c r="J875" s="244"/>
      <c r="K875" s="244"/>
      <c r="L875" s="244"/>
      <c r="M875" s="244"/>
      <c r="N875" s="245"/>
      <c r="O875" s="246"/>
      <c r="P875" s="247"/>
      <c r="Q875" s="176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  <c r="AG875" s="120"/>
      <c r="AH875" s="120"/>
      <c r="AI875" s="120"/>
      <c r="AJ875" s="120"/>
      <c r="AK875" s="120"/>
      <c r="AL875" s="120"/>
      <c r="AM875" s="120"/>
      <c r="AN875" s="120"/>
      <c r="AO875" s="120"/>
      <c r="AP875" s="120"/>
      <c r="AQ875" s="120"/>
    </row>
    <row r="876" ht="15.75" customHeight="1">
      <c r="A876" s="244"/>
      <c r="B876" s="244"/>
      <c r="C876" s="244"/>
      <c r="D876" s="244"/>
      <c r="E876" s="244"/>
      <c r="F876" s="244"/>
      <c r="G876" s="244"/>
      <c r="H876" s="21"/>
      <c r="I876" s="244"/>
      <c r="J876" s="244"/>
      <c r="K876" s="244"/>
      <c r="L876" s="244"/>
      <c r="M876" s="244"/>
      <c r="N876" s="245"/>
      <c r="O876" s="246"/>
      <c r="P876" s="247"/>
      <c r="Q876" s="176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  <c r="AG876" s="120"/>
      <c r="AH876" s="120"/>
      <c r="AI876" s="120"/>
      <c r="AJ876" s="120"/>
      <c r="AK876" s="120"/>
      <c r="AL876" s="120"/>
      <c r="AM876" s="120"/>
      <c r="AN876" s="120"/>
      <c r="AO876" s="120"/>
      <c r="AP876" s="120"/>
      <c r="AQ876" s="120"/>
    </row>
    <row r="877" ht="15.75" customHeight="1">
      <c r="A877" s="244"/>
      <c r="B877" s="244"/>
      <c r="C877" s="244"/>
      <c r="D877" s="244"/>
      <c r="E877" s="244"/>
      <c r="F877" s="244"/>
      <c r="G877" s="244"/>
      <c r="H877" s="21"/>
      <c r="I877" s="244"/>
      <c r="J877" s="244"/>
      <c r="K877" s="244"/>
      <c r="L877" s="244"/>
      <c r="M877" s="244"/>
      <c r="N877" s="245"/>
      <c r="O877" s="246"/>
      <c r="P877" s="247"/>
      <c r="Q877" s="176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  <c r="AG877" s="120"/>
      <c r="AH877" s="120"/>
      <c r="AI877" s="120"/>
      <c r="AJ877" s="120"/>
      <c r="AK877" s="120"/>
      <c r="AL877" s="120"/>
      <c r="AM877" s="120"/>
      <c r="AN877" s="120"/>
      <c r="AO877" s="120"/>
      <c r="AP877" s="120"/>
      <c r="AQ877" s="120"/>
    </row>
    <row r="878" ht="15.75" customHeight="1">
      <c r="A878" s="244"/>
      <c r="B878" s="244"/>
      <c r="C878" s="244"/>
      <c r="D878" s="244"/>
      <c r="E878" s="244"/>
      <c r="F878" s="244"/>
      <c r="G878" s="244"/>
      <c r="H878" s="21"/>
      <c r="I878" s="244"/>
      <c r="J878" s="244"/>
      <c r="K878" s="244"/>
      <c r="L878" s="244"/>
      <c r="M878" s="244"/>
      <c r="N878" s="245"/>
      <c r="O878" s="246"/>
      <c r="P878" s="247"/>
      <c r="Q878" s="176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  <c r="AG878" s="120"/>
      <c r="AH878" s="120"/>
      <c r="AI878" s="120"/>
      <c r="AJ878" s="120"/>
      <c r="AK878" s="120"/>
      <c r="AL878" s="120"/>
      <c r="AM878" s="120"/>
      <c r="AN878" s="120"/>
      <c r="AO878" s="120"/>
      <c r="AP878" s="120"/>
      <c r="AQ878" s="120"/>
    </row>
    <row r="879" ht="15.75" customHeight="1">
      <c r="A879" s="244"/>
      <c r="B879" s="244"/>
      <c r="C879" s="244"/>
      <c r="D879" s="244"/>
      <c r="E879" s="244"/>
      <c r="F879" s="244"/>
      <c r="G879" s="244"/>
      <c r="H879" s="21"/>
      <c r="I879" s="244"/>
      <c r="J879" s="244"/>
      <c r="K879" s="244"/>
      <c r="L879" s="244"/>
      <c r="M879" s="244"/>
      <c r="N879" s="245"/>
      <c r="O879" s="246"/>
      <c r="P879" s="247"/>
      <c r="Q879" s="176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  <c r="AG879" s="120"/>
      <c r="AH879" s="120"/>
      <c r="AI879" s="120"/>
      <c r="AJ879" s="120"/>
      <c r="AK879" s="120"/>
      <c r="AL879" s="120"/>
      <c r="AM879" s="120"/>
      <c r="AN879" s="120"/>
      <c r="AO879" s="120"/>
      <c r="AP879" s="120"/>
      <c r="AQ879" s="120"/>
    </row>
    <row r="880" ht="15.75" customHeight="1">
      <c r="A880" s="244"/>
      <c r="B880" s="244"/>
      <c r="C880" s="244"/>
      <c r="D880" s="244"/>
      <c r="E880" s="244"/>
      <c r="F880" s="244"/>
      <c r="G880" s="244"/>
      <c r="H880" s="21"/>
      <c r="I880" s="244"/>
      <c r="J880" s="244"/>
      <c r="K880" s="244"/>
      <c r="L880" s="244"/>
      <c r="M880" s="244"/>
      <c r="N880" s="245"/>
      <c r="O880" s="246"/>
      <c r="P880" s="247"/>
      <c r="Q880" s="176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  <c r="AG880" s="120"/>
      <c r="AH880" s="120"/>
      <c r="AI880" s="120"/>
      <c r="AJ880" s="120"/>
      <c r="AK880" s="120"/>
      <c r="AL880" s="120"/>
      <c r="AM880" s="120"/>
      <c r="AN880" s="120"/>
      <c r="AO880" s="120"/>
      <c r="AP880" s="120"/>
      <c r="AQ880" s="120"/>
    </row>
    <row r="881" ht="15.75" customHeight="1">
      <c r="A881" s="244"/>
      <c r="B881" s="244"/>
      <c r="C881" s="244"/>
      <c r="D881" s="244"/>
      <c r="E881" s="244"/>
      <c r="F881" s="244"/>
      <c r="G881" s="244"/>
      <c r="H881" s="21"/>
      <c r="I881" s="244"/>
      <c r="J881" s="244"/>
      <c r="K881" s="244"/>
      <c r="L881" s="244"/>
      <c r="M881" s="244"/>
      <c r="N881" s="245"/>
      <c r="O881" s="246"/>
      <c r="P881" s="247"/>
      <c r="Q881" s="176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  <c r="AG881" s="120"/>
      <c r="AH881" s="120"/>
      <c r="AI881" s="120"/>
      <c r="AJ881" s="120"/>
      <c r="AK881" s="120"/>
      <c r="AL881" s="120"/>
      <c r="AM881" s="120"/>
      <c r="AN881" s="120"/>
      <c r="AO881" s="120"/>
      <c r="AP881" s="120"/>
      <c r="AQ881" s="120"/>
    </row>
    <row r="882" ht="15.75" customHeight="1">
      <c r="A882" s="244"/>
      <c r="B882" s="244"/>
      <c r="C882" s="244"/>
      <c r="D882" s="244"/>
      <c r="E882" s="244"/>
      <c r="F882" s="244"/>
      <c r="G882" s="244"/>
      <c r="H882" s="21"/>
      <c r="I882" s="244"/>
      <c r="J882" s="244"/>
      <c r="K882" s="244"/>
      <c r="L882" s="244"/>
      <c r="M882" s="244"/>
      <c r="N882" s="245"/>
      <c r="O882" s="246"/>
      <c r="P882" s="247"/>
      <c r="Q882" s="176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  <c r="AG882" s="120"/>
      <c r="AH882" s="120"/>
      <c r="AI882" s="120"/>
      <c r="AJ882" s="120"/>
      <c r="AK882" s="120"/>
      <c r="AL882" s="120"/>
      <c r="AM882" s="120"/>
      <c r="AN882" s="120"/>
      <c r="AO882" s="120"/>
      <c r="AP882" s="120"/>
      <c r="AQ882" s="120"/>
    </row>
    <row r="883" ht="15.75" customHeight="1">
      <c r="A883" s="244"/>
      <c r="B883" s="244"/>
      <c r="C883" s="244"/>
      <c r="D883" s="244"/>
      <c r="E883" s="244"/>
      <c r="F883" s="244"/>
      <c r="G883" s="244"/>
      <c r="H883" s="21"/>
      <c r="I883" s="244"/>
      <c r="J883" s="244"/>
      <c r="K883" s="244"/>
      <c r="L883" s="244"/>
      <c r="M883" s="244"/>
      <c r="N883" s="245"/>
      <c r="O883" s="246"/>
      <c r="P883" s="247"/>
      <c r="Q883" s="176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  <c r="AG883" s="120"/>
      <c r="AH883" s="120"/>
      <c r="AI883" s="120"/>
      <c r="AJ883" s="120"/>
      <c r="AK883" s="120"/>
      <c r="AL883" s="120"/>
      <c r="AM883" s="120"/>
      <c r="AN883" s="120"/>
      <c r="AO883" s="120"/>
      <c r="AP883" s="120"/>
      <c r="AQ883" s="120"/>
    </row>
    <row r="884" ht="15.75" customHeight="1">
      <c r="A884" s="244"/>
      <c r="B884" s="244"/>
      <c r="C884" s="244"/>
      <c r="D884" s="244"/>
      <c r="E884" s="244"/>
      <c r="F884" s="244"/>
      <c r="G884" s="244"/>
      <c r="H884" s="21"/>
      <c r="I884" s="244"/>
      <c r="J884" s="244"/>
      <c r="K884" s="244"/>
      <c r="L884" s="244"/>
      <c r="M884" s="244"/>
      <c r="N884" s="245"/>
      <c r="O884" s="246"/>
      <c r="P884" s="247"/>
      <c r="Q884" s="176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  <c r="AG884" s="120"/>
      <c r="AH884" s="120"/>
      <c r="AI884" s="120"/>
      <c r="AJ884" s="120"/>
      <c r="AK884" s="120"/>
      <c r="AL884" s="120"/>
      <c r="AM884" s="120"/>
      <c r="AN884" s="120"/>
      <c r="AO884" s="120"/>
      <c r="AP884" s="120"/>
      <c r="AQ884" s="120"/>
    </row>
    <row r="885" ht="15.75" customHeight="1">
      <c r="A885" s="244"/>
      <c r="B885" s="244"/>
      <c r="C885" s="244"/>
      <c r="D885" s="244"/>
      <c r="E885" s="244"/>
      <c r="F885" s="244"/>
      <c r="G885" s="244"/>
      <c r="H885" s="21"/>
      <c r="I885" s="244"/>
      <c r="J885" s="244"/>
      <c r="K885" s="244"/>
      <c r="L885" s="244"/>
      <c r="M885" s="244"/>
      <c r="N885" s="245"/>
      <c r="O885" s="246"/>
      <c r="P885" s="247"/>
      <c r="Q885" s="176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  <c r="AG885" s="120"/>
      <c r="AH885" s="120"/>
      <c r="AI885" s="120"/>
      <c r="AJ885" s="120"/>
      <c r="AK885" s="120"/>
      <c r="AL885" s="120"/>
      <c r="AM885" s="120"/>
      <c r="AN885" s="120"/>
      <c r="AO885" s="120"/>
      <c r="AP885" s="120"/>
      <c r="AQ885" s="120"/>
    </row>
    <row r="886" ht="15.75" customHeight="1">
      <c r="A886" s="244"/>
      <c r="B886" s="244"/>
      <c r="C886" s="244"/>
      <c r="D886" s="244"/>
      <c r="E886" s="244"/>
      <c r="F886" s="244"/>
      <c r="G886" s="244"/>
      <c r="H886" s="21"/>
      <c r="I886" s="244"/>
      <c r="J886" s="244"/>
      <c r="K886" s="244"/>
      <c r="L886" s="244"/>
      <c r="M886" s="244"/>
      <c r="N886" s="245"/>
      <c r="O886" s="246"/>
      <c r="P886" s="247"/>
      <c r="Q886" s="176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  <c r="AG886" s="120"/>
      <c r="AH886" s="120"/>
      <c r="AI886" s="120"/>
      <c r="AJ886" s="120"/>
      <c r="AK886" s="120"/>
      <c r="AL886" s="120"/>
      <c r="AM886" s="120"/>
      <c r="AN886" s="120"/>
      <c r="AO886" s="120"/>
      <c r="AP886" s="120"/>
      <c r="AQ886" s="120"/>
    </row>
    <row r="887" ht="15.75" customHeight="1">
      <c r="A887" s="244"/>
      <c r="B887" s="244"/>
      <c r="C887" s="244"/>
      <c r="D887" s="244"/>
      <c r="E887" s="244"/>
      <c r="F887" s="244"/>
      <c r="G887" s="244"/>
      <c r="H887" s="21"/>
      <c r="I887" s="244"/>
      <c r="J887" s="244"/>
      <c r="K887" s="244"/>
      <c r="L887" s="244"/>
      <c r="M887" s="244"/>
      <c r="N887" s="245"/>
      <c r="O887" s="246"/>
      <c r="P887" s="247"/>
      <c r="Q887" s="176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  <c r="AH887" s="120"/>
      <c r="AI887" s="120"/>
      <c r="AJ887" s="120"/>
      <c r="AK887" s="120"/>
      <c r="AL887" s="120"/>
      <c r="AM887" s="120"/>
      <c r="AN887" s="120"/>
      <c r="AO887" s="120"/>
      <c r="AP887" s="120"/>
      <c r="AQ887" s="120"/>
    </row>
    <row r="888" ht="15.75" customHeight="1">
      <c r="A888" s="244"/>
      <c r="B888" s="244"/>
      <c r="C888" s="244"/>
      <c r="D888" s="244"/>
      <c r="E888" s="244"/>
      <c r="F888" s="244"/>
      <c r="G888" s="244"/>
      <c r="H888" s="21"/>
      <c r="I888" s="244"/>
      <c r="J888" s="244"/>
      <c r="K888" s="244"/>
      <c r="L888" s="244"/>
      <c r="M888" s="244"/>
      <c r="N888" s="245"/>
      <c r="O888" s="246"/>
      <c r="P888" s="247"/>
      <c r="Q888" s="176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  <c r="AG888" s="120"/>
      <c r="AH888" s="120"/>
      <c r="AI888" s="120"/>
      <c r="AJ888" s="120"/>
      <c r="AK888" s="120"/>
      <c r="AL888" s="120"/>
      <c r="AM888" s="120"/>
      <c r="AN888" s="120"/>
      <c r="AO888" s="120"/>
      <c r="AP888" s="120"/>
      <c r="AQ888" s="120"/>
    </row>
    <row r="889" ht="15.75" customHeight="1">
      <c r="A889" s="244"/>
      <c r="B889" s="244"/>
      <c r="C889" s="244"/>
      <c r="D889" s="244"/>
      <c r="E889" s="244"/>
      <c r="F889" s="244"/>
      <c r="G889" s="244"/>
      <c r="H889" s="21"/>
      <c r="I889" s="244"/>
      <c r="J889" s="244"/>
      <c r="K889" s="244"/>
      <c r="L889" s="244"/>
      <c r="M889" s="244"/>
      <c r="N889" s="245"/>
      <c r="O889" s="246"/>
      <c r="P889" s="247"/>
      <c r="Q889" s="176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  <c r="AG889" s="120"/>
      <c r="AH889" s="120"/>
      <c r="AI889" s="120"/>
      <c r="AJ889" s="120"/>
      <c r="AK889" s="120"/>
      <c r="AL889" s="120"/>
      <c r="AM889" s="120"/>
      <c r="AN889" s="120"/>
      <c r="AO889" s="120"/>
      <c r="AP889" s="120"/>
      <c r="AQ889" s="120"/>
    </row>
    <row r="890" ht="15.75" customHeight="1">
      <c r="A890" s="244"/>
      <c r="B890" s="244"/>
      <c r="C890" s="244"/>
      <c r="D890" s="244"/>
      <c r="E890" s="244"/>
      <c r="F890" s="244"/>
      <c r="G890" s="244"/>
      <c r="H890" s="21"/>
      <c r="I890" s="244"/>
      <c r="J890" s="244"/>
      <c r="K890" s="244"/>
      <c r="L890" s="244"/>
      <c r="M890" s="244"/>
      <c r="N890" s="245"/>
      <c r="O890" s="246"/>
      <c r="P890" s="247"/>
      <c r="Q890" s="176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  <c r="AG890" s="120"/>
      <c r="AH890" s="120"/>
      <c r="AI890" s="120"/>
      <c r="AJ890" s="120"/>
      <c r="AK890" s="120"/>
      <c r="AL890" s="120"/>
      <c r="AM890" s="120"/>
      <c r="AN890" s="120"/>
      <c r="AO890" s="120"/>
      <c r="AP890" s="120"/>
      <c r="AQ890" s="120"/>
    </row>
    <row r="891" ht="15.75" customHeight="1">
      <c r="A891" s="244"/>
      <c r="B891" s="244"/>
      <c r="C891" s="244"/>
      <c r="D891" s="244"/>
      <c r="E891" s="244"/>
      <c r="F891" s="244"/>
      <c r="G891" s="244"/>
      <c r="H891" s="21"/>
      <c r="I891" s="244"/>
      <c r="J891" s="244"/>
      <c r="K891" s="244"/>
      <c r="L891" s="244"/>
      <c r="M891" s="244"/>
      <c r="N891" s="245"/>
      <c r="O891" s="246"/>
      <c r="P891" s="247"/>
      <c r="Q891" s="176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  <c r="AG891" s="120"/>
      <c r="AH891" s="120"/>
      <c r="AI891" s="120"/>
      <c r="AJ891" s="120"/>
      <c r="AK891" s="120"/>
      <c r="AL891" s="120"/>
      <c r="AM891" s="120"/>
      <c r="AN891" s="120"/>
      <c r="AO891" s="120"/>
      <c r="AP891" s="120"/>
      <c r="AQ891" s="120"/>
    </row>
    <row r="892" ht="15.75" customHeight="1">
      <c r="A892" s="244"/>
      <c r="B892" s="244"/>
      <c r="C892" s="244"/>
      <c r="D892" s="244"/>
      <c r="E892" s="244"/>
      <c r="F892" s="244"/>
      <c r="G892" s="244"/>
      <c r="H892" s="21"/>
      <c r="I892" s="244"/>
      <c r="J892" s="244"/>
      <c r="K892" s="244"/>
      <c r="L892" s="244"/>
      <c r="M892" s="244"/>
      <c r="N892" s="245"/>
      <c r="O892" s="246"/>
      <c r="P892" s="247"/>
      <c r="Q892" s="176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  <c r="AH892" s="120"/>
      <c r="AI892" s="120"/>
      <c r="AJ892" s="120"/>
      <c r="AK892" s="120"/>
      <c r="AL892" s="120"/>
      <c r="AM892" s="120"/>
      <c r="AN892" s="120"/>
      <c r="AO892" s="120"/>
      <c r="AP892" s="120"/>
      <c r="AQ892" s="120"/>
    </row>
    <row r="893" ht="15.75" customHeight="1">
      <c r="A893" s="244"/>
      <c r="B893" s="244"/>
      <c r="C893" s="244"/>
      <c r="D893" s="244"/>
      <c r="E893" s="244"/>
      <c r="F893" s="244"/>
      <c r="G893" s="244"/>
      <c r="H893" s="21"/>
      <c r="I893" s="244"/>
      <c r="J893" s="244"/>
      <c r="K893" s="244"/>
      <c r="L893" s="244"/>
      <c r="M893" s="244"/>
      <c r="N893" s="245"/>
      <c r="O893" s="246"/>
      <c r="P893" s="247"/>
      <c r="Q893" s="176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  <c r="AG893" s="120"/>
      <c r="AH893" s="120"/>
      <c r="AI893" s="120"/>
      <c r="AJ893" s="120"/>
      <c r="AK893" s="120"/>
      <c r="AL893" s="120"/>
      <c r="AM893" s="120"/>
      <c r="AN893" s="120"/>
      <c r="AO893" s="120"/>
      <c r="AP893" s="120"/>
      <c r="AQ893" s="120"/>
    </row>
    <row r="894" ht="15.75" customHeight="1">
      <c r="A894" s="244"/>
      <c r="B894" s="244"/>
      <c r="C894" s="244"/>
      <c r="D894" s="244"/>
      <c r="E894" s="244"/>
      <c r="F894" s="244"/>
      <c r="G894" s="244"/>
      <c r="H894" s="21"/>
      <c r="I894" s="244"/>
      <c r="J894" s="244"/>
      <c r="K894" s="244"/>
      <c r="L894" s="244"/>
      <c r="M894" s="244"/>
      <c r="N894" s="245"/>
      <c r="O894" s="246"/>
      <c r="P894" s="247"/>
      <c r="Q894" s="176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  <c r="AG894" s="120"/>
      <c r="AH894" s="120"/>
      <c r="AI894" s="120"/>
      <c r="AJ894" s="120"/>
      <c r="AK894" s="120"/>
      <c r="AL894" s="120"/>
      <c r="AM894" s="120"/>
      <c r="AN894" s="120"/>
      <c r="AO894" s="120"/>
      <c r="AP894" s="120"/>
      <c r="AQ894" s="120"/>
    </row>
    <row r="895" ht="15.75" customHeight="1">
      <c r="A895" s="244"/>
      <c r="B895" s="244"/>
      <c r="C895" s="244"/>
      <c r="D895" s="244"/>
      <c r="E895" s="244"/>
      <c r="F895" s="244"/>
      <c r="G895" s="244"/>
      <c r="H895" s="21"/>
      <c r="I895" s="244"/>
      <c r="J895" s="244"/>
      <c r="K895" s="244"/>
      <c r="L895" s="244"/>
      <c r="M895" s="244"/>
      <c r="N895" s="245"/>
      <c r="O895" s="246"/>
      <c r="P895" s="247"/>
      <c r="Q895" s="176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  <c r="AG895" s="120"/>
      <c r="AH895" s="120"/>
      <c r="AI895" s="120"/>
      <c r="AJ895" s="120"/>
      <c r="AK895" s="120"/>
      <c r="AL895" s="120"/>
      <c r="AM895" s="120"/>
      <c r="AN895" s="120"/>
      <c r="AO895" s="120"/>
      <c r="AP895" s="120"/>
      <c r="AQ895" s="120"/>
    </row>
    <row r="896" ht="15.75" customHeight="1">
      <c r="A896" s="244"/>
      <c r="B896" s="244"/>
      <c r="C896" s="244"/>
      <c r="D896" s="244"/>
      <c r="E896" s="244"/>
      <c r="F896" s="244"/>
      <c r="G896" s="244"/>
      <c r="H896" s="21"/>
      <c r="I896" s="244"/>
      <c r="J896" s="244"/>
      <c r="K896" s="244"/>
      <c r="L896" s="244"/>
      <c r="M896" s="244"/>
      <c r="N896" s="245"/>
      <c r="O896" s="246"/>
      <c r="P896" s="247"/>
      <c r="Q896" s="176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  <c r="AG896" s="120"/>
      <c r="AH896" s="120"/>
      <c r="AI896" s="120"/>
      <c r="AJ896" s="120"/>
      <c r="AK896" s="120"/>
      <c r="AL896" s="120"/>
      <c r="AM896" s="120"/>
      <c r="AN896" s="120"/>
      <c r="AO896" s="120"/>
      <c r="AP896" s="120"/>
      <c r="AQ896" s="120"/>
    </row>
    <row r="897" ht="15.75" customHeight="1">
      <c r="A897" s="244"/>
      <c r="B897" s="244"/>
      <c r="C897" s="244"/>
      <c r="D897" s="244"/>
      <c r="E897" s="244"/>
      <c r="F897" s="244"/>
      <c r="G897" s="244"/>
      <c r="H897" s="21"/>
      <c r="I897" s="244"/>
      <c r="J897" s="244"/>
      <c r="K897" s="244"/>
      <c r="L897" s="244"/>
      <c r="M897" s="244"/>
      <c r="N897" s="245"/>
      <c r="O897" s="246"/>
      <c r="P897" s="247"/>
      <c r="Q897" s="176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  <c r="AG897" s="120"/>
      <c r="AH897" s="120"/>
      <c r="AI897" s="120"/>
      <c r="AJ897" s="120"/>
      <c r="AK897" s="120"/>
      <c r="AL897" s="120"/>
      <c r="AM897" s="120"/>
      <c r="AN897" s="120"/>
      <c r="AO897" s="120"/>
      <c r="AP897" s="120"/>
      <c r="AQ897" s="120"/>
    </row>
    <row r="898" ht="15.75" customHeight="1">
      <c r="A898" s="244"/>
      <c r="B898" s="244"/>
      <c r="C898" s="244"/>
      <c r="D898" s="244"/>
      <c r="E898" s="244"/>
      <c r="F898" s="244"/>
      <c r="G898" s="244"/>
      <c r="H898" s="21"/>
      <c r="I898" s="244"/>
      <c r="J898" s="244"/>
      <c r="K898" s="244"/>
      <c r="L898" s="244"/>
      <c r="M898" s="244"/>
      <c r="N898" s="245"/>
      <c r="O898" s="246"/>
      <c r="P898" s="247"/>
      <c r="Q898" s="176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  <c r="AG898" s="120"/>
      <c r="AH898" s="120"/>
      <c r="AI898" s="120"/>
      <c r="AJ898" s="120"/>
      <c r="AK898" s="120"/>
      <c r="AL898" s="120"/>
      <c r="AM898" s="120"/>
      <c r="AN898" s="120"/>
      <c r="AO898" s="120"/>
      <c r="AP898" s="120"/>
      <c r="AQ898" s="120"/>
    </row>
    <row r="899" ht="15.75" customHeight="1">
      <c r="A899" s="244"/>
      <c r="B899" s="244"/>
      <c r="C899" s="244"/>
      <c r="D899" s="244"/>
      <c r="E899" s="244"/>
      <c r="F899" s="244"/>
      <c r="G899" s="244"/>
      <c r="H899" s="21"/>
      <c r="I899" s="244"/>
      <c r="J899" s="244"/>
      <c r="K899" s="244"/>
      <c r="L899" s="244"/>
      <c r="M899" s="244"/>
      <c r="N899" s="245"/>
      <c r="O899" s="246"/>
      <c r="P899" s="247"/>
      <c r="Q899" s="176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  <c r="AG899" s="120"/>
      <c r="AH899" s="120"/>
      <c r="AI899" s="120"/>
      <c r="AJ899" s="120"/>
      <c r="AK899" s="120"/>
      <c r="AL899" s="120"/>
      <c r="AM899" s="120"/>
      <c r="AN899" s="120"/>
      <c r="AO899" s="120"/>
      <c r="AP899" s="120"/>
      <c r="AQ899" s="120"/>
    </row>
    <row r="900" ht="15.75" customHeight="1">
      <c r="A900" s="244"/>
      <c r="B900" s="244"/>
      <c r="C900" s="244"/>
      <c r="D900" s="244"/>
      <c r="E900" s="244"/>
      <c r="F900" s="244"/>
      <c r="G900" s="244"/>
      <c r="H900" s="21"/>
      <c r="I900" s="244"/>
      <c r="J900" s="244"/>
      <c r="K900" s="244"/>
      <c r="L900" s="244"/>
      <c r="M900" s="244"/>
      <c r="N900" s="245"/>
      <c r="O900" s="246"/>
      <c r="P900" s="247"/>
      <c r="Q900" s="176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  <c r="AG900" s="120"/>
      <c r="AH900" s="120"/>
      <c r="AI900" s="120"/>
      <c r="AJ900" s="120"/>
      <c r="AK900" s="120"/>
      <c r="AL900" s="120"/>
      <c r="AM900" s="120"/>
      <c r="AN900" s="120"/>
      <c r="AO900" s="120"/>
      <c r="AP900" s="120"/>
      <c r="AQ900" s="120"/>
    </row>
    <row r="901" ht="15.75" customHeight="1">
      <c r="A901" s="244"/>
      <c r="B901" s="244"/>
      <c r="C901" s="244"/>
      <c r="D901" s="244"/>
      <c r="E901" s="244"/>
      <c r="F901" s="244"/>
      <c r="G901" s="244"/>
      <c r="H901" s="21"/>
      <c r="I901" s="244"/>
      <c r="J901" s="244"/>
      <c r="K901" s="244"/>
      <c r="L901" s="244"/>
      <c r="M901" s="244"/>
      <c r="N901" s="245"/>
      <c r="O901" s="246"/>
      <c r="P901" s="247"/>
      <c r="Q901" s="176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  <c r="AG901" s="120"/>
      <c r="AH901" s="120"/>
      <c r="AI901" s="120"/>
      <c r="AJ901" s="120"/>
      <c r="AK901" s="120"/>
      <c r="AL901" s="120"/>
      <c r="AM901" s="120"/>
      <c r="AN901" s="120"/>
      <c r="AO901" s="120"/>
      <c r="AP901" s="120"/>
      <c r="AQ901" s="120"/>
    </row>
    <row r="902" ht="15.75" customHeight="1">
      <c r="A902" s="244"/>
      <c r="B902" s="244"/>
      <c r="C902" s="244"/>
      <c r="D902" s="244"/>
      <c r="E902" s="244"/>
      <c r="F902" s="244"/>
      <c r="G902" s="244"/>
      <c r="H902" s="21"/>
      <c r="I902" s="244"/>
      <c r="J902" s="244"/>
      <c r="K902" s="244"/>
      <c r="L902" s="244"/>
      <c r="M902" s="244"/>
      <c r="N902" s="245"/>
      <c r="O902" s="246"/>
      <c r="P902" s="247"/>
      <c r="Q902" s="176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  <c r="AG902" s="120"/>
      <c r="AH902" s="120"/>
      <c r="AI902" s="120"/>
      <c r="AJ902" s="120"/>
      <c r="AK902" s="120"/>
      <c r="AL902" s="120"/>
      <c r="AM902" s="120"/>
      <c r="AN902" s="120"/>
      <c r="AO902" s="120"/>
      <c r="AP902" s="120"/>
      <c r="AQ902" s="120"/>
    </row>
    <row r="903" ht="15.75" customHeight="1">
      <c r="A903" s="244"/>
      <c r="B903" s="244"/>
      <c r="C903" s="244"/>
      <c r="D903" s="244"/>
      <c r="E903" s="244"/>
      <c r="F903" s="244"/>
      <c r="G903" s="244"/>
      <c r="H903" s="21"/>
      <c r="I903" s="244"/>
      <c r="J903" s="244"/>
      <c r="K903" s="244"/>
      <c r="L903" s="244"/>
      <c r="M903" s="244"/>
      <c r="N903" s="245"/>
      <c r="O903" s="246"/>
      <c r="P903" s="247"/>
      <c r="Q903" s="176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  <c r="AG903" s="120"/>
      <c r="AH903" s="120"/>
      <c r="AI903" s="120"/>
      <c r="AJ903" s="120"/>
      <c r="AK903" s="120"/>
      <c r="AL903" s="120"/>
      <c r="AM903" s="120"/>
      <c r="AN903" s="120"/>
      <c r="AO903" s="120"/>
      <c r="AP903" s="120"/>
      <c r="AQ903" s="120"/>
    </row>
    <row r="904" ht="15.75" customHeight="1">
      <c r="A904" s="244"/>
      <c r="B904" s="244"/>
      <c r="C904" s="244"/>
      <c r="D904" s="244"/>
      <c r="E904" s="244"/>
      <c r="F904" s="244"/>
      <c r="G904" s="244"/>
      <c r="H904" s="21"/>
      <c r="I904" s="244"/>
      <c r="J904" s="244"/>
      <c r="K904" s="244"/>
      <c r="L904" s="244"/>
      <c r="M904" s="244"/>
      <c r="N904" s="245"/>
      <c r="O904" s="246"/>
      <c r="P904" s="247"/>
      <c r="Q904" s="176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  <c r="AG904" s="120"/>
      <c r="AH904" s="120"/>
      <c r="AI904" s="120"/>
      <c r="AJ904" s="120"/>
      <c r="AK904" s="120"/>
      <c r="AL904" s="120"/>
      <c r="AM904" s="120"/>
      <c r="AN904" s="120"/>
      <c r="AO904" s="120"/>
      <c r="AP904" s="120"/>
      <c r="AQ904" s="120"/>
    </row>
    <row r="905" ht="15.75" customHeight="1">
      <c r="A905" s="244"/>
      <c r="B905" s="244"/>
      <c r="C905" s="244"/>
      <c r="D905" s="244"/>
      <c r="E905" s="244"/>
      <c r="F905" s="244"/>
      <c r="G905" s="244"/>
      <c r="H905" s="21"/>
      <c r="I905" s="244"/>
      <c r="J905" s="244"/>
      <c r="K905" s="244"/>
      <c r="L905" s="244"/>
      <c r="M905" s="244"/>
      <c r="N905" s="245"/>
      <c r="O905" s="246"/>
      <c r="P905" s="247"/>
      <c r="Q905" s="176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  <c r="AG905" s="120"/>
      <c r="AH905" s="120"/>
      <c r="AI905" s="120"/>
      <c r="AJ905" s="120"/>
      <c r="AK905" s="120"/>
      <c r="AL905" s="120"/>
      <c r="AM905" s="120"/>
      <c r="AN905" s="120"/>
      <c r="AO905" s="120"/>
      <c r="AP905" s="120"/>
      <c r="AQ905" s="120"/>
    </row>
    <row r="906" ht="15.75" customHeight="1">
      <c r="A906" s="244"/>
      <c r="B906" s="244"/>
      <c r="C906" s="244"/>
      <c r="D906" s="244"/>
      <c r="E906" s="244"/>
      <c r="F906" s="244"/>
      <c r="G906" s="244"/>
      <c r="H906" s="21"/>
      <c r="I906" s="244"/>
      <c r="J906" s="244"/>
      <c r="K906" s="244"/>
      <c r="L906" s="244"/>
      <c r="M906" s="244"/>
      <c r="N906" s="245"/>
      <c r="O906" s="246"/>
      <c r="P906" s="247"/>
      <c r="Q906" s="176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  <c r="AG906" s="120"/>
      <c r="AH906" s="120"/>
      <c r="AI906" s="120"/>
      <c r="AJ906" s="120"/>
      <c r="AK906" s="120"/>
      <c r="AL906" s="120"/>
      <c r="AM906" s="120"/>
      <c r="AN906" s="120"/>
      <c r="AO906" s="120"/>
      <c r="AP906" s="120"/>
      <c r="AQ906" s="120"/>
    </row>
    <row r="907" ht="15.75" customHeight="1">
      <c r="A907" s="244"/>
      <c r="B907" s="244"/>
      <c r="C907" s="244"/>
      <c r="D907" s="244"/>
      <c r="E907" s="244"/>
      <c r="F907" s="244"/>
      <c r="G907" s="244"/>
      <c r="H907" s="21"/>
      <c r="I907" s="244"/>
      <c r="J907" s="244"/>
      <c r="K907" s="244"/>
      <c r="L907" s="244"/>
      <c r="M907" s="244"/>
      <c r="N907" s="245"/>
      <c r="O907" s="246"/>
      <c r="P907" s="247"/>
      <c r="Q907" s="176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  <c r="AG907" s="120"/>
      <c r="AH907" s="120"/>
      <c r="AI907" s="120"/>
      <c r="AJ907" s="120"/>
      <c r="AK907" s="120"/>
      <c r="AL907" s="120"/>
      <c r="AM907" s="120"/>
      <c r="AN907" s="120"/>
      <c r="AO907" s="120"/>
      <c r="AP907" s="120"/>
      <c r="AQ907" s="120"/>
    </row>
    <row r="908" ht="15.75" customHeight="1">
      <c r="A908" s="244"/>
      <c r="B908" s="244"/>
      <c r="C908" s="244"/>
      <c r="D908" s="244"/>
      <c r="E908" s="244"/>
      <c r="F908" s="244"/>
      <c r="G908" s="244"/>
      <c r="H908" s="21"/>
      <c r="I908" s="244"/>
      <c r="J908" s="244"/>
      <c r="K908" s="244"/>
      <c r="L908" s="244"/>
      <c r="M908" s="244"/>
      <c r="N908" s="245"/>
      <c r="O908" s="246"/>
      <c r="P908" s="247"/>
      <c r="Q908" s="176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  <c r="AG908" s="120"/>
      <c r="AH908" s="120"/>
      <c r="AI908" s="120"/>
      <c r="AJ908" s="120"/>
      <c r="AK908" s="120"/>
      <c r="AL908" s="120"/>
      <c r="AM908" s="120"/>
      <c r="AN908" s="120"/>
      <c r="AO908" s="120"/>
      <c r="AP908" s="120"/>
      <c r="AQ908" s="120"/>
    </row>
    <row r="909" ht="15.75" customHeight="1">
      <c r="A909" s="244"/>
      <c r="B909" s="244"/>
      <c r="C909" s="244"/>
      <c r="D909" s="244"/>
      <c r="E909" s="244"/>
      <c r="F909" s="244"/>
      <c r="G909" s="244"/>
      <c r="H909" s="21"/>
      <c r="I909" s="244"/>
      <c r="J909" s="244"/>
      <c r="K909" s="244"/>
      <c r="L909" s="244"/>
      <c r="M909" s="244"/>
      <c r="N909" s="245"/>
      <c r="O909" s="246"/>
      <c r="P909" s="247"/>
      <c r="Q909" s="176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  <c r="AG909" s="120"/>
      <c r="AH909" s="120"/>
      <c r="AI909" s="120"/>
      <c r="AJ909" s="120"/>
      <c r="AK909" s="120"/>
      <c r="AL909" s="120"/>
      <c r="AM909" s="120"/>
      <c r="AN909" s="120"/>
      <c r="AO909" s="120"/>
      <c r="AP909" s="120"/>
      <c r="AQ909" s="120"/>
    </row>
    <row r="910" ht="15.75" customHeight="1">
      <c r="A910" s="244"/>
      <c r="B910" s="244"/>
      <c r="C910" s="244"/>
      <c r="D910" s="244"/>
      <c r="E910" s="244"/>
      <c r="F910" s="244"/>
      <c r="G910" s="244"/>
      <c r="H910" s="21"/>
      <c r="I910" s="244"/>
      <c r="J910" s="244"/>
      <c r="K910" s="244"/>
      <c r="L910" s="244"/>
      <c r="M910" s="244"/>
      <c r="N910" s="245"/>
      <c r="O910" s="246"/>
      <c r="P910" s="247"/>
      <c r="Q910" s="176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  <c r="AG910" s="120"/>
      <c r="AH910" s="120"/>
      <c r="AI910" s="120"/>
      <c r="AJ910" s="120"/>
      <c r="AK910" s="120"/>
      <c r="AL910" s="120"/>
      <c r="AM910" s="120"/>
      <c r="AN910" s="120"/>
      <c r="AO910" s="120"/>
      <c r="AP910" s="120"/>
      <c r="AQ910" s="120"/>
    </row>
    <row r="911" ht="15.75" customHeight="1">
      <c r="A911" s="244"/>
      <c r="B911" s="244"/>
      <c r="C911" s="244"/>
      <c r="D911" s="244"/>
      <c r="E911" s="244"/>
      <c r="F911" s="244"/>
      <c r="G911" s="244"/>
      <c r="H911" s="21"/>
      <c r="I911" s="244"/>
      <c r="J911" s="244"/>
      <c r="K911" s="244"/>
      <c r="L911" s="244"/>
      <c r="M911" s="244"/>
      <c r="N911" s="245"/>
      <c r="O911" s="246"/>
      <c r="P911" s="247"/>
      <c r="Q911" s="176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  <c r="AG911" s="120"/>
      <c r="AH911" s="120"/>
      <c r="AI911" s="120"/>
      <c r="AJ911" s="120"/>
      <c r="AK911" s="120"/>
      <c r="AL911" s="120"/>
      <c r="AM911" s="120"/>
      <c r="AN911" s="120"/>
      <c r="AO911" s="120"/>
      <c r="AP911" s="120"/>
      <c r="AQ911" s="120"/>
    </row>
    <row r="912" ht="15.75" customHeight="1">
      <c r="A912" s="244"/>
      <c r="B912" s="244"/>
      <c r="C912" s="244"/>
      <c r="D912" s="244"/>
      <c r="E912" s="244"/>
      <c r="F912" s="244"/>
      <c r="G912" s="244"/>
      <c r="H912" s="21"/>
      <c r="I912" s="244"/>
      <c r="J912" s="244"/>
      <c r="K912" s="244"/>
      <c r="L912" s="244"/>
      <c r="M912" s="244"/>
      <c r="N912" s="245"/>
      <c r="O912" s="246"/>
      <c r="P912" s="247"/>
      <c r="Q912" s="176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  <c r="AG912" s="120"/>
      <c r="AH912" s="120"/>
      <c r="AI912" s="120"/>
      <c r="AJ912" s="120"/>
      <c r="AK912" s="120"/>
      <c r="AL912" s="120"/>
      <c r="AM912" s="120"/>
      <c r="AN912" s="120"/>
      <c r="AO912" s="120"/>
      <c r="AP912" s="120"/>
      <c r="AQ912" s="120"/>
    </row>
    <row r="913" ht="15.75" customHeight="1">
      <c r="A913" s="244"/>
      <c r="B913" s="244"/>
      <c r="C913" s="244"/>
      <c r="D913" s="244"/>
      <c r="E913" s="244"/>
      <c r="F913" s="244"/>
      <c r="G913" s="244"/>
      <c r="H913" s="21"/>
      <c r="I913" s="244"/>
      <c r="J913" s="244"/>
      <c r="K913" s="244"/>
      <c r="L913" s="244"/>
      <c r="M913" s="244"/>
      <c r="N913" s="245"/>
      <c r="O913" s="246"/>
      <c r="P913" s="247"/>
      <c r="Q913" s="176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  <c r="AG913" s="120"/>
      <c r="AH913" s="120"/>
      <c r="AI913" s="120"/>
      <c r="AJ913" s="120"/>
      <c r="AK913" s="120"/>
      <c r="AL913" s="120"/>
      <c r="AM913" s="120"/>
      <c r="AN913" s="120"/>
      <c r="AO913" s="120"/>
      <c r="AP913" s="120"/>
      <c r="AQ913" s="120"/>
    </row>
    <row r="914" ht="15.75" customHeight="1">
      <c r="A914" s="244"/>
      <c r="B914" s="244"/>
      <c r="C914" s="244"/>
      <c r="D914" s="244"/>
      <c r="E914" s="244"/>
      <c r="F914" s="244"/>
      <c r="G914" s="244"/>
      <c r="H914" s="21"/>
      <c r="I914" s="244"/>
      <c r="J914" s="244"/>
      <c r="K914" s="244"/>
      <c r="L914" s="244"/>
      <c r="M914" s="244"/>
      <c r="N914" s="245"/>
      <c r="O914" s="246"/>
      <c r="P914" s="247"/>
      <c r="Q914" s="176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  <c r="AG914" s="120"/>
      <c r="AH914" s="120"/>
      <c r="AI914" s="120"/>
      <c r="AJ914" s="120"/>
      <c r="AK914" s="120"/>
      <c r="AL914" s="120"/>
      <c r="AM914" s="120"/>
      <c r="AN914" s="120"/>
      <c r="AO914" s="120"/>
      <c r="AP914" s="120"/>
      <c r="AQ914" s="120"/>
    </row>
    <row r="915" ht="15.75" customHeight="1">
      <c r="A915" s="244"/>
      <c r="B915" s="244"/>
      <c r="C915" s="244"/>
      <c r="D915" s="244"/>
      <c r="E915" s="244"/>
      <c r="F915" s="244"/>
      <c r="G915" s="244"/>
      <c r="H915" s="21"/>
      <c r="I915" s="244"/>
      <c r="J915" s="244"/>
      <c r="K915" s="244"/>
      <c r="L915" s="244"/>
      <c r="M915" s="244"/>
      <c r="N915" s="245"/>
      <c r="O915" s="246"/>
      <c r="P915" s="247"/>
      <c r="Q915" s="176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  <c r="AG915" s="120"/>
      <c r="AH915" s="120"/>
      <c r="AI915" s="120"/>
      <c r="AJ915" s="120"/>
      <c r="AK915" s="120"/>
      <c r="AL915" s="120"/>
      <c r="AM915" s="120"/>
      <c r="AN915" s="120"/>
      <c r="AO915" s="120"/>
      <c r="AP915" s="120"/>
      <c r="AQ915" s="120"/>
    </row>
    <row r="916" ht="15.75" customHeight="1">
      <c r="A916" s="244"/>
      <c r="B916" s="244"/>
      <c r="C916" s="244"/>
      <c r="D916" s="244"/>
      <c r="E916" s="244"/>
      <c r="F916" s="244"/>
      <c r="G916" s="244"/>
      <c r="H916" s="21"/>
      <c r="I916" s="244"/>
      <c r="J916" s="244"/>
      <c r="K916" s="244"/>
      <c r="L916" s="244"/>
      <c r="M916" s="244"/>
      <c r="N916" s="245"/>
      <c r="O916" s="246"/>
      <c r="P916" s="247"/>
      <c r="Q916" s="176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  <c r="AG916" s="120"/>
      <c r="AH916" s="120"/>
      <c r="AI916" s="120"/>
      <c r="AJ916" s="120"/>
      <c r="AK916" s="120"/>
      <c r="AL916" s="120"/>
      <c r="AM916" s="120"/>
      <c r="AN916" s="120"/>
      <c r="AO916" s="120"/>
      <c r="AP916" s="120"/>
      <c r="AQ916" s="120"/>
    </row>
    <row r="917" ht="15.75" customHeight="1">
      <c r="A917" s="244"/>
      <c r="B917" s="244"/>
      <c r="C917" s="244"/>
      <c r="D917" s="244"/>
      <c r="E917" s="244"/>
      <c r="F917" s="244"/>
      <c r="G917" s="244"/>
      <c r="H917" s="21"/>
      <c r="I917" s="244"/>
      <c r="J917" s="244"/>
      <c r="K917" s="244"/>
      <c r="L917" s="244"/>
      <c r="M917" s="244"/>
      <c r="N917" s="245"/>
      <c r="O917" s="246"/>
      <c r="P917" s="247"/>
      <c r="Q917" s="176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  <c r="AG917" s="120"/>
      <c r="AH917" s="120"/>
      <c r="AI917" s="120"/>
      <c r="AJ917" s="120"/>
      <c r="AK917" s="120"/>
      <c r="AL917" s="120"/>
      <c r="AM917" s="120"/>
      <c r="AN917" s="120"/>
      <c r="AO917" s="120"/>
      <c r="AP917" s="120"/>
      <c r="AQ917" s="120"/>
    </row>
    <row r="918" ht="15.75" customHeight="1">
      <c r="A918" s="244"/>
      <c r="B918" s="244"/>
      <c r="C918" s="244"/>
      <c r="D918" s="244"/>
      <c r="E918" s="244"/>
      <c r="F918" s="244"/>
      <c r="G918" s="244"/>
      <c r="H918" s="21"/>
      <c r="I918" s="244"/>
      <c r="J918" s="244"/>
      <c r="K918" s="244"/>
      <c r="L918" s="244"/>
      <c r="M918" s="244"/>
      <c r="N918" s="245"/>
      <c r="O918" s="246"/>
      <c r="P918" s="247"/>
      <c r="Q918" s="176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  <c r="AG918" s="120"/>
      <c r="AH918" s="120"/>
      <c r="AI918" s="120"/>
      <c r="AJ918" s="120"/>
      <c r="AK918" s="120"/>
      <c r="AL918" s="120"/>
      <c r="AM918" s="120"/>
      <c r="AN918" s="120"/>
      <c r="AO918" s="120"/>
      <c r="AP918" s="120"/>
      <c r="AQ918" s="120"/>
    </row>
    <row r="919" ht="15.75" customHeight="1">
      <c r="A919" s="244"/>
      <c r="B919" s="244"/>
      <c r="C919" s="244"/>
      <c r="D919" s="244"/>
      <c r="E919" s="244"/>
      <c r="F919" s="244"/>
      <c r="G919" s="244"/>
      <c r="H919" s="21"/>
      <c r="I919" s="244"/>
      <c r="J919" s="244"/>
      <c r="K919" s="244"/>
      <c r="L919" s="244"/>
      <c r="M919" s="244"/>
      <c r="N919" s="245"/>
      <c r="O919" s="246"/>
      <c r="P919" s="247"/>
      <c r="Q919" s="176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  <c r="AG919" s="120"/>
      <c r="AH919" s="120"/>
      <c r="AI919" s="120"/>
      <c r="AJ919" s="120"/>
      <c r="AK919" s="120"/>
      <c r="AL919" s="120"/>
      <c r="AM919" s="120"/>
      <c r="AN919" s="120"/>
      <c r="AO919" s="120"/>
      <c r="AP919" s="120"/>
      <c r="AQ919" s="120"/>
    </row>
    <row r="920" ht="15.75" customHeight="1">
      <c r="A920" s="244"/>
      <c r="B920" s="244"/>
      <c r="C920" s="244"/>
      <c r="D920" s="244"/>
      <c r="E920" s="244"/>
      <c r="F920" s="244"/>
      <c r="G920" s="244"/>
      <c r="H920" s="21"/>
      <c r="I920" s="244"/>
      <c r="J920" s="244"/>
      <c r="K920" s="244"/>
      <c r="L920" s="244"/>
      <c r="M920" s="244"/>
      <c r="N920" s="245"/>
      <c r="O920" s="246"/>
      <c r="P920" s="247"/>
      <c r="Q920" s="176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  <c r="AG920" s="120"/>
      <c r="AH920" s="120"/>
      <c r="AI920" s="120"/>
      <c r="AJ920" s="120"/>
      <c r="AK920" s="120"/>
      <c r="AL920" s="120"/>
      <c r="AM920" s="120"/>
      <c r="AN920" s="120"/>
      <c r="AO920" s="120"/>
      <c r="AP920" s="120"/>
      <c r="AQ920" s="120"/>
    </row>
    <row r="921" ht="15.75" customHeight="1">
      <c r="A921" s="244"/>
      <c r="B921" s="244"/>
      <c r="C921" s="244"/>
      <c r="D921" s="244"/>
      <c r="E921" s="244"/>
      <c r="F921" s="244"/>
      <c r="G921" s="244"/>
      <c r="H921" s="21"/>
      <c r="I921" s="244"/>
      <c r="J921" s="244"/>
      <c r="K921" s="244"/>
      <c r="L921" s="244"/>
      <c r="M921" s="244"/>
      <c r="N921" s="245"/>
      <c r="O921" s="246"/>
      <c r="P921" s="247"/>
      <c r="Q921" s="176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  <c r="AG921" s="120"/>
      <c r="AH921" s="120"/>
      <c r="AI921" s="120"/>
      <c r="AJ921" s="120"/>
      <c r="AK921" s="120"/>
      <c r="AL921" s="120"/>
      <c r="AM921" s="120"/>
      <c r="AN921" s="120"/>
      <c r="AO921" s="120"/>
      <c r="AP921" s="120"/>
      <c r="AQ921" s="120"/>
    </row>
    <row r="922" ht="15.75" customHeight="1">
      <c r="A922" s="244"/>
      <c r="B922" s="244"/>
      <c r="C922" s="244"/>
      <c r="D922" s="244"/>
      <c r="E922" s="244"/>
      <c r="F922" s="244"/>
      <c r="G922" s="244"/>
      <c r="H922" s="21"/>
      <c r="I922" s="244"/>
      <c r="J922" s="244"/>
      <c r="K922" s="244"/>
      <c r="L922" s="244"/>
      <c r="M922" s="244"/>
      <c r="N922" s="245"/>
      <c r="O922" s="246"/>
      <c r="P922" s="247"/>
      <c r="Q922" s="176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  <c r="AG922" s="120"/>
      <c r="AH922" s="120"/>
      <c r="AI922" s="120"/>
      <c r="AJ922" s="120"/>
      <c r="AK922" s="120"/>
      <c r="AL922" s="120"/>
      <c r="AM922" s="120"/>
      <c r="AN922" s="120"/>
      <c r="AO922" s="120"/>
      <c r="AP922" s="120"/>
      <c r="AQ922" s="120"/>
    </row>
    <row r="923" ht="15.75" customHeight="1">
      <c r="A923" s="244"/>
      <c r="B923" s="244"/>
      <c r="C923" s="244"/>
      <c r="D923" s="244"/>
      <c r="E923" s="244"/>
      <c r="F923" s="244"/>
      <c r="G923" s="244"/>
      <c r="H923" s="21"/>
      <c r="I923" s="244"/>
      <c r="J923" s="244"/>
      <c r="K923" s="244"/>
      <c r="L923" s="244"/>
      <c r="M923" s="244"/>
      <c r="N923" s="245"/>
      <c r="O923" s="246"/>
      <c r="P923" s="247"/>
      <c r="Q923" s="176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  <c r="AH923" s="120"/>
      <c r="AI923" s="120"/>
      <c r="AJ923" s="120"/>
      <c r="AK923" s="120"/>
      <c r="AL923" s="120"/>
      <c r="AM923" s="120"/>
      <c r="AN923" s="120"/>
      <c r="AO923" s="120"/>
      <c r="AP923" s="120"/>
      <c r="AQ923" s="120"/>
    </row>
    <row r="924" ht="15.75" customHeight="1">
      <c r="A924" s="244"/>
      <c r="B924" s="244"/>
      <c r="C924" s="244"/>
      <c r="D924" s="244"/>
      <c r="E924" s="244"/>
      <c r="F924" s="244"/>
      <c r="G924" s="244"/>
      <c r="H924" s="21"/>
      <c r="I924" s="244"/>
      <c r="J924" s="244"/>
      <c r="K924" s="244"/>
      <c r="L924" s="244"/>
      <c r="M924" s="244"/>
      <c r="N924" s="245"/>
      <c r="O924" s="246"/>
      <c r="P924" s="247"/>
      <c r="Q924" s="176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  <c r="AG924" s="120"/>
      <c r="AH924" s="120"/>
      <c r="AI924" s="120"/>
      <c r="AJ924" s="120"/>
      <c r="AK924" s="120"/>
      <c r="AL924" s="120"/>
      <c r="AM924" s="120"/>
      <c r="AN924" s="120"/>
      <c r="AO924" s="120"/>
      <c r="AP924" s="120"/>
      <c r="AQ924" s="120"/>
    </row>
    <row r="925" ht="15.75" customHeight="1">
      <c r="A925" s="244"/>
      <c r="B925" s="244"/>
      <c r="C925" s="244"/>
      <c r="D925" s="244"/>
      <c r="E925" s="244"/>
      <c r="F925" s="244"/>
      <c r="G925" s="244"/>
      <c r="H925" s="21"/>
      <c r="I925" s="244"/>
      <c r="J925" s="244"/>
      <c r="K925" s="244"/>
      <c r="L925" s="244"/>
      <c r="M925" s="244"/>
      <c r="N925" s="245"/>
      <c r="O925" s="246"/>
      <c r="P925" s="247"/>
      <c r="Q925" s="176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  <c r="AG925" s="120"/>
      <c r="AH925" s="120"/>
      <c r="AI925" s="120"/>
      <c r="AJ925" s="120"/>
      <c r="AK925" s="120"/>
      <c r="AL925" s="120"/>
      <c r="AM925" s="120"/>
      <c r="AN925" s="120"/>
      <c r="AO925" s="120"/>
      <c r="AP925" s="120"/>
      <c r="AQ925" s="120"/>
    </row>
    <row r="926" ht="15.75" customHeight="1">
      <c r="A926" s="244"/>
      <c r="B926" s="244"/>
      <c r="C926" s="244"/>
      <c r="D926" s="244"/>
      <c r="E926" s="244"/>
      <c r="F926" s="244"/>
      <c r="G926" s="244"/>
      <c r="H926" s="21"/>
      <c r="I926" s="244"/>
      <c r="J926" s="244"/>
      <c r="K926" s="244"/>
      <c r="L926" s="244"/>
      <c r="M926" s="244"/>
      <c r="N926" s="245"/>
      <c r="O926" s="246"/>
      <c r="P926" s="247"/>
      <c r="Q926" s="176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  <c r="AG926" s="120"/>
      <c r="AH926" s="120"/>
      <c r="AI926" s="120"/>
      <c r="AJ926" s="120"/>
      <c r="AK926" s="120"/>
      <c r="AL926" s="120"/>
      <c r="AM926" s="120"/>
      <c r="AN926" s="120"/>
      <c r="AO926" s="120"/>
      <c r="AP926" s="120"/>
      <c r="AQ926" s="120"/>
    </row>
    <row r="927" ht="15.75" customHeight="1">
      <c r="A927" s="244"/>
      <c r="B927" s="244"/>
      <c r="C927" s="244"/>
      <c r="D927" s="244"/>
      <c r="E927" s="244"/>
      <c r="F927" s="244"/>
      <c r="G927" s="244"/>
      <c r="H927" s="21"/>
      <c r="I927" s="244"/>
      <c r="J927" s="244"/>
      <c r="K927" s="244"/>
      <c r="L927" s="244"/>
      <c r="M927" s="244"/>
      <c r="N927" s="245"/>
      <c r="O927" s="246"/>
      <c r="P927" s="247"/>
      <c r="Q927" s="176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  <c r="AH927" s="120"/>
      <c r="AI927" s="120"/>
      <c r="AJ927" s="120"/>
      <c r="AK927" s="120"/>
      <c r="AL927" s="120"/>
      <c r="AM927" s="120"/>
      <c r="AN927" s="120"/>
      <c r="AO927" s="120"/>
      <c r="AP927" s="120"/>
      <c r="AQ927" s="120"/>
    </row>
    <row r="928" ht="15.75" customHeight="1">
      <c r="A928" s="244"/>
      <c r="B928" s="244"/>
      <c r="C928" s="244"/>
      <c r="D928" s="244"/>
      <c r="E928" s="244"/>
      <c r="F928" s="244"/>
      <c r="G928" s="244"/>
      <c r="H928" s="21"/>
      <c r="I928" s="244"/>
      <c r="J928" s="244"/>
      <c r="K928" s="244"/>
      <c r="L928" s="244"/>
      <c r="M928" s="244"/>
      <c r="N928" s="245"/>
      <c r="O928" s="246"/>
      <c r="P928" s="247"/>
      <c r="Q928" s="176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  <c r="AG928" s="120"/>
      <c r="AH928" s="120"/>
      <c r="AI928" s="120"/>
      <c r="AJ928" s="120"/>
      <c r="AK928" s="120"/>
      <c r="AL928" s="120"/>
      <c r="AM928" s="120"/>
      <c r="AN928" s="120"/>
      <c r="AO928" s="120"/>
      <c r="AP928" s="120"/>
      <c r="AQ928" s="120"/>
    </row>
    <row r="929" ht="15.75" customHeight="1">
      <c r="A929" s="244"/>
      <c r="B929" s="244"/>
      <c r="C929" s="244"/>
      <c r="D929" s="244"/>
      <c r="E929" s="244"/>
      <c r="F929" s="244"/>
      <c r="G929" s="244"/>
      <c r="H929" s="21"/>
      <c r="I929" s="244"/>
      <c r="J929" s="244"/>
      <c r="K929" s="244"/>
      <c r="L929" s="244"/>
      <c r="M929" s="244"/>
      <c r="N929" s="245"/>
      <c r="O929" s="246"/>
      <c r="P929" s="247"/>
      <c r="Q929" s="176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  <c r="AG929" s="120"/>
      <c r="AH929" s="120"/>
      <c r="AI929" s="120"/>
      <c r="AJ929" s="120"/>
      <c r="AK929" s="120"/>
      <c r="AL929" s="120"/>
      <c r="AM929" s="120"/>
      <c r="AN929" s="120"/>
      <c r="AO929" s="120"/>
      <c r="AP929" s="120"/>
      <c r="AQ929" s="120"/>
    </row>
    <row r="930" ht="15.75" customHeight="1">
      <c r="A930" s="244"/>
      <c r="B930" s="244"/>
      <c r="C930" s="244"/>
      <c r="D930" s="244"/>
      <c r="E930" s="244"/>
      <c r="F930" s="244"/>
      <c r="G930" s="244"/>
      <c r="H930" s="21"/>
      <c r="I930" s="244"/>
      <c r="J930" s="244"/>
      <c r="K930" s="244"/>
      <c r="L930" s="244"/>
      <c r="M930" s="244"/>
      <c r="N930" s="245"/>
      <c r="O930" s="246"/>
      <c r="P930" s="247"/>
      <c r="Q930" s="176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  <c r="AG930" s="120"/>
      <c r="AH930" s="120"/>
      <c r="AI930" s="120"/>
      <c r="AJ930" s="120"/>
      <c r="AK930" s="120"/>
      <c r="AL930" s="120"/>
      <c r="AM930" s="120"/>
      <c r="AN930" s="120"/>
      <c r="AO930" s="120"/>
      <c r="AP930" s="120"/>
      <c r="AQ930" s="120"/>
    </row>
    <row r="931" ht="15.75" customHeight="1">
      <c r="A931" s="244"/>
      <c r="B931" s="244"/>
      <c r="C931" s="244"/>
      <c r="D931" s="244"/>
      <c r="E931" s="244"/>
      <c r="F931" s="244"/>
      <c r="G931" s="244"/>
      <c r="H931" s="21"/>
      <c r="I931" s="244"/>
      <c r="J931" s="244"/>
      <c r="K931" s="244"/>
      <c r="L931" s="244"/>
      <c r="M931" s="244"/>
      <c r="N931" s="245"/>
      <c r="O931" s="246"/>
      <c r="P931" s="247"/>
      <c r="Q931" s="176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  <c r="AG931" s="120"/>
      <c r="AH931" s="120"/>
      <c r="AI931" s="120"/>
      <c r="AJ931" s="120"/>
      <c r="AK931" s="120"/>
      <c r="AL931" s="120"/>
      <c r="AM931" s="120"/>
      <c r="AN931" s="120"/>
      <c r="AO931" s="120"/>
      <c r="AP931" s="120"/>
      <c r="AQ931" s="120"/>
    </row>
    <row r="932" ht="15.75" customHeight="1">
      <c r="A932" s="244"/>
      <c r="B932" s="244"/>
      <c r="C932" s="244"/>
      <c r="D932" s="244"/>
      <c r="E932" s="244"/>
      <c r="F932" s="244"/>
      <c r="G932" s="244"/>
      <c r="H932" s="21"/>
      <c r="I932" s="244"/>
      <c r="J932" s="244"/>
      <c r="K932" s="244"/>
      <c r="L932" s="244"/>
      <c r="M932" s="244"/>
      <c r="N932" s="245"/>
      <c r="O932" s="246"/>
      <c r="P932" s="247"/>
      <c r="Q932" s="176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  <c r="AG932" s="120"/>
      <c r="AH932" s="120"/>
      <c r="AI932" s="120"/>
      <c r="AJ932" s="120"/>
      <c r="AK932" s="120"/>
      <c r="AL932" s="120"/>
      <c r="AM932" s="120"/>
      <c r="AN932" s="120"/>
      <c r="AO932" s="120"/>
      <c r="AP932" s="120"/>
      <c r="AQ932" s="120"/>
    </row>
    <row r="933" ht="15.75" customHeight="1">
      <c r="A933" s="244"/>
      <c r="B933" s="244"/>
      <c r="C933" s="244"/>
      <c r="D933" s="244"/>
      <c r="E933" s="244"/>
      <c r="F933" s="244"/>
      <c r="G933" s="244"/>
      <c r="H933" s="21"/>
      <c r="I933" s="244"/>
      <c r="J933" s="244"/>
      <c r="K933" s="244"/>
      <c r="L933" s="244"/>
      <c r="M933" s="244"/>
      <c r="N933" s="245"/>
      <c r="O933" s="246"/>
      <c r="P933" s="247"/>
      <c r="Q933" s="176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  <c r="AG933" s="120"/>
      <c r="AH933" s="120"/>
      <c r="AI933" s="120"/>
      <c r="AJ933" s="120"/>
      <c r="AK933" s="120"/>
      <c r="AL933" s="120"/>
      <c r="AM933" s="120"/>
      <c r="AN933" s="120"/>
      <c r="AO933" s="120"/>
      <c r="AP933" s="120"/>
      <c r="AQ933" s="120"/>
    </row>
    <row r="934" ht="15.75" customHeight="1">
      <c r="A934" s="244"/>
      <c r="B934" s="244"/>
      <c r="C934" s="244"/>
      <c r="D934" s="244"/>
      <c r="E934" s="244"/>
      <c r="F934" s="244"/>
      <c r="G934" s="244"/>
      <c r="H934" s="21"/>
      <c r="I934" s="244"/>
      <c r="J934" s="244"/>
      <c r="K934" s="244"/>
      <c r="L934" s="244"/>
      <c r="M934" s="244"/>
      <c r="N934" s="245"/>
      <c r="O934" s="246"/>
      <c r="P934" s="247"/>
      <c r="Q934" s="176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  <c r="AG934" s="120"/>
      <c r="AH934" s="120"/>
      <c r="AI934" s="120"/>
      <c r="AJ934" s="120"/>
      <c r="AK934" s="120"/>
      <c r="AL934" s="120"/>
      <c r="AM934" s="120"/>
      <c r="AN934" s="120"/>
      <c r="AO934" s="120"/>
      <c r="AP934" s="120"/>
      <c r="AQ934" s="120"/>
    </row>
    <row r="935" ht="15.75" customHeight="1">
      <c r="A935" s="244"/>
      <c r="B935" s="244"/>
      <c r="C935" s="244"/>
      <c r="D935" s="244"/>
      <c r="E935" s="244"/>
      <c r="F935" s="244"/>
      <c r="G935" s="244"/>
      <c r="H935" s="21"/>
      <c r="I935" s="244"/>
      <c r="J935" s="244"/>
      <c r="K935" s="244"/>
      <c r="L935" s="244"/>
      <c r="M935" s="244"/>
      <c r="N935" s="245"/>
      <c r="O935" s="246"/>
      <c r="P935" s="247"/>
      <c r="Q935" s="176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  <c r="AG935" s="120"/>
      <c r="AH935" s="120"/>
      <c r="AI935" s="120"/>
      <c r="AJ935" s="120"/>
      <c r="AK935" s="120"/>
      <c r="AL935" s="120"/>
      <c r="AM935" s="120"/>
      <c r="AN935" s="120"/>
      <c r="AO935" s="120"/>
      <c r="AP935" s="120"/>
      <c r="AQ935" s="120"/>
    </row>
    <row r="936" ht="15.75" customHeight="1">
      <c r="A936" s="244"/>
      <c r="B936" s="244"/>
      <c r="C936" s="244"/>
      <c r="D936" s="244"/>
      <c r="E936" s="244"/>
      <c r="F936" s="244"/>
      <c r="G936" s="244"/>
      <c r="H936" s="21"/>
      <c r="I936" s="244"/>
      <c r="J936" s="244"/>
      <c r="K936" s="244"/>
      <c r="L936" s="244"/>
      <c r="M936" s="244"/>
      <c r="N936" s="245"/>
      <c r="O936" s="246"/>
      <c r="P936" s="247"/>
      <c r="Q936" s="176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  <c r="AG936" s="120"/>
      <c r="AH936" s="120"/>
      <c r="AI936" s="120"/>
      <c r="AJ936" s="120"/>
      <c r="AK936" s="120"/>
      <c r="AL936" s="120"/>
      <c r="AM936" s="120"/>
      <c r="AN936" s="120"/>
      <c r="AO936" s="120"/>
      <c r="AP936" s="120"/>
      <c r="AQ936" s="120"/>
    </row>
    <row r="937" ht="15.75" customHeight="1">
      <c r="A937" s="244"/>
      <c r="B937" s="244"/>
      <c r="C937" s="244"/>
      <c r="D937" s="244"/>
      <c r="E937" s="244"/>
      <c r="F937" s="244"/>
      <c r="G937" s="244"/>
      <c r="H937" s="21"/>
      <c r="I937" s="244"/>
      <c r="J937" s="244"/>
      <c r="K937" s="244"/>
      <c r="L937" s="244"/>
      <c r="M937" s="244"/>
      <c r="N937" s="245"/>
      <c r="O937" s="246"/>
      <c r="P937" s="247"/>
      <c r="Q937" s="176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  <c r="AG937" s="120"/>
      <c r="AH937" s="120"/>
      <c r="AI937" s="120"/>
      <c r="AJ937" s="120"/>
      <c r="AK937" s="120"/>
      <c r="AL937" s="120"/>
      <c r="AM937" s="120"/>
      <c r="AN937" s="120"/>
      <c r="AO937" s="120"/>
      <c r="AP937" s="120"/>
      <c r="AQ937" s="120"/>
    </row>
    <row r="938" ht="15.75" customHeight="1">
      <c r="A938" s="244"/>
      <c r="B938" s="244"/>
      <c r="C938" s="244"/>
      <c r="D938" s="244"/>
      <c r="E938" s="244"/>
      <c r="F938" s="244"/>
      <c r="G938" s="244"/>
      <c r="H938" s="21"/>
      <c r="I938" s="244"/>
      <c r="J938" s="244"/>
      <c r="K938" s="244"/>
      <c r="L938" s="244"/>
      <c r="M938" s="244"/>
      <c r="N938" s="245"/>
      <c r="O938" s="246"/>
      <c r="P938" s="247"/>
      <c r="Q938" s="176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  <c r="AG938" s="120"/>
      <c r="AH938" s="120"/>
      <c r="AI938" s="120"/>
      <c r="AJ938" s="120"/>
      <c r="AK938" s="120"/>
      <c r="AL938" s="120"/>
      <c r="AM938" s="120"/>
      <c r="AN938" s="120"/>
      <c r="AO938" s="120"/>
      <c r="AP938" s="120"/>
      <c r="AQ938" s="120"/>
    </row>
    <row r="939" ht="15.75" customHeight="1">
      <c r="A939" s="244"/>
      <c r="B939" s="244"/>
      <c r="C939" s="244"/>
      <c r="D939" s="244"/>
      <c r="E939" s="244"/>
      <c r="F939" s="244"/>
      <c r="G939" s="244"/>
      <c r="H939" s="21"/>
      <c r="I939" s="244"/>
      <c r="J939" s="244"/>
      <c r="K939" s="244"/>
      <c r="L939" s="244"/>
      <c r="M939" s="244"/>
      <c r="N939" s="245"/>
      <c r="O939" s="246"/>
      <c r="P939" s="247"/>
      <c r="Q939" s="176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  <c r="AG939" s="120"/>
      <c r="AH939" s="120"/>
      <c r="AI939" s="120"/>
      <c r="AJ939" s="120"/>
      <c r="AK939" s="120"/>
      <c r="AL939" s="120"/>
      <c r="AM939" s="120"/>
      <c r="AN939" s="120"/>
      <c r="AO939" s="120"/>
      <c r="AP939" s="120"/>
      <c r="AQ939" s="120"/>
    </row>
    <row r="940" ht="15.75" customHeight="1">
      <c r="A940" s="244"/>
      <c r="B940" s="244"/>
      <c r="C940" s="244"/>
      <c r="D940" s="244"/>
      <c r="E940" s="244"/>
      <c r="F940" s="244"/>
      <c r="G940" s="244"/>
      <c r="H940" s="21"/>
      <c r="I940" s="244"/>
      <c r="J940" s="244"/>
      <c r="K940" s="244"/>
      <c r="L940" s="244"/>
      <c r="M940" s="244"/>
      <c r="N940" s="245"/>
      <c r="O940" s="246"/>
      <c r="P940" s="247"/>
      <c r="Q940" s="176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  <c r="AG940" s="120"/>
      <c r="AH940" s="120"/>
      <c r="AI940" s="120"/>
      <c r="AJ940" s="120"/>
      <c r="AK940" s="120"/>
      <c r="AL940" s="120"/>
      <c r="AM940" s="120"/>
      <c r="AN940" s="120"/>
      <c r="AO940" s="120"/>
      <c r="AP940" s="120"/>
      <c r="AQ940" s="120"/>
    </row>
    <row r="941" ht="15.75" customHeight="1">
      <c r="A941" s="244"/>
      <c r="B941" s="244"/>
      <c r="C941" s="244"/>
      <c r="D941" s="244"/>
      <c r="E941" s="244"/>
      <c r="F941" s="244"/>
      <c r="G941" s="244"/>
      <c r="H941" s="21"/>
      <c r="I941" s="244"/>
      <c r="J941" s="244"/>
      <c r="K941" s="244"/>
      <c r="L941" s="244"/>
      <c r="M941" s="244"/>
      <c r="N941" s="245"/>
      <c r="O941" s="246"/>
      <c r="P941" s="247"/>
      <c r="Q941" s="176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  <c r="AG941" s="120"/>
      <c r="AH941" s="120"/>
      <c r="AI941" s="120"/>
      <c r="AJ941" s="120"/>
      <c r="AK941" s="120"/>
      <c r="AL941" s="120"/>
      <c r="AM941" s="120"/>
      <c r="AN941" s="120"/>
      <c r="AO941" s="120"/>
      <c r="AP941" s="120"/>
      <c r="AQ941" s="120"/>
    </row>
    <row r="942" ht="15.75" customHeight="1">
      <c r="A942" s="244"/>
      <c r="B942" s="244"/>
      <c r="C942" s="244"/>
      <c r="D942" s="244"/>
      <c r="E942" s="244"/>
      <c r="F942" s="244"/>
      <c r="G942" s="244"/>
      <c r="H942" s="21"/>
      <c r="I942" s="244"/>
      <c r="J942" s="244"/>
      <c r="K942" s="244"/>
      <c r="L942" s="244"/>
      <c r="M942" s="244"/>
      <c r="N942" s="245"/>
      <c r="O942" s="246"/>
      <c r="P942" s="247"/>
      <c r="Q942" s="176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  <c r="AH942" s="120"/>
      <c r="AI942" s="120"/>
      <c r="AJ942" s="120"/>
      <c r="AK942" s="120"/>
      <c r="AL942" s="120"/>
      <c r="AM942" s="120"/>
      <c r="AN942" s="120"/>
      <c r="AO942" s="120"/>
      <c r="AP942" s="120"/>
      <c r="AQ942" s="120"/>
    </row>
    <row r="943" ht="15.75" customHeight="1">
      <c r="A943" s="244"/>
      <c r="B943" s="244"/>
      <c r="C943" s="244"/>
      <c r="D943" s="244"/>
      <c r="E943" s="244"/>
      <c r="F943" s="244"/>
      <c r="G943" s="244"/>
      <c r="H943" s="21"/>
      <c r="I943" s="244"/>
      <c r="J943" s="244"/>
      <c r="K943" s="244"/>
      <c r="L943" s="244"/>
      <c r="M943" s="244"/>
      <c r="N943" s="245"/>
      <c r="O943" s="246"/>
      <c r="P943" s="247"/>
      <c r="Q943" s="176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  <c r="AG943" s="120"/>
      <c r="AH943" s="120"/>
      <c r="AI943" s="120"/>
      <c r="AJ943" s="120"/>
      <c r="AK943" s="120"/>
      <c r="AL943" s="120"/>
      <c r="AM943" s="120"/>
      <c r="AN943" s="120"/>
      <c r="AO943" s="120"/>
      <c r="AP943" s="120"/>
      <c r="AQ943" s="120"/>
    </row>
    <row r="944" ht="15.75" customHeight="1">
      <c r="A944" s="244"/>
      <c r="B944" s="244"/>
      <c r="C944" s="244"/>
      <c r="D944" s="244"/>
      <c r="E944" s="244"/>
      <c r="F944" s="244"/>
      <c r="G944" s="244"/>
      <c r="H944" s="21"/>
      <c r="I944" s="244"/>
      <c r="J944" s="244"/>
      <c r="K944" s="244"/>
      <c r="L944" s="244"/>
      <c r="M944" s="244"/>
      <c r="N944" s="245"/>
      <c r="O944" s="246"/>
      <c r="P944" s="247"/>
      <c r="Q944" s="176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  <c r="AG944" s="120"/>
      <c r="AH944" s="120"/>
      <c r="AI944" s="120"/>
      <c r="AJ944" s="120"/>
      <c r="AK944" s="120"/>
      <c r="AL944" s="120"/>
      <c r="AM944" s="120"/>
      <c r="AN944" s="120"/>
      <c r="AO944" s="120"/>
      <c r="AP944" s="120"/>
      <c r="AQ944" s="120"/>
    </row>
    <row r="945" ht="15.75" customHeight="1">
      <c r="A945" s="244"/>
      <c r="B945" s="244"/>
      <c r="C945" s="244"/>
      <c r="D945" s="244"/>
      <c r="E945" s="244"/>
      <c r="F945" s="244"/>
      <c r="G945" s="244"/>
      <c r="H945" s="21"/>
      <c r="I945" s="244"/>
      <c r="J945" s="244"/>
      <c r="K945" s="244"/>
      <c r="L945" s="244"/>
      <c r="M945" s="244"/>
      <c r="N945" s="245"/>
      <c r="O945" s="246"/>
      <c r="P945" s="247"/>
      <c r="Q945" s="176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  <c r="AG945" s="120"/>
      <c r="AH945" s="120"/>
      <c r="AI945" s="120"/>
      <c r="AJ945" s="120"/>
      <c r="AK945" s="120"/>
      <c r="AL945" s="120"/>
      <c r="AM945" s="120"/>
      <c r="AN945" s="120"/>
      <c r="AO945" s="120"/>
      <c r="AP945" s="120"/>
      <c r="AQ945" s="120"/>
    </row>
    <row r="946" ht="15.75" customHeight="1">
      <c r="A946" s="244"/>
      <c r="B946" s="244"/>
      <c r="C946" s="244"/>
      <c r="D946" s="244"/>
      <c r="E946" s="244"/>
      <c r="F946" s="244"/>
      <c r="G946" s="244"/>
      <c r="H946" s="21"/>
      <c r="I946" s="244"/>
      <c r="J946" s="244"/>
      <c r="K946" s="244"/>
      <c r="L946" s="244"/>
      <c r="M946" s="244"/>
      <c r="N946" s="245"/>
      <c r="O946" s="246"/>
      <c r="P946" s="247"/>
      <c r="Q946" s="176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  <c r="AG946" s="120"/>
      <c r="AH946" s="120"/>
      <c r="AI946" s="120"/>
      <c r="AJ946" s="120"/>
      <c r="AK946" s="120"/>
      <c r="AL946" s="120"/>
      <c r="AM946" s="120"/>
      <c r="AN946" s="120"/>
      <c r="AO946" s="120"/>
      <c r="AP946" s="120"/>
      <c r="AQ946" s="120"/>
    </row>
    <row r="947" ht="15.75" customHeight="1">
      <c r="A947" s="244"/>
      <c r="B947" s="244"/>
      <c r="C947" s="244"/>
      <c r="D947" s="244"/>
      <c r="E947" s="244"/>
      <c r="F947" s="244"/>
      <c r="G947" s="244"/>
      <c r="H947" s="21"/>
      <c r="I947" s="244"/>
      <c r="J947" s="244"/>
      <c r="K947" s="244"/>
      <c r="L947" s="244"/>
      <c r="M947" s="244"/>
      <c r="N947" s="245"/>
      <c r="O947" s="246"/>
      <c r="P947" s="247"/>
      <c r="Q947" s="176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  <c r="AG947" s="120"/>
      <c r="AH947" s="120"/>
      <c r="AI947" s="120"/>
      <c r="AJ947" s="120"/>
      <c r="AK947" s="120"/>
      <c r="AL947" s="120"/>
      <c r="AM947" s="120"/>
      <c r="AN947" s="120"/>
      <c r="AO947" s="120"/>
      <c r="AP947" s="120"/>
      <c r="AQ947" s="120"/>
    </row>
    <row r="948" ht="15.75" customHeight="1">
      <c r="A948" s="244"/>
      <c r="B948" s="244"/>
      <c r="C948" s="244"/>
      <c r="D948" s="244"/>
      <c r="E948" s="244"/>
      <c r="F948" s="244"/>
      <c r="G948" s="244"/>
      <c r="H948" s="21"/>
      <c r="I948" s="244"/>
      <c r="J948" s="244"/>
      <c r="K948" s="244"/>
      <c r="L948" s="244"/>
      <c r="M948" s="244"/>
      <c r="N948" s="245"/>
      <c r="O948" s="246"/>
      <c r="P948" s="247"/>
      <c r="Q948" s="176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  <c r="AG948" s="120"/>
      <c r="AH948" s="120"/>
      <c r="AI948" s="120"/>
      <c r="AJ948" s="120"/>
      <c r="AK948" s="120"/>
      <c r="AL948" s="120"/>
      <c r="AM948" s="120"/>
      <c r="AN948" s="120"/>
      <c r="AO948" s="120"/>
      <c r="AP948" s="120"/>
      <c r="AQ948" s="120"/>
    </row>
    <row r="949" ht="15.75" customHeight="1">
      <c r="A949" s="244"/>
      <c r="B949" s="244"/>
      <c r="C949" s="244"/>
      <c r="D949" s="244"/>
      <c r="E949" s="244"/>
      <c r="F949" s="244"/>
      <c r="G949" s="244"/>
      <c r="H949" s="21"/>
      <c r="I949" s="244"/>
      <c r="J949" s="244"/>
      <c r="K949" s="244"/>
      <c r="L949" s="244"/>
      <c r="M949" s="244"/>
      <c r="N949" s="245"/>
      <c r="O949" s="246"/>
      <c r="P949" s="247"/>
      <c r="Q949" s="176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  <c r="AG949" s="120"/>
      <c r="AH949" s="120"/>
      <c r="AI949" s="120"/>
      <c r="AJ949" s="120"/>
      <c r="AK949" s="120"/>
      <c r="AL949" s="120"/>
      <c r="AM949" s="120"/>
      <c r="AN949" s="120"/>
      <c r="AO949" s="120"/>
      <c r="AP949" s="120"/>
      <c r="AQ949" s="120"/>
    </row>
    <row r="950" ht="15.75" customHeight="1">
      <c r="A950" s="244"/>
      <c r="B950" s="244"/>
      <c r="C950" s="244"/>
      <c r="D950" s="244"/>
      <c r="E950" s="244"/>
      <c r="F950" s="244"/>
      <c r="G950" s="244"/>
      <c r="H950" s="21"/>
      <c r="I950" s="244"/>
      <c r="J950" s="244"/>
      <c r="K950" s="244"/>
      <c r="L950" s="244"/>
      <c r="M950" s="244"/>
      <c r="N950" s="245"/>
      <c r="O950" s="246"/>
      <c r="P950" s="247"/>
      <c r="Q950" s="176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  <c r="AH950" s="120"/>
      <c r="AI950" s="120"/>
      <c r="AJ950" s="120"/>
      <c r="AK950" s="120"/>
      <c r="AL950" s="120"/>
      <c r="AM950" s="120"/>
      <c r="AN950" s="120"/>
      <c r="AO950" s="120"/>
      <c r="AP950" s="120"/>
      <c r="AQ950" s="120"/>
    </row>
    <row r="951" ht="15.75" customHeight="1">
      <c r="A951" s="244"/>
      <c r="B951" s="244"/>
      <c r="C951" s="244"/>
      <c r="D951" s="244"/>
      <c r="E951" s="244"/>
      <c r="F951" s="244"/>
      <c r="G951" s="244"/>
      <c r="H951" s="21"/>
      <c r="I951" s="244"/>
      <c r="J951" s="244"/>
      <c r="K951" s="244"/>
      <c r="L951" s="244"/>
      <c r="M951" s="244"/>
      <c r="N951" s="245"/>
      <c r="O951" s="246"/>
      <c r="P951" s="247"/>
      <c r="Q951" s="176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  <c r="AG951" s="120"/>
      <c r="AH951" s="120"/>
      <c r="AI951" s="120"/>
      <c r="AJ951" s="120"/>
      <c r="AK951" s="120"/>
      <c r="AL951" s="120"/>
      <c r="AM951" s="120"/>
      <c r="AN951" s="120"/>
      <c r="AO951" s="120"/>
      <c r="AP951" s="120"/>
      <c r="AQ951" s="120"/>
    </row>
    <row r="952" ht="15.75" customHeight="1">
      <c r="A952" s="244"/>
      <c r="B952" s="244"/>
      <c r="C952" s="244"/>
      <c r="D952" s="244"/>
      <c r="E952" s="244"/>
      <c r="F952" s="244"/>
      <c r="G952" s="244"/>
      <c r="H952" s="21"/>
      <c r="I952" s="244"/>
      <c r="J952" s="244"/>
      <c r="K952" s="244"/>
      <c r="L952" s="244"/>
      <c r="M952" s="244"/>
      <c r="N952" s="245"/>
      <c r="O952" s="246"/>
      <c r="P952" s="247"/>
      <c r="Q952" s="176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  <c r="AG952" s="120"/>
      <c r="AH952" s="120"/>
      <c r="AI952" s="120"/>
      <c r="AJ952" s="120"/>
      <c r="AK952" s="120"/>
      <c r="AL952" s="120"/>
      <c r="AM952" s="120"/>
      <c r="AN952" s="120"/>
      <c r="AO952" s="120"/>
      <c r="AP952" s="120"/>
      <c r="AQ952" s="120"/>
    </row>
    <row r="953" ht="15.75" customHeight="1">
      <c r="A953" s="244"/>
      <c r="B953" s="244"/>
      <c r="C953" s="244"/>
      <c r="D953" s="244"/>
      <c r="E953" s="244"/>
      <c r="F953" s="244"/>
      <c r="G953" s="244"/>
      <c r="H953" s="21"/>
      <c r="I953" s="244"/>
      <c r="J953" s="244"/>
      <c r="K953" s="244"/>
      <c r="L953" s="244"/>
      <c r="M953" s="244"/>
      <c r="N953" s="245"/>
      <c r="O953" s="246"/>
      <c r="P953" s="247"/>
      <c r="Q953" s="176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  <c r="AG953" s="120"/>
      <c r="AH953" s="120"/>
      <c r="AI953" s="120"/>
      <c r="AJ953" s="120"/>
      <c r="AK953" s="120"/>
      <c r="AL953" s="120"/>
      <c r="AM953" s="120"/>
      <c r="AN953" s="120"/>
      <c r="AO953" s="120"/>
      <c r="AP953" s="120"/>
      <c r="AQ953" s="120"/>
    </row>
    <row r="954" ht="15.75" customHeight="1">
      <c r="A954" s="244"/>
      <c r="B954" s="244"/>
      <c r="C954" s="244"/>
      <c r="D954" s="244"/>
      <c r="E954" s="244"/>
      <c r="F954" s="244"/>
      <c r="G954" s="244"/>
      <c r="H954" s="21"/>
      <c r="I954" s="244"/>
      <c r="J954" s="244"/>
      <c r="K954" s="244"/>
      <c r="L954" s="244"/>
      <c r="M954" s="244"/>
      <c r="N954" s="245"/>
      <c r="O954" s="246"/>
      <c r="P954" s="247"/>
      <c r="Q954" s="176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  <c r="AG954" s="120"/>
      <c r="AH954" s="120"/>
      <c r="AI954" s="120"/>
      <c r="AJ954" s="120"/>
      <c r="AK954" s="120"/>
      <c r="AL954" s="120"/>
      <c r="AM954" s="120"/>
      <c r="AN954" s="120"/>
      <c r="AO954" s="120"/>
      <c r="AP954" s="120"/>
      <c r="AQ954" s="120"/>
    </row>
    <row r="955" ht="15.75" customHeight="1">
      <c r="A955" s="244"/>
      <c r="B955" s="244"/>
      <c r="C955" s="244"/>
      <c r="D955" s="244"/>
      <c r="E955" s="244"/>
      <c r="F955" s="244"/>
      <c r="G955" s="244"/>
      <c r="H955" s="21"/>
      <c r="I955" s="244"/>
      <c r="J955" s="244"/>
      <c r="K955" s="244"/>
      <c r="L955" s="244"/>
      <c r="M955" s="244"/>
      <c r="N955" s="245"/>
      <c r="O955" s="246"/>
      <c r="P955" s="247"/>
      <c r="Q955" s="176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  <c r="AG955" s="120"/>
      <c r="AH955" s="120"/>
      <c r="AI955" s="120"/>
      <c r="AJ955" s="120"/>
      <c r="AK955" s="120"/>
      <c r="AL955" s="120"/>
      <c r="AM955" s="120"/>
      <c r="AN955" s="120"/>
      <c r="AO955" s="120"/>
      <c r="AP955" s="120"/>
      <c r="AQ955" s="120"/>
    </row>
    <row r="956" ht="15.75" customHeight="1">
      <c r="A956" s="244"/>
      <c r="B956" s="244"/>
      <c r="C956" s="244"/>
      <c r="D956" s="244"/>
      <c r="E956" s="244"/>
      <c r="F956" s="244"/>
      <c r="G956" s="244"/>
      <c r="H956" s="21"/>
      <c r="I956" s="244"/>
      <c r="J956" s="244"/>
      <c r="K956" s="244"/>
      <c r="L956" s="244"/>
      <c r="M956" s="244"/>
      <c r="N956" s="245"/>
      <c r="O956" s="246"/>
      <c r="P956" s="247"/>
      <c r="Q956" s="176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  <c r="AG956" s="120"/>
      <c r="AH956" s="120"/>
      <c r="AI956" s="120"/>
      <c r="AJ956" s="120"/>
      <c r="AK956" s="120"/>
      <c r="AL956" s="120"/>
      <c r="AM956" s="120"/>
      <c r="AN956" s="120"/>
      <c r="AO956" s="120"/>
      <c r="AP956" s="120"/>
      <c r="AQ956" s="120"/>
    </row>
    <row r="957" ht="15.75" customHeight="1">
      <c r="A957" s="244"/>
      <c r="B957" s="244"/>
      <c r="C957" s="244"/>
      <c r="D957" s="244"/>
      <c r="E957" s="244"/>
      <c r="F957" s="244"/>
      <c r="G957" s="244"/>
      <c r="H957" s="21"/>
      <c r="I957" s="244"/>
      <c r="J957" s="244"/>
      <c r="K957" s="244"/>
      <c r="L957" s="244"/>
      <c r="M957" s="244"/>
      <c r="N957" s="245"/>
      <c r="O957" s="246"/>
      <c r="P957" s="247"/>
      <c r="Q957" s="176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  <c r="AG957" s="120"/>
      <c r="AH957" s="120"/>
      <c r="AI957" s="120"/>
      <c r="AJ957" s="120"/>
      <c r="AK957" s="120"/>
      <c r="AL957" s="120"/>
      <c r="AM957" s="120"/>
      <c r="AN957" s="120"/>
      <c r="AO957" s="120"/>
      <c r="AP957" s="120"/>
      <c r="AQ957" s="120"/>
    </row>
    <row r="958" ht="15.75" customHeight="1">
      <c r="A958" s="244"/>
      <c r="B958" s="244"/>
      <c r="C958" s="244"/>
      <c r="D958" s="244"/>
      <c r="E958" s="244"/>
      <c r="F958" s="244"/>
      <c r="G958" s="244"/>
      <c r="H958" s="21"/>
      <c r="I958" s="244"/>
      <c r="J958" s="244"/>
      <c r="K958" s="244"/>
      <c r="L958" s="244"/>
      <c r="M958" s="244"/>
      <c r="N958" s="245"/>
      <c r="O958" s="246"/>
      <c r="P958" s="247"/>
      <c r="Q958" s="176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  <c r="AG958" s="120"/>
      <c r="AH958" s="120"/>
      <c r="AI958" s="120"/>
      <c r="AJ958" s="120"/>
      <c r="AK958" s="120"/>
      <c r="AL958" s="120"/>
      <c r="AM958" s="120"/>
      <c r="AN958" s="120"/>
      <c r="AO958" s="120"/>
      <c r="AP958" s="120"/>
      <c r="AQ958" s="120"/>
    </row>
    <row r="959" ht="15.75" customHeight="1">
      <c r="A959" s="244"/>
      <c r="B959" s="244"/>
      <c r="C959" s="244"/>
      <c r="D959" s="244"/>
      <c r="E959" s="244"/>
      <c r="F959" s="244"/>
      <c r="G959" s="244"/>
      <c r="H959" s="21"/>
      <c r="I959" s="244"/>
      <c r="J959" s="244"/>
      <c r="K959" s="244"/>
      <c r="L959" s="244"/>
      <c r="M959" s="244"/>
      <c r="N959" s="245"/>
      <c r="O959" s="246"/>
      <c r="P959" s="247"/>
      <c r="Q959" s="176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  <c r="AG959" s="120"/>
      <c r="AH959" s="120"/>
      <c r="AI959" s="120"/>
      <c r="AJ959" s="120"/>
      <c r="AK959" s="120"/>
      <c r="AL959" s="120"/>
      <c r="AM959" s="120"/>
      <c r="AN959" s="120"/>
      <c r="AO959" s="120"/>
      <c r="AP959" s="120"/>
      <c r="AQ959" s="120"/>
    </row>
    <row r="960" ht="15.75" customHeight="1">
      <c r="A960" s="244"/>
      <c r="B960" s="244"/>
      <c r="C960" s="244"/>
      <c r="D960" s="244"/>
      <c r="E960" s="244"/>
      <c r="F960" s="244"/>
      <c r="G960" s="244"/>
      <c r="H960" s="21"/>
      <c r="I960" s="244"/>
      <c r="J960" s="244"/>
      <c r="K960" s="244"/>
      <c r="L960" s="244"/>
      <c r="M960" s="244"/>
      <c r="N960" s="245"/>
      <c r="O960" s="246"/>
      <c r="P960" s="247"/>
      <c r="Q960" s="176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  <c r="AG960" s="120"/>
      <c r="AH960" s="120"/>
      <c r="AI960" s="120"/>
      <c r="AJ960" s="120"/>
      <c r="AK960" s="120"/>
      <c r="AL960" s="120"/>
      <c r="AM960" s="120"/>
      <c r="AN960" s="120"/>
      <c r="AO960" s="120"/>
      <c r="AP960" s="120"/>
      <c r="AQ960" s="120"/>
    </row>
    <row r="961" ht="15.75" customHeight="1">
      <c r="A961" s="244"/>
      <c r="B961" s="244"/>
      <c r="C961" s="244"/>
      <c r="D961" s="244"/>
      <c r="E961" s="244"/>
      <c r="F961" s="244"/>
      <c r="G961" s="244"/>
      <c r="H961" s="21"/>
      <c r="I961" s="244"/>
      <c r="J961" s="244"/>
      <c r="K961" s="244"/>
      <c r="L961" s="244"/>
      <c r="M961" s="244"/>
      <c r="N961" s="245"/>
      <c r="O961" s="246"/>
      <c r="P961" s="247"/>
      <c r="Q961" s="176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  <c r="AG961" s="120"/>
      <c r="AH961" s="120"/>
      <c r="AI961" s="120"/>
      <c r="AJ961" s="120"/>
      <c r="AK961" s="120"/>
      <c r="AL961" s="120"/>
      <c r="AM961" s="120"/>
      <c r="AN961" s="120"/>
      <c r="AO961" s="120"/>
      <c r="AP961" s="120"/>
      <c r="AQ961" s="120"/>
    </row>
    <row r="962" ht="15.75" customHeight="1">
      <c r="A962" s="244"/>
      <c r="B962" s="244"/>
      <c r="C962" s="244"/>
      <c r="D962" s="244"/>
      <c r="E962" s="244"/>
      <c r="F962" s="244"/>
      <c r="G962" s="244"/>
      <c r="H962" s="21"/>
      <c r="I962" s="244"/>
      <c r="J962" s="244"/>
      <c r="K962" s="244"/>
      <c r="L962" s="244"/>
      <c r="M962" s="244"/>
      <c r="N962" s="245"/>
      <c r="O962" s="246"/>
      <c r="P962" s="247"/>
      <c r="Q962" s="176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  <c r="AG962" s="120"/>
      <c r="AH962" s="120"/>
      <c r="AI962" s="120"/>
      <c r="AJ962" s="120"/>
      <c r="AK962" s="120"/>
      <c r="AL962" s="120"/>
      <c r="AM962" s="120"/>
      <c r="AN962" s="120"/>
      <c r="AO962" s="120"/>
      <c r="AP962" s="120"/>
      <c r="AQ962" s="120"/>
    </row>
    <row r="963" ht="15.75" customHeight="1">
      <c r="A963" s="244"/>
      <c r="B963" s="244"/>
      <c r="C963" s="244"/>
      <c r="D963" s="244"/>
      <c r="E963" s="244"/>
      <c r="F963" s="244"/>
      <c r="G963" s="244"/>
      <c r="H963" s="21"/>
      <c r="I963" s="244"/>
      <c r="J963" s="244"/>
      <c r="K963" s="244"/>
      <c r="L963" s="244"/>
      <c r="M963" s="244"/>
      <c r="N963" s="245"/>
      <c r="O963" s="246"/>
      <c r="P963" s="247"/>
      <c r="Q963" s="176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  <c r="AH963" s="120"/>
      <c r="AI963" s="120"/>
      <c r="AJ963" s="120"/>
      <c r="AK963" s="120"/>
      <c r="AL963" s="120"/>
      <c r="AM963" s="120"/>
      <c r="AN963" s="120"/>
      <c r="AO963" s="120"/>
      <c r="AP963" s="120"/>
      <c r="AQ963" s="120"/>
    </row>
    <row r="964" ht="15.75" customHeight="1">
      <c r="A964" s="244"/>
      <c r="B964" s="244"/>
      <c r="C964" s="244"/>
      <c r="D964" s="244"/>
      <c r="E964" s="244"/>
      <c r="F964" s="244"/>
      <c r="G964" s="244"/>
      <c r="H964" s="21"/>
      <c r="I964" s="244"/>
      <c r="J964" s="244"/>
      <c r="K964" s="244"/>
      <c r="L964" s="244"/>
      <c r="M964" s="244"/>
      <c r="N964" s="245"/>
      <c r="O964" s="246"/>
      <c r="P964" s="247"/>
      <c r="Q964" s="176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  <c r="AG964" s="120"/>
      <c r="AH964" s="120"/>
      <c r="AI964" s="120"/>
      <c r="AJ964" s="120"/>
      <c r="AK964" s="120"/>
      <c r="AL964" s="120"/>
      <c r="AM964" s="120"/>
      <c r="AN964" s="120"/>
      <c r="AO964" s="120"/>
      <c r="AP964" s="120"/>
      <c r="AQ964" s="120"/>
    </row>
    <row r="965" ht="15.75" customHeight="1">
      <c r="A965" s="244"/>
      <c r="B965" s="244"/>
      <c r="C965" s="244"/>
      <c r="D965" s="244"/>
      <c r="E965" s="244"/>
      <c r="F965" s="244"/>
      <c r="G965" s="244"/>
      <c r="H965" s="21"/>
      <c r="I965" s="244"/>
      <c r="J965" s="244"/>
      <c r="K965" s="244"/>
      <c r="L965" s="244"/>
      <c r="M965" s="244"/>
      <c r="N965" s="245"/>
      <c r="O965" s="246"/>
      <c r="P965" s="247"/>
      <c r="Q965" s="176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  <c r="AG965" s="120"/>
      <c r="AH965" s="120"/>
      <c r="AI965" s="120"/>
      <c r="AJ965" s="120"/>
      <c r="AK965" s="120"/>
      <c r="AL965" s="120"/>
      <c r="AM965" s="120"/>
      <c r="AN965" s="120"/>
      <c r="AO965" s="120"/>
      <c r="AP965" s="120"/>
      <c r="AQ965" s="120"/>
    </row>
    <row r="966" ht="15.75" customHeight="1">
      <c r="A966" s="244"/>
      <c r="B966" s="244"/>
      <c r="C966" s="244"/>
      <c r="D966" s="244"/>
      <c r="E966" s="244"/>
      <c r="F966" s="244"/>
      <c r="G966" s="244"/>
      <c r="H966" s="21"/>
      <c r="I966" s="244"/>
      <c r="J966" s="244"/>
      <c r="K966" s="244"/>
      <c r="L966" s="244"/>
      <c r="M966" s="244"/>
      <c r="N966" s="245"/>
      <c r="O966" s="246"/>
      <c r="P966" s="247"/>
      <c r="Q966" s="176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  <c r="AG966" s="120"/>
      <c r="AH966" s="120"/>
      <c r="AI966" s="120"/>
      <c r="AJ966" s="120"/>
      <c r="AK966" s="120"/>
      <c r="AL966" s="120"/>
      <c r="AM966" s="120"/>
      <c r="AN966" s="120"/>
      <c r="AO966" s="120"/>
      <c r="AP966" s="120"/>
      <c r="AQ966" s="120"/>
    </row>
    <row r="967" ht="15.75" customHeight="1">
      <c r="A967" s="244"/>
      <c r="B967" s="244"/>
      <c r="C967" s="244"/>
      <c r="D967" s="244"/>
      <c r="E967" s="244"/>
      <c r="F967" s="244"/>
      <c r="G967" s="244"/>
      <c r="H967" s="21"/>
      <c r="I967" s="244"/>
      <c r="J967" s="244"/>
      <c r="K967" s="244"/>
      <c r="L967" s="244"/>
      <c r="M967" s="244"/>
      <c r="N967" s="245"/>
      <c r="O967" s="246"/>
      <c r="P967" s="247"/>
      <c r="Q967" s="176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  <c r="AG967" s="120"/>
      <c r="AH967" s="120"/>
      <c r="AI967" s="120"/>
      <c r="AJ967" s="120"/>
      <c r="AK967" s="120"/>
      <c r="AL967" s="120"/>
      <c r="AM967" s="120"/>
      <c r="AN967" s="120"/>
      <c r="AO967" s="120"/>
      <c r="AP967" s="120"/>
      <c r="AQ967" s="120"/>
    </row>
    <row r="968" ht="15.75" customHeight="1">
      <c r="A968" s="244"/>
      <c r="B968" s="244"/>
      <c r="C968" s="244"/>
      <c r="D968" s="244"/>
      <c r="E968" s="244"/>
      <c r="F968" s="244"/>
      <c r="G968" s="244"/>
      <c r="H968" s="21"/>
      <c r="I968" s="244"/>
      <c r="J968" s="244"/>
      <c r="K968" s="244"/>
      <c r="L968" s="244"/>
      <c r="M968" s="244"/>
      <c r="N968" s="245"/>
      <c r="O968" s="246"/>
      <c r="P968" s="247"/>
      <c r="Q968" s="176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  <c r="AG968" s="120"/>
      <c r="AH968" s="120"/>
      <c r="AI968" s="120"/>
      <c r="AJ968" s="120"/>
      <c r="AK968" s="120"/>
      <c r="AL968" s="120"/>
      <c r="AM968" s="120"/>
      <c r="AN968" s="120"/>
      <c r="AO968" s="120"/>
      <c r="AP968" s="120"/>
      <c r="AQ968" s="120"/>
    </row>
    <row r="969" ht="15.75" customHeight="1">
      <c r="A969" s="244"/>
      <c r="B969" s="244"/>
      <c r="C969" s="244"/>
      <c r="D969" s="244"/>
      <c r="E969" s="244"/>
      <c r="F969" s="244"/>
      <c r="G969" s="244"/>
      <c r="H969" s="21"/>
      <c r="I969" s="244"/>
      <c r="J969" s="244"/>
      <c r="K969" s="244"/>
      <c r="L969" s="244"/>
      <c r="M969" s="244"/>
      <c r="N969" s="245"/>
      <c r="O969" s="246"/>
      <c r="P969" s="247"/>
      <c r="Q969" s="176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  <c r="AG969" s="120"/>
      <c r="AH969" s="120"/>
      <c r="AI969" s="120"/>
      <c r="AJ969" s="120"/>
      <c r="AK969" s="120"/>
      <c r="AL969" s="120"/>
      <c r="AM969" s="120"/>
      <c r="AN969" s="120"/>
      <c r="AO969" s="120"/>
      <c r="AP969" s="120"/>
      <c r="AQ969" s="120"/>
    </row>
    <row r="970" ht="15.75" customHeight="1">
      <c r="A970" s="244"/>
      <c r="B970" s="244"/>
      <c r="C970" s="244"/>
      <c r="D970" s="244"/>
      <c r="E970" s="244"/>
      <c r="F970" s="244"/>
      <c r="G970" s="244"/>
      <c r="H970" s="21"/>
      <c r="I970" s="244"/>
      <c r="J970" s="244"/>
      <c r="K970" s="244"/>
      <c r="L970" s="244"/>
      <c r="M970" s="244"/>
      <c r="N970" s="245"/>
      <c r="O970" s="246"/>
      <c r="P970" s="247"/>
      <c r="Q970" s="176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  <c r="AG970" s="120"/>
      <c r="AH970" s="120"/>
      <c r="AI970" s="120"/>
      <c r="AJ970" s="120"/>
      <c r="AK970" s="120"/>
      <c r="AL970" s="120"/>
      <c r="AM970" s="120"/>
      <c r="AN970" s="120"/>
      <c r="AO970" s="120"/>
      <c r="AP970" s="120"/>
      <c r="AQ970" s="120"/>
    </row>
    <row r="971" ht="15.75" customHeight="1">
      <c r="A971" s="244"/>
      <c r="B971" s="244"/>
      <c r="C971" s="244"/>
      <c r="D971" s="244"/>
      <c r="E971" s="244"/>
      <c r="F971" s="244"/>
      <c r="G971" s="244"/>
      <c r="H971" s="21"/>
      <c r="I971" s="244"/>
      <c r="J971" s="244"/>
      <c r="K971" s="244"/>
      <c r="L971" s="244"/>
      <c r="M971" s="244"/>
      <c r="N971" s="245"/>
      <c r="O971" s="246"/>
      <c r="P971" s="247"/>
      <c r="Q971" s="176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  <c r="AG971" s="120"/>
      <c r="AH971" s="120"/>
      <c r="AI971" s="120"/>
      <c r="AJ971" s="120"/>
      <c r="AK971" s="120"/>
      <c r="AL971" s="120"/>
      <c r="AM971" s="120"/>
      <c r="AN971" s="120"/>
      <c r="AO971" s="120"/>
      <c r="AP971" s="120"/>
      <c r="AQ971" s="120"/>
    </row>
    <row r="972" ht="15.75" customHeight="1">
      <c r="A972" s="244"/>
      <c r="B972" s="244"/>
      <c r="C972" s="244"/>
      <c r="D972" s="244"/>
      <c r="E972" s="244"/>
      <c r="F972" s="244"/>
      <c r="G972" s="244"/>
      <c r="H972" s="21"/>
      <c r="I972" s="244"/>
      <c r="J972" s="244"/>
      <c r="K972" s="244"/>
      <c r="L972" s="244"/>
      <c r="M972" s="244"/>
      <c r="N972" s="245"/>
      <c r="O972" s="246"/>
      <c r="P972" s="247"/>
      <c r="Q972" s="176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  <c r="AG972" s="120"/>
      <c r="AH972" s="120"/>
      <c r="AI972" s="120"/>
      <c r="AJ972" s="120"/>
      <c r="AK972" s="120"/>
      <c r="AL972" s="120"/>
      <c r="AM972" s="120"/>
      <c r="AN972" s="120"/>
      <c r="AO972" s="120"/>
      <c r="AP972" s="120"/>
      <c r="AQ972" s="120"/>
    </row>
    <row r="973" ht="15.75" customHeight="1">
      <c r="A973" s="244"/>
      <c r="B973" s="244"/>
      <c r="C973" s="244"/>
      <c r="D973" s="244"/>
      <c r="E973" s="244"/>
      <c r="F973" s="244"/>
      <c r="G973" s="244"/>
      <c r="H973" s="21"/>
      <c r="I973" s="244"/>
      <c r="J973" s="244"/>
      <c r="K973" s="244"/>
      <c r="L973" s="244"/>
      <c r="M973" s="244"/>
      <c r="N973" s="245"/>
      <c r="O973" s="246"/>
      <c r="P973" s="247"/>
      <c r="Q973" s="176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  <c r="AG973" s="120"/>
      <c r="AH973" s="120"/>
      <c r="AI973" s="120"/>
      <c r="AJ973" s="120"/>
      <c r="AK973" s="120"/>
      <c r="AL973" s="120"/>
      <c r="AM973" s="120"/>
      <c r="AN973" s="120"/>
      <c r="AO973" s="120"/>
      <c r="AP973" s="120"/>
      <c r="AQ973" s="120"/>
    </row>
    <row r="974" ht="15.75" customHeight="1">
      <c r="A974" s="244"/>
      <c r="B974" s="244"/>
      <c r="C974" s="244"/>
      <c r="D974" s="244"/>
      <c r="E974" s="244"/>
      <c r="F974" s="244"/>
      <c r="G974" s="244"/>
      <c r="H974" s="21"/>
      <c r="I974" s="244"/>
      <c r="J974" s="244"/>
      <c r="K974" s="244"/>
      <c r="L974" s="244"/>
      <c r="M974" s="244"/>
      <c r="N974" s="245"/>
      <c r="O974" s="246"/>
      <c r="P974" s="247"/>
      <c r="Q974" s="176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  <c r="AG974" s="120"/>
      <c r="AH974" s="120"/>
      <c r="AI974" s="120"/>
      <c r="AJ974" s="120"/>
      <c r="AK974" s="120"/>
      <c r="AL974" s="120"/>
      <c r="AM974" s="120"/>
      <c r="AN974" s="120"/>
      <c r="AO974" s="120"/>
      <c r="AP974" s="120"/>
      <c r="AQ974" s="120"/>
    </row>
    <row r="975" ht="15.75" customHeight="1">
      <c r="A975" s="244"/>
      <c r="B975" s="244"/>
      <c r="C975" s="244"/>
      <c r="D975" s="244"/>
      <c r="E975" s="244"/>
      <c r="F975" s="244"/>
      <c r="G975" s="244"/>
      <c r="H975" s="21"/>
      <c r="I975" s="244"/>
      <c r="J975" s="244"/>
      <c r="K975" s="244"/>
      <c r="L975" s="244"/>
      <c r="M975" s="244"/>
      <c r="N975" s="245"/>
      <c r="O975" s="246"/>
      <c r="P975" s="247"/>
      <c r="Q975" s="176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  <c r="AG975" s="120"/>
      <c r="AH975" s="120"/>
      <c r="AI975" s="120"/>
      <c r="AJ975" s="120"/>
      <c r="AK975" s="120"/>
      <c r="AL975" s="120"/>
      <c r="AM975" s="120"/>
      <c r="AN975" s="120"/>
      <c r="AO975" s="120"/>
      <c r="AP975" s="120"/>
      <c r="AQ975" s="120"/>
    </row>
    <row r="976" ht="15.75" customHeight="1">
      <c r="A976" s="244"/>
      <c r="B976" s="244"/>
      <c r="C976" s="244"/>
      <c r="D976" s="244"/>
      <c r="E976" s="244"/>
      <c r="F976" s="244"/>
      <c r="G976" s="244"/>
      <c r="H976" s="21"/>
      <c r="I976" s="244"/>
      <c r="J976" s="244"/>
      <c r="K976" s="244"/>
      <c r="L976" s="244"/>
      <c r="M976" s="244"/>
      <c r="N976" s="245"/>
      <c r="O976" s="246"/>
      <c r="P976" s="247"/>
      <c r="Q976" s="176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  <c r="AG976" s="120"/>
      <c r="AH976" s="120"/>
      <c r="AI976" s="120"/>
      <c r="AJ976" s="120"/>
      <c r="AK976" s="120"/>
      <c r="AL976" s="120"/>
      <c r="AM976" s="120"/>
      <c r="AN976" s="120"/>
      <c r="AO976" s="120"/>
      <c r="AP976" s="120"/>
      <c r="AQ976" s="120"/>
    </row>
    <row r="977" ht="15.75" customHeight="1">
      <c r="A977" s="244"/>
      <c r="B977" s="244"/>
      <c r="C977" s="244"/>
      <c r="D977" s="244"/>
      <c r="E977" s="244"/>
      <c r="F977" s="244"/>
      <c r="G977" s="244"/>
      <c r="H977" s="21"/>
      <c r="I977" s="244"/>
      <c r="J977" s="244"/>
      <c r="K977" s="244"/>
      <c r="L977" s="244"/>
      <c r="M977" s="244"/>
      <c r="N977" s="245"/>
      <c r="O977" s="246"/>
      <c r="P977" s="247"/>
      <c r="Q977" s="176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  <c r="AG977" s="120"/>
      <c r="AH977" s="120"/>
      <c r="AI977" s="120"/>
      <c r="AJ977" s="120"/>
      <c r="AK977" s="120"/>
      <c r="AL977" s="120"/>
      <c r="AM977" s="120"/>
      <c r="AN977" s="120"/>
      <c r="AO977" s="120"/>
      <c r="AP977" s="120"/>
      <c r="AQ977" s="120"/>
    </row>
    <row r="978" ht="15.75" customHeight="1">
      <c r="A978" s="244"/>
      <c r="B978" s="244"/>
      <c r="C978" s="244"/>
      <c r="D978" s="244"/>
      <c r="E978" s="244"/>
      <c r="F978" s="244"/>
      <c r="G978" s="244"/>
      <c r="H978" s="21"/>
      <c r="I978" s="244"/>
      <c r="J978" s="244"/>
      <c r="K978" s="244"/>
      <c r="L978" s="244"/>
      <c r="M978" s="244"/>
      <c r="N978" s="245"/>
      <c r="O978" s="246"/>
      <c r="P978" s="247"/>
      <c r="Q978" s="176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  <c r="AG978" s="120"/>
      <c r="AH978" s="120"/>
      <c r="AI978" s="120"/>
      <c r="AJ978" s="120"/>
      <c r="AK978" s="120"/>
      <c r="AL978" s="120"/>
      <c r="AM978" s="120"/>
      <c r="AN978" s="120"/>
      <c r="AO978" s="120"/>
      <c r="AP978" s="120"/>
      <c r="AQ978" s="120"/>
    </row>
    <row r="979" ht="15.75" customHeight="1">
      <c r="A979" s="244"/>
      <c r="B979" s="244"/>
      <c r="C979" s="244"/>
      <c r="D979" s="244"/>
      <c r="E979" s="244"/>
      <c r="F979" s="244"/>
      <c r="G979" s="244"/>
      <c r="H979" s="21"/>
      <c r="I979" s="244"/>
      <c r="J979" s="244"/>
      <c r="K979" s="244"/>
      <c r="L979" s="244"/>
      <c r="M979" s="244"/>
      <c r="N979" s="245"/>
      <c r="O979" s="246"/>
      <c r="P979" s="247"/>
      <c r="Q979" s="176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  <c r="AG979" s="120"/>
      <c r="AH979" s="120"/>
      <c r="AI979" s="120"/>
      <c r="AJ979" s="120"/>
      <c r="AK979" s="120"/>
      <c r="AL979" s="120"/>
      <c r="AM979" s="120"/>
      <c r="AN979" s="120"/>
      <c r="AO979" s="120"/>
      <c r="AP979" s="120"/>
      <c r="AQ979" s="120"/>
    </row>
    <row r="980" ht="15.75" customHeight="1">
      <c r="A980" s="244"/>
      <c r="B980" s="244"/>
      <c r="C980" s="244"/>
      <c r="D980" s="244"/>
      <c r="E980" s="244"/>
      <c r="F980" s="244"/>
      <c r="G980" s="244"/>
      <c r="H980" s="21"/>
      <c r="I980" s="244"/>
      <c r="J980" s="244"/>
      <c r="K980" s="244"/>
      <c r="L980" s="244"/>
      <c r="M980" s="244"/>
      <c r="N980" s="245"/>
      <c r="O980" s="246"/>
      <c r="P980" s="247"/>
      <c r="Q980" s="176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  <c r="AG980" s="120"/>
      <c r="AH980" s="120"/>
      <c r="AI980" s="120"/>
      <c r="AJ980" s="120"/>
      <c r="AK980" s="120"/>
      <c r="AL980" s="120"/>
      <c r="AM980" s="120"/>
      <c r="AN980" s="120"/>
      <c r="AO980" s="120"/>
      <c r="AP980" s="120"/>
      <c r="AQ980" s="120"/>
    </row>
    <row r="981" ht="15.75" customHeight="1">
      <c r="A981" s="244"/>
      <c r="B981" s="244"/>
      <c r="C981" s="244"/>
      <c r="D981" s="244"/>
      <c r="E981" s="244"/>
      <c r="F981" s="244"/>
      <c r="G981" s="244"/>
      <c r="H981" s="21"/>
      <c r="I981" s="244"/>
      <c r="J981" s="244"/>
      <c r="K981" s="244"/>
      <c r="L981" s="244"/>
      <c r="M981" s="244"/>
      <c r="N981" s="245"/>
      <c r="O981" s="246"/>
      <c r="P981" s="247"/>
      <c r="Q981" s="176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  <c r="AG981" s="120"/>
      <c r="AH981" s="120"/>
      <c r="AI981" s="120"/>
      <c r="AJ981" s="120"/>
      <c r="AK981" s="120"/>
      <c r="AL981" s="120"/>
      <c r="AM981" s="120"/>
      <c r="AN981" s="120"/>
      <c r="AO981" s="120"/>
      <c r="AP981" s="120"/>
      <c r="AQ981" s="120"/>
    </row>
    <row r="982" ht="15.75" customHeight="1">
      <c r="A982" s="244"/>
      <c r="B982" s="244"/>
      <c r="C982" s="244"/>
      <c r="D982" s="244"/>
      <c r="E982" s="244"/>
      <c r="F982" s="244"/>
      <c r="G982" s="244"/>
      <c r="H982" s="21"/>
      <c r="I982" s="244"/>
      <c r="J982" s="244"/>
      <c r="K982" s="244"/>
      <c r="L982" s="244"/>
      <c r="M982" s="244"/>
      <c r="N982" s="245"/>
      <c r="O982" s="246"/>
      <c r="P982" s="247"/>
      <c r="Q982" s="176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  <c r="AG982" s="120"/>
      <c r="AH982" s="120"/>
      <c r="AI982" s="120"/>
      <c r="AJ982" s="120"/>
      <c r="AK982" s="120"/>
      <c r="AL982" s="120"/>
      <c r="AM982" s="120"/>
      <c r="AN982" s="120"/>
      <c r="AO982" s="120"/>
      <c r="AP982" s="120"/>
      <c r="AQ982" s="120"/>
    </row>
    <row r="983" ht="15.75" customHeight="1">
      <c r="A983" s="244"/>
      <c r="B983" s="244"/>
      <c r="C983" s="244"/>
      <c r="D983" s="244"/>
      <c r="E983" s="244"/>
      <c r="F983" s="244"/>
      <c r="G983" s="244"/>
      <c r="H983" s="21"/>
      <c r="I983" s="244"/>
      <c r="J983" s="244"/>
      <c r="K983" s="244"/>
      <c r="L983" s="244"/>
      <c r="M983" s="244"/>
      <c r="N983" s="245"/>
      <c r="O983" s="246"/>
      <c r="P983" s="247"/>
      <c r="Q983" s="176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  <c r="AG983" s="120"/>
      <c r="AH983" s="120"/>
      <c r="AI983" s="120"/>
      <c r="AJ983" s="120"/>
      <c r="AK983" s="120"/>
      <c r="AL983" s="120"/>
      <c r="AM983" s="120"/>
      <c r="AN983" s="120"/>
      <c r="AO983" s="120"/>
      <c r="AP983" s="120"/>
      <c r="AQ983" s="120"/>
    </row>
    <row r="984" ht="15.75" customHeight="1">
      <c r="A984" s="244"/>
      <c r="B984" s="244"/>
      <c r="C984" s="244"/>
      <c r="D984" s="244"/>
      <c r="E984" s="244"/>
      <c r="F984" s="244"/>
      <c r="G984" s="244"/>
      <c r="H984" s="21"/>
      <c r="I984" s="244"/>
      <c r="J984" s="244"/>
      <c r="K984" s="244"/>
      <c r="L984" s="244"/>
      <c r="M984" s="244"/>
      <c r="N984" s="245"/>
      <c r="O984" s="246"/>
      <c r="P984" s="247"/>
      <c r="Q984" s="176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  <c r="AG984" s="120"/>
      <c r="AH984" s="120"/>
      <c r="AI984" s="120"/>
      <c r="AJ984" s="120"/>
      <c r="AK984" s="120"/>
      <c r="AL984" s="120"/>
      <c r="AM984" s="120"/>
      <c r="AN984" s="120"/>
      <c r="AO984" s="120"/>
      <c r="AP984" s="120"/>
      <c r="AQ984" s="120"/>
    </row>
    <row r="985" ht="15.75" customHeight="1">
      <c r="A985" s="244"/>
      <c r="B985" s="244"/>
      <c r="C985" s="244"/>
      <c r="D985" s="244"/>
      <c r="E985" s="244"/>
      <c r="F985" s="244"/>
      <c r="G985" s="244"/>
      <c r="H985" s="21"/>
      <c r="I985" s="244"/>
      <c r="J985" s="244"/>
      <c r="K985" s="244"/>
      <c r="L985" s="244"/>
      <c r="M985" s="244"/>
      <c r="N985" s="245"/>
      <c r="O985" s="246"/>
      <c r="P985" s="247"/>
      <c r="Q985" s="176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  <c r="AG985" s="120"/>
      <c r="AH985" s="120"/>
      <c r="AI985" s="120"/>
      <c r="AJ985" s="120"/>
      <c r="AK985" s="120"/>
      <c r="AL985" s="120"/>
      <c r="AM985" s="120"/>
      <c r="AN985" s="120"/>
      <c r="AO985" s="120"/>
      <c r="AP985" s="120"/>
      <c r="AQ985" s="120"/>
    </row>
    <row r="986" ht="15.75" customHeight="1">
      <c r="A986" s="244"/>
      <c r="B986" s="244"/>
      <c r="C986" s="244"/>
      <c r="D986" s="244"/>
      <c r="E986" s="244"/>
      <c r="F986" s="244"/>
      <c r="G986" s="244"/>
      <c r="H986" s="21"/>
      <c r="I986" s="244"/>
      <c r="J986" s="244"/>
      <c r="K986" s="244"/>
      <c r="L986" s="244"/>
      <c r="M986" s="244"/>
      <c r="N986" s="245"/>
      <c r="O986" s="246"/>
      <c r="P986" s="247"/>
      <c r="Q986" s="176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  <c r="AG986" s="120"/>
      <c r="AH986" s="120"/>
      <c r="AI986" s="120"/>
      <c r="AJ986" s="120"/>
      <c r="AK986" s="120"/>
      <c r="AL986" s="120"/>
      <c r="AM986" s="120"/>
      <c r="AN986" s="120"/>
      <c r="AO986" s="120"/>
      <c r="AP986" s="120"/>
      <c r="AQ986" s="120"/>
    </row>
    <row r="987" ht="15.75" customHeight="1">
      <c r="A987" s="244"/>
      <c r="B987" s="244"/>
      <c r="C987" s="244"/>
      <c r="D987" s="244"/>
      <c r="E987" s="244"/>
      <c r="F987" s="244"/>
      <c r="G987" s="244"/>
      <c r="H987" s="21"/>
      <c r="I987" s="244"/>
      <c r="J987" s="244"/>
      <c r="K987" s="244"/>
      <c r="L987" s="244"/>
      <c r="M987" s="244"/>
      <c r="N987" s="245"/>
      <c r="O987" s="246"/>
      <c r="P987" s="247"/>
      <c r="Q987" s="176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  <c r="AH987" s="120"/>
      <c r="AI987" s="120"/>
      <c r="AJ987" s="120"/>
      <c r="AK987" s="120"/>
      <c r="AL987" s="120"/>
      <c r="AM987" s="120"/>
      <c r="AN987" s="120"/>
      <c r="AO987" s="120"/>
      <c r="AP987" s="120"/>
      <c r="AQ987" s="120"/>
    </row>
    <row r="988" ht="15.75" customHeight="1">
      <c r="A988" s="244"/>
      <c r="B988" s="244"/>
      <c r="C988" s="244"/>
      <c r="D988" s="244"/>
      <c r="E988" s="244"/>
      <c r="F988" s="244"/>
      <c r="G988" s="244"/>
      <c r="H988" s="21"/>
      <c r="I988" s="244"/>
      <c r="J988" s="244"/>
      <c r="K988" s="244"/>
      <c r="L988" s="244"/>
      <c r="M988" s="244"/>
      <c r="N988" s="245"/>
      <c r="O988" s="246"/>
      <c r="P988" s="247"/>
      <c r="Q988" s="176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  <c r="AG988" s="120"/>
      <c r="AH988" s="120"/>
      <c r="AI988" s="120"/>
      <c r="AJ988" s="120"/>
      <c r="AK988" s="120"/>
      <c r="AL988" s="120"/>
      <c r="AM988" s="120"/>
      <c r="AN988" s="120"/>
      <c r="AO988" s="120"/>
      <c r="AP988" s="120"/>
      <c r="AQ988" s="120"/>
    </row>
    <row r="989" ht="15.75" customHeight="1">
      <c r="A989" s="244"/>
      <c r="B989" s="244"/>
      <c r="C989" s="244"/>
      <c r="D989" s="244"/>
      <c r="E989" s="244"/>
      <c r="F989" s="244"/>
      <c r="G989" s="244"/>
      <c r="H989" s="21"/>
      <c r="I989" s="244"/>
      <c r="J989" s="244"/>
      <c r="K989" s="244"/>
      <c r="L989" s="244"/>
      <c r="M989" s="244"/>
      <c r="N989" s="245"/>
      <c r="O989" s="246"/>
      <c r="P989" s="247"/>
      <c r="Q989" s="176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  <c r="AH989" s="120"/>
      <c r="AI989" s="120"/>
      <c r="AJ989" s="120"/>
      <c r="AK989" s="120"/>
      <c r="AL989" s="120"/>
      <c r="AM989" s="120"/>
      <c r="AN989" s="120"/>
      <c r="AO989" s="120"/>
      <c r="AP989" s="120"/>
      <c r="AQ989" s="120"/>
    </row>
    <row r="990" ht="15.75" customHeight="1">
      <c r="A990" s="244"/>
      <c r="B990" s="244"/>
      <c r="C990" s="244"/>
      <c r="D990" s="244"/>
      <c r="E990" s="244"/>
      <c r="F990" s="244"/>
      <c r="G990" s="244"/>
      <c r="H990" s="21"/>
      <c r="I990" s="244"/>
      <c r="J990" s="244"/>
      <c r="K990" s="244"/>
      <c r="L990" s="244"/>
      <c r="M990" s="244"/>
      <c r="N990" s="245"/>
      <c r="O990" s="246"/>
      <c r="P990" s="247"/>
      <c r="Q990" s="176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  <c r="AG990" s="120"/>
      <c r="AH990" s="120"/>
      <c r="AI990" s="120"/>
      <c r="AJ990" s="120"/>
      <c r="AK990" s="120"/>
      <c r="AL990" s="120"/>
      <c r="AM990" s="120"/>
      <c r="AN990" s="120"/>
      <c r="AO990" s="120"/>
      <c r="AP990" s="120"/>
      <c r="AQ990" s="120"/>
    </row>
    <row r="991" ht="15.75" customHeight="1">
      <c r="A991" s="244"/>
      <c r="B991" s="244"/>
      <c r="C991" s="244"/>
      <c r="D991" s="244"/>
      <c r="E991" s="244"/>
      <c r="F991" s="244"/>
      <c r="G991" s="244"/>
      <c r="H991" s="21"/>
      <c r="I991" s="244"/>
      <c r="J991" s="244"/>
      <c r="K991" s="244"/>
      <c r="L991" s="244"/>
      <c r="M991" s="244"/>
      <c r="N991" s="245"/>
      <c r="O991" s="246"/>
      <c r="P991" s="247"/>
      <c r="Q991" s="176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  <c r="AG991" s="120"/>
      <c r="AH991" s="120"/>
      <c r="AI991" s="120"/>
      <c r="AJ991" s="120"/>
      <c r="AK991" s="120"/>
      <c r="AL991" s="120"/>
      <c r="AM991" s="120"/>
      <c r="AN991" s="120"/>
      <c r="AO991" s="120"/>
      <c r="AP991" s="120"/>
      <c r="AQ991" s="120"/>
    </row>
    <row r="992" ht="15.75" customHeight="1">
      <c r="A992" s="244"/>
      <c r="B992" s="244"/>
      <c r="C992" s="244"/>
      <c r="D992" s="244"/>
      <c r="E992" s="244"/>
      <c r="F992" s="244"/>
      <c r="G992" s="244"/>
      <c r="H992" s="21"/>
      <c r="I992" s="244"/>
      <c r="J992" s="244"/>
      <c r="K992" s="244"/>
      <c r="L992" s="244"/>
      <c r="M992" s="244"/>
      <c r="N992" s="245"/>
      <c r="O992" s="246"/>
      <c r="P992" s="247"/>
      <c r="Q992" s="176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  <c r="AH992" s="120"/>
      <c r="AI992" s="120"/>
      <c r="AJ992" s="120"/>
      <c r="AK992" s="120"/>
      <c r="AL992" s="120"/>
      <c r="AM992" s="120"/>
      <c r="AN992" s="120"/>
      <c r="AO992" s="120"/>
      <c r="AP992" s="120"/>
      <c r="AQ992" s="120"/>
    </row>
    <row r="993" ht="15.75" customHeight="1">
      <c r="A993" s="244"/>
      <c r="B993" s="244"/>
      <c r="C993" s="244"/>
      <c r="D993" s="244"/>
      <c r="E993" s="244"/>
      <c r="F993" s="244"/>
      <c r="G993" s="244"/>
      <c r="H993" s="21"/>
      <c r="I993" s="244"/>
      <c r="J993" s="244"/>
      <c r="K993" s="244"/>
      <c r="L993" s="244"/>
      <c r="M993" s="244"/>
      <c r="N993" s="245"/>
      <c r="O993" s="246"/>
      <c r="P993" s="247"/>
      <c r="Q993" s="176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  <c r="AG993" s="120"/>
      <c r="AH993" s="120"/>
      <c r="AI993" s="120"/>
      <c r="AJ993" s="120"/>
      <c r="AK993" s="120"/>
      <c r="AL993" s="120"/>
      <c r="AM993" s="120"/>
      <c r="AN993" s="120"/>
      <c r="AO993" s="120"/>
      <c r="AP993" s="120"/>
      <c r="AQ993" s="120"/>
    </row>
    <row r="994" ht="15.75" customHeight="1">
      <c r="A994" s="244"/>
      <c r="B994" s="244"/>
      <c r="C994" s="244"/>
      <c r="D994" s="244"/>
      <c r="E994" s="244"/>
      <c r="F994" s="244"/>
      <c r="G994" s="244"/>
      <c r="H994" s="21"/>
      <c r="I994" s="244"/>
      <c r="J994" s="244"/>
      <c r="K994" s="244"/>
      <c r="L994" s="244"/>
      <c r="M994" s="244"/>
      <c r="N994" s="245"/>
      <c r="O994" s="246"/>
      <c r="P994" s="247"/>
      <c r="Q994" s="176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  <c r="AH994" s="120"/>
      <c r="AI994" s="120"/>
      <c r="AJ994" s="120"/>
      <c r="AK994" s="120"/>
      <c r="AL994" s="120"/>
      <c r="AM994" s="120"/>
      <c r="AN994" s="120"/>
      <c r="AO994" s="120"/>
      <c r="AP994" s="120"/>
      <c r="AQ994" s="120"/>
    </row>
    <row r="995" ht="15.75" customHeight="1">
      <c r="A995" s="244"/>
      <c r="B995" s="244"/>
      <c r="C995" s="244"/>
      <c r="D995" s="244"/>
      <c r="E995" s="244"/>
      <c r="F995" s="244"/>
      <c r="G995" s="244"/>
      <c r="H995" s="21"/>
      <c r="I995" s="244"/>
      <c r="J995" s="244"/>
      <c r="K995" s="244"/>
      <c r="L995" s="244"/>
      <c r="M995" s="244"/>
      <c r="N995" s="245"/>
      <c r="O995" s="246"/>
      <c r="P995" s="247"/>
      <c r="Q995" s="176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  <c r="AH995" s="120"/>
      <c r="AI995" s="120"/>
      <c r="AJ995" s="120"/>
      <c r="AK995" s="120"/>
      <c r="AL995" s="120"/>
      <c r="AM995" s="120"/>
      <c r="AN995" s="120"/>
      <c r="AO995" s="120"/>
      <c r="AP995" s="120"/>
      <c r="AQ995" s="120"/>
    </row>
    <row r="996" ht="15.75" customHeight="1">
      <c r="A996" s="244"/>
      <c r="B996" s="244"/>
      <c r="C996" s="244"/>
      <c r="D996" s="244"/>
      <c r="E996" s="244"/>
      <c r="F996" s="244"/>
      <c r="G996" s="244"/>
      <c r="H996" s="21"/>
      <c r="I996" s="244"/>
      <c r="J996" s="244"/>
      <c r="K996" s="244"/>
      <c r="L996" s="244"/>
      <c r="M996" s="244"/>
      <c r="N996" s="245"/>
      <c r="O996" s="246"/>
      <c r="P996" s="247"/>
      <c r="Q996" s="176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  <c r="AH996" s="120"/>
      <c r="AI996" s="120"/>
      <c r="AJ996" s="120"/>
      <c r="AK996" s="120"/>
      <c r="AL996" s="120"/>
      <c r="AM996" s="120"/>
      <c r="AN996" s="120"/>
      <c r="AO996" s="120"/>
      <c r="AP996" s="120"/>
      <c r="AQ996" s="120"/>
    </row>
    <row r="997" ht="15.75" customHeight="1">
      <c r="A997" s="244"/>
      <c r="B997" s="244"/>
      <c r="C997" s="244"/>
      <c r="D997" s="244"/>
      <c r="E997" s="244"/>
      <c r="F997" s="244"/>
      <c r="G997" s="244"/>
      <c r="H997" s="21"/>
      <c r="I997" s="244"/>
      <c r="J997" s="244"/>
      <c r="K997" s="244"/>
      <c r="L997" s="244"/>
      <c r="M997" s="244"/>
      <c r="N997" s="245"/>
      <c r="O997" s="246"/>
      <c r="P997" s="247"/>
      <c r="Q997" s="176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  <c r="AH997" s="120"/>
      <c r="AI997" s="120"/>
      <c r="AJ997" s="120"/>
      <c r="AK997" s="120"/>
      <c r="AL997" s="120"/>
      <c r="AM997" s="120"/>
      <c r="AN997" s="120"/>
      <c r="AO997" s="120"/>
      <c r="AP997" s="120"/>
      <c r="AQ997" s="120"/>
    </row>
    <row r="998" ht="15.75" customHeight="1">
      <c r="A998" s="244"/>
      <c r="B998" s="244"/>
      <c r="C998" s="244"/>
      <c r="D998" s="244"/>
      <c r="E998" s="244"/>
      <c r="F998" s="244"/>
      <c r="G998" s="244"/>
      <c r="H998" s="21"/>
      <c r="I998" s="244"/>
      <c r="J998" s="244"/>
      <c r="K998" s="244"/>
      <c r="L998" s="244"/>
      <c r="M998" s="244"/>
      <c r="N998" s="245"/>
      <c r="O998" s="246"/>
      <c r="P998" s="247"/>
      <c r="Q998" s="176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  <c r="AH998" s="120"/>
      <c r="AI998" s="120"/>
      <c r="AJ998" s="120"/>
      <c r="AK998" s="120"/>
      <c r="AL998" s="120"/>
      <c r="AM998" s="120"/>
      <c r="AN998" s="120"/>
      <c r="AO998" s="120"/>
      <c r="AP998" s="120"/>
      <c r="AQ998" s="120"/>
    </row>
    <row r="999" ht="15.75" customHeight="1">
      <c r="A999" s="244"/>
      <c r="B999" s="244"/>
      <c r="C999" s="244"/>
      <c r="D999" s="244"/>
      <c r="E999" s="244"/>
      <c r="F999" s="244"/>
      <c r="G999" s="244"/>
      <c r="H999" s="21"/>
      <c r="I999" s="244"/>
      <c r="J999" s="244"/>
      <c r="K999" s="244"/>
      <c r="L999" s="244"/>
      <c r="M999" s="244"/>
      <c r="N999" s="245"/>
      <c r="O999" s="246"/>
      <c r="P999" s="247"/>
      <c r="Q999" s="176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  <c r="AC999" s="120"/>
      <c r="AD999" s="120"/>
      <c r="AE999" s="120"/>
      <c r="AF999" s="120"/>
      <c r="AG999" s="120"/>
      <c r="AH999" s="120"/>
      <c r="AI999" s="120"/>
      <c r="AJ999" s="120"/>
      <c r="AK999" s="120"/>
      <c r="AL999" s="120"/>
      <c r="AM999" s="120"/>
      <c r="AN999" s="120"/>
      <c r="AO999" s="120"/>
      <c r="AP999" s="120"/>
      <c r="AQ999" s="120"/>
    </row>
    <row r="1000" ht="15.75" customHeight="1">
      <c r="A1000" s="244"/>
      <c r="B1000" s="244"/>
      <c r="C1000" s="244"/>
      <c r="D1000" s="244"/>
      <c r="E1000" s="244"/>
      <c r="F1000" s="244"/>
      <c r="G1000" s="244"/>
      <c r="H1000" s="21"/>
      <c r="I1000" s="244"/>
      <c r="J1000" s="244"/>
      <c r="K1000" s="244"/>
      <c r="L1000" s="244"/>
      <c r="M1000" s="244"/>
      <c r="N1000" s="245"/>
      <c r="O1000" s="246"/>
      <c r="P1000" s="247"/>
      <c r="Q1000" s="176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  <c r="AC1000" s="120"/>
      <c r="AD1000" s="120"/>
      <c r="AE1000" s="120"/>
      <c r="AF1000" s="120"/>
      <c r="AG1000" s="120"/>
      <c r="AH1000" s="120"/>
      <c r="AI1000" s="120"/>
      <c r="AJ1000" s="120"/>
      <c r="AK1000" s="120"/>
      <c r="AL1000" s="120"/>
      <c r="AM1000" s="120"/>
      <c r="AN1000" s="120"/>
      <c r="AO1000" s="120"/>
      <c r="AP1000" s="120"/>
      <c r="AQ1000" s="120"/>
    </row>
    <row r="1001" ht="15.75" customHeight="1">
      <c r="A1001" s="244"/>
      <c r="B1001" s="244"/>
      <c r="C1001" s="244"/>
      <c r="D1001" s="244"/>
      <c r="E1001" s="244"/>
      <c r="F1001" s="244"/>
      <c r="G1001" s="244"/>
      <c r="H1001" s="21"/>
      <c r="I1001" s="244"/>
      <c r="J1001" s="244"/>
      <c r="K1001" s="244"/>
      <c r="L1001" s="244"/>
      <c r="M1001" s="244"/>
      <c r="N1001" s="245"/>
      <c r="O1001" s="246"/>
      <c r="P1001" s="247"/>
      <c r="Q1001" s="176"/>
      <c r="R1001" s="120"/>
      <c r="S1001" s="120"/>
      <c r="T1001" s="120"/>
      <c r="U1001" s="120"/>
      <c r="V1001" s="120"/>
      <c r="W1001" s="120"/>
      <c r="X1001" s="120"/>
      <c r="Y1001" s="120"/>
      <c r="Z1001" s="120"/>
      <c r="AA1001" s="120"/>
      <c r="AB1001" s="120"/>
      <c r="AC1001" s="120"/>
      <c r="AD1001" s="120"/>
      <c r="AE1001" s="120"/>
      <c r="AF1001" s="120"/>
      <c r="AG1001" s="120"/>
      <c r="AH1001" s="120"/>
      <c r="AI1001" s="120"/>
      <c r="AJ1001" s="120"/>
      <c r="AK1001" s="120"/>
      <c r="AL1001" s="120"/>
      <c r="AM1001" s="120"/>
      <c r="AN1001" s="120"/>
      <c r="AO1001" s="120"/>
      <c r="AP1001" s="120"/>
      <c r="AQ1001" s="120"/>
    </row>
    <row r="1002" ht="15.75" customHeight="1">
      <c r="A1002" s="244"/>
      <c r="B1002" s="244"/>
      <c r="C1002" s="244"/>
      <c r="D1002" s="244"/>
      <c r="E1002" s="244"/>
      <c r="F1002" s="244"/>
      <c r="G1002" s="244"/>
      <c r="H1002" s="21"/>
      <c r="I1002" s="244"/>
      <c r="J1002" s="244"/>
      <c r="K1002" s="244"/>
      <c r="L1002" s="244"/>
      <c r="M1002" s="244"/>
      <c r="N1002" s="245"/>
      <c r="O1002" s="246"/>
      <c r="P1002" s="247"/>
      <c r="Q1002" s="176"/>
      <c r="R1002" s="120"/>
      <c r="S1002" s="120"/>
      <c r="T1002" s="120"/>
      <c r="U1002" s="120"/>
      <c r="V1002" s="120"/>
      <c r="W1002" s="120"/>
      <c r="X1002" s="120"/>
      <c r="Y1002" s="120"/>
      <c r="Z1002" s="120"/>
      <c r="AA1002" s="120"/>
      <c r="AB1002" s="120"/>
      <c r="AC1002" s="120"/>
      <c r="AD1002" s="120"/>
      <c r="AE1002" s="120"/>
      <c r="AF1002" s="120"/>
      <c r="AG1002" s="120"/>
      <c r="AH1002" s="120"/>
      <c r="AI1002" s="120"/>
      <c r="AJ1002" s="120"/>
      <c r="AK1002" s="120"/>
      <c r="AL1002" s="120"/>
      <c r="AM1002" s="120"/>
      <c r="AN1002" s="120"/>
      <c r="AO1002" s="120"/>
      <c r="AP1002" s="120"/>
      <c r="AQ1002" s="120"/>
    </row>
    <row r="1003" ht="15.75" customHeight="1">
      <c r="A1003" s="244"/>
      <c r="B1003" s="244"/>
      <c r="C1003" s="244"/>
      <c r="D1003" s="244"/>
      <c r="E1003" s="244"/>
      <c r="F1003" s="244"/>
      <c r="G1003" s="244"/>
      <c r="H1003" s="21"/>
      <c r="I1003" s="244"/>
      <c r="J1003" s="244"/>
      <c r="K1003" s="244"/>
      <c r="L1003" s="244"/>
      <c r="M1003" s="244"/>
      <c r="N1003" s="245"/>
      <c r="O1003" s="246"/>
      <c r="P1003" s="247"/>
      <c r="Q1003" s="176"/>
      <c r="R1003" s="120"/>
      <c r="S1003" s="120"/>
      <c r="T1003" s="120"/>
      <c r="U1003" s="120"/>
      <c r="V1003" s="120"/>
      <c r="W1003" s="120"/>
      <c r="X1003" s="120"/>
      <c r="Y1003" s="120"/>
      <c r="Z1003" s="120"/>
      <c r="AA1003" s="120"/>
      <c r="AB1003" s="120"/>
      <c r="AC1003" s="120"/>
      <c r="AD1003" s="120"/>
      <c r="AE1003" s="120"/>
      <c r="AF1003" s="120"/>
      <c r="AG1003" s="120"/>
      <c r="AH1003" s="120"/>
      <c r="AI1003" s="120"/>
      <c r="AJ1003" s="120"/>
      <c r="AK1003" s="120"/>
      <c r="AL1003" s="120"/>
      <c r="AM1003" s="120"/>
      <c r="AN1003" s="120"/>
      <c r="AO1003" s="120"/>
      <c r="AP1003" s="120"/>
      <c r="AQ1003" s="120"/>
    </row>
    <row r="1004" ht="15.75" customHeight="1">
      <c r="A1004" s="244"/>
      <c r="B1004" s="244"/>
      <c r="C1004" s="244"/>
      <c r="D1004" s="244"/>
      <c r="E1004" s="244"/>
      <c r="F1004" s="244"/>
      <c r="G1004" s="244"/>
      <c r="H1004" s="21"/>
      <c r="I1004" s="244"/>
      <c r="J1004" s="244"/>
      <c r="K1004" s="244"/>
      <c r="L1004" s="244"/>
      <c r="M1004" s="244"/>
      <c r="N1004" s="245"/>
      <c r="O1004" s="246"/>
      <c r="P1004" s="247"/>
      <c r="Q1004" s="176"/>
      <c r="R1004" s="120"/>
      <c r="S1004" s="120"/>
      <c r="T1004" s="120"/>
      <c r="U1004" s="120"/>
      <c r="V1004" s="120"/>
      <c r="W1004" s="120"/>
      <c r="X1004" s="120"/>
      <c r="Y1004" s="120"/>
      <c r="Z1004" s="120"/>
      <c r="AA1004" s="120"/>
      <c r="AB1004" s="120"/>
      <c r="AC1004" s="120"/>
      <c r="AD1004" s="120"/>
      <c r="AE1004" s="120"/>
      <c r="AF1004" s="120"/>
      <c r="AG1004" s="120"/>
      <c r="AH1004" s="120"/>
      <c r="AI1004" s="120"/>
      <c r="AJ1004" s="120"/>
      <c r="AK1004" s="120"/>
      <c r="AL1004" s="120"/>
      <c r="AM1004" s="120"/>
      <c r="AN1004" s="120"/>
      <c r="AO1004" s="120"/>
      <c r="AP1004" s="120"/>
      <c r="AQ1004" s="120"/>
    </row>
    <row r="1005" ht="15.75" customHeight="1">
      <c r="A1005" s="244"/>
      <c r="B1005" s="244"/>
      <c r="C1005" s="244"/>
      <c r="D1005" s="244"/>
      <c r="E1005" s="244"/>
      <c r="F1005" s="244"/>
      <c r="G1005" s="244"/>
      <c r="H1005" s="21"/>
      <c r="I1005" s="244"/>
      <c r="J1005" s="244"/>
      <c r="K1005" s="244"/>
      <c r="L1005" s="244"/>
      <c r="M1005" s="244"/>
      <c r="N1005" s="245"/>
      <c r="O1005" s="246"/>
      <c r="P1005" s="247"/>
      <c r="Q1005" s="176"/>
      <c r="R1005" s="120"/>
      <c r="S1005" s="120"/>
      <c r="T1005" s="120"/>
      <c r="U1005" s="120"/>
      <c r="V1005" s="120"/>
      <c r="W1005" s="120"/>
      <c r="X1005" s="120"/>
      <c r="Y1005" s="120"/>
      <c r="Z1005" s="120"/>
      <c r="AA1005" s="120"/>
      <c r="AB1005" s="120"/>
      <c r="AC1005" s="120"/>
      <c r="AD1005" s="120"/>
      <c r="AE1005" s="120"/>
      <c r="AF1005" s="120"/>
      <c r="AG1005" s="120"/>
      <c r="AH1005" s="120"/>
      <c r="AI1005" s="120"/>
      <c r="AJ1005" s="120"/>
      <c r="AK1005" s="120"/>
      <c r="AL1005" s="120"/>
      <c r="AM1005" s="120"/>
      <c r="AN1005" s="120"/>
      <c r="AO1005" s="120"/>
      <c r="AP1005" s="120"/>
      <c r="AQ1005" s="120"/>
    </row>
    <row r="1006" ht="15.75" customHeight="1">
      <c r="A1006" s="244"/>
      <c r="B1006" s="244"/>
      <c r="C1006" s="244"/>
      <c r="D1006" s="244"/>
      <c r="E1006" s="244"/>
      <c r="F1006" s="244"/>
      <c r="G1006" s="244"/>
      <c r="H1006" s="21"/>
      <c r="I1006" s="244"/>
      <c r="J1006" s="244"/>
      <c r="K1006" s="244"/>
      <c r="L1006" s="244"/>
      <c r="M1006" s="244"/>
      <c r="N1006" s="245"/>
      <c r="O1006" s="246"/>
      <c r="P1006" s="247"/>
      <c r="Q1006" s="176"/>
      <c r="R1006" s="120"/>
      <c r="S1006" s="120"/>
      <c r="T1006" s="120"/>
      <c r="U1006" s="120"/>
      <c r="V1006" s="120"/>
      <c r="W1006" s="120"/>
      <c r="X1006" s="120"/>
      <c r="Y1006" s="120"/>
      <c r="Z1006" s="120"/>
      <c r="AA1006" s="120"/>
      <c r="AB1006" s="120"/>
      <c r="AC1006" s="120"/>
      <c r="AD1006" s="120"/>
      <c r="AE1006" s="120"/>
      <c r="AF1006" s="120"/>
      <c r="AG1006" s="120"/>
      <c r="AH1006" s="120"/>
      <c r="AI1006" s="120"/>
      <c r="AJ1006" s="120"/>
      <c r="AK1006" s="120"/>
      <c r="AL1006" s="120"/>
      <c r="AM1006" s="120"/>
      <c r="AN1006" s="120"/>
      <c r="AO1006" s="120"/>
      <c r="AP1006" s="120"/>
      <c r="AQ1006" s="120"/>
    </row>
    <row r="1007" ht="15.75" customHeight="1">
      <c r="A1007" s="244"/>
      <c r="B1007" s="244"/>
      <c r="C1007" s="244"/>
      <c r="D1007" s="244"/>
      <c r="E1007" s="244"/>
      <c r="F1007" s="244"/>
      <c r="G1007" s="244"/>
      <c r="H1007" s="21"/>
      <c r="I1007" s="244"/>
      <c r="J1007" s="244"/>
      <c r="K1007" s="244"/>
      <c r="L1007" s="244"/>
      <c r="M1007" s="244"/>
      <c r="N1007" s="245"/>
      <c r="O1007" s="246"/>
      <c r="P1007" s="247"/>
      <c r="Q1007" s="176"/>
      <c r="R1007" s="120"/>
      <c r="S1007" s="120"/>
      <c r="T1007" s="120"/>
      <c r="U1007" s="120"/>
      <c r="V1007" s="120"/>
      <c r="W1007" s="120"/>
      <c r="X1007" s="120"/>
      <c r="Y1007" s="120"/>
      <c r="Z1007" s="120"/>
      <c r="AA1007" s="120"/>
      <c r="AB1007" s="120"/>
      <c r="AC1007" s="120"/>
      <c r="AD1007" s="120"/>
      <c r="AE1007" s="120"/>
      <c r="AF1007" s="120"/>
      <c r="AG1007" s="120"/>
      <c r="AH1007" s="120"/>
      <c r="AI1007" s="120"/>
      <c r="AJ1007" s="120"/>
      <c r="AK1007" s="120"/>
      <c r="AL1007" s="120"/>
      <c r="AM1007" s="120"/>
      <c r="AN1007" s="120"/>
      <c r="AO1007" s="120"/>
      <c r="AP1007" s="120"/>
      <c r="AQ1007" s="120"/>
    </row>
    <row r="1008" ht="15.75" customHeight="1">
      <c r="A1008" s="244"/>
      <c r="B1008" s="244"/>
      <c r="C1008" s="244"/>
      <c r="D1008" s="244"/>
      <c r="E1008" s="244"/>
      <c r="F1008" s="244"/>
      <c r="G1008" s="244"/>
      <c r="H1008" s="21"/>
      <c r="I1008" s="244"/>
      <c r="J1008" s="244"/>
      <c r="K1008" s="244"/>
      <c r="L1008" s="244"/>
      <c r="M1008" s="244"/>
      <c r="N1008" s="245"/>
      <c r="O1008" s="246"/>
      <c r="P1008" s="247"/>
      <c r="Q1008" s="176"/>
      <c r="R1008" s="120"/>
      <c r="S1008" s="120"/>
      <c r="T1008" s="120"/>
      <c r="U1008" s="120"/>
      <c r="V1008" s="120"/>
      <c r="W1008" s="120"/>
      <c r="X1008" s="120"/>
      <c r="Y1008" s="120"/>
      <c r="Z1008" s="120"/>
      <c r="AA1008" s="120"/>
      <c r="AB1008" s="120"/>
      <c r="AC1008" s="120"/>
      <c r="AD1008" s="120"/>
      <c r="AE1008" s="120"/>
      <c r="AF1008" s="120"/>
      <c r="AG1008" s="120"/>
      <c r="AH1008" s="120"/>
      <c r="AI1008" s="120"/>
      <c r="AJ1008" s="120"/>
      <c r="AK1008" s="120"/>
      <c r="AL1008" s="120"/>
      <c r="AM1008" s="120"/>
      <c r="AN1008" s="120"/>
      <c r="AO1008" s="120"/>
      <c r="AP1008" s="120"/>
      <c r="AQ1008" s="120"/>
    </row>
    <row r="1009" ht="15.75" customHeight="1">
      <c r="A1009" s="244"/>
      <c r="B1009" s="244"/>
      <c r="C1009" s="244"/>
      <c r="D1009" s="244"/>
      <c r="E1009" s="244"/>
      <c r="F1009" s="244"/>
      <c r="G1009" s="244"/>
      <c r="H1009" s="21"/>
      <c r="I1009" s="244"/>
      <c r="J1009" s="244"/>
      <c r="K1009" s="244"/>
      <c r="L1009" s="244"/>
      <c r="M1009" s="244"/>
      <c r="N1009" s="245"/>
      <c r="O1009" s="246"/>
      <c r="P1009" s="247"/>
      <c r="Q1009" s="176"/>
      <c r="R1009" s="120"/>
      <c r="S1009" s="120"/>
      <c r="T1009" s="120"/>
      <c r="U1009" s="120"/>
      <c r="V1009" s="120"/>
      <c r="W1009" s="120"/>
      <c r="X1009" s="120"/>
      <c r="Y1009" s="120"/>
      <c r="Z1009" s="120"/>
      <c r="AA1009" s="120"/>
      <c r="AB1009" s="120"/>
      <c r="AC1009" s="120"/>
      <c r="AD1009" s="120"/>
      <c r="AE1009" s="120"/>
      <c r="AF1009" s="120"/>
      <c r="AG1009" s="120"/>
      <c r="AH1009" s="120"/>
      <c r="AI1009" s="120"/>
      <c r="AJ1009" s="120"/>
      <c r="AK1009" s="120"/>
      <c r="AL1009" s="120"/>
      <c r="AM1009" s="120"/>
      <c r="AN1009" s="120"/>
      <c r="AO1009" s="120"/>
      <c r="AP1009" s="120"/>
      <c r="AQ1009" s="120"/>
    </row>
    <row r="1010" ht="15.75" customHeight="1">
      <c r="A1010" s="244"/>
      <c r="B1010" s="244"/>
      <c r="C1010" s="244"/>
      <c r="D1010" s="244"/>
      <c r="E1010" s="244"/>
      <c r="F1010" s="244"/>
      <c r="G1010" s="244"/>
      <c r="H1010" s="21"/>
      <c r="I1010" s="244"/>
      <c r="J1010" s="244"/>
      <c r="K1010" s="244"/>
      <c r="L1010" s="244"/>
      <c r="M1010" s="244"/>
      <c r="N1010" s="245"/>
      <c r="O1010" s="246"/>
      <c r="P1010" s="247"/>
      <c r="Q1010" s="176"/>
      <c r="R1010" s="120"/>
      <c r="S1010" s="120"/>
      <c r="T1010" s="120"/>
      <c r="U1010" s="120"/>
      <c r="V1010" s="120"/>
      <c r="W1010" s="120"/>
      <c r="X1010" s="120"/>
      <c r="Y1010" s="120"/>
      <c r="Z1010" s="120"/>
      <c r="AA1010" s="120"/>
      <c r="AB1010" s="120"/>
      <c r="AC1010" s="120"/>
      <c r="AD1010" s="120"/>
      <c r="AE1010" s="120"/>
      <c r="AF1010" s="120"/>
      <c r="AG1010" s="120"/>
      <c r="AH1010" s="120"/>
      <c r="AI1010" s="120"/>
      <c r="AJ1010" s="120"/>
      <c r="AK1010" s="120"/>
      <c r="AL1010" s="120"/>
      <c r="AM1010" s="120"/>
      <c r="AN1010" s="120"/>
      <c r="AO1010" s="120"/>
      <c r="AP1010" s="120"/>
      <c r="AQ1010" s="120"/>
    </row>
    <row r="1011" ht="15.75" customHeight="1">
      <c r="A1011" s="244"/>
      <c r="B1011" s="244"/>
      <c r="C1011" s="244"/>
      <c r="D1011" s="244"/>
      <c r="E1011" s="244"/>
      <c r="F1011" s="244"/>
      <c r="G1011" s="244"/>
      <c r="H1011" s="21"/>
      <c r="I1011" s="244"/>
      <c r="J1011" s="244"/>
      <c r="K1011" s="244"/>
      <c r="L1011" s="244"/>
      <c r="M1011" s="244"/>
      <c r="N1011" s="245"/>
      <c r="O1011" s="246"/>
      <c r="P1011" s="247"/>
      <c r="Q1011" s="176"/>
      <c r="R1011" s="120"/>
      <c r="S1011" s="120"/>
      <c r="T1011" s="120"/>
      <c r="U1011" s="120"/>
      <c r="V1011" s="120"/>
      <c r="W1011" s="120"/>
      <c r="X1011" s="120"/>
      <c r="Y1011" s="120"/>
      <c r="Z1011" s="120"/>
      <c r="AA1011" s="120"/>
      <c r="AB1011" s="120"/>
      <c r="AC1011" s="120"/>
      <c r="AD1011" s="120"/>
      <c r="AE1011" s="120"/>
      <c r="AF1011" s="120"/>
      <c r="AG1011" s="120"/>
      <c r="AH1011" s="120"/>
      <c r="AI1011" s="120"/>
      <c r="AJ1011" s="120"/>
      <c r="AK1011" s="120"/>
      <c r="AL1011" s="120"/>
      <c r="AM1011" s="120"/>
      <c r="AN1011" s="120"/>
      <c r="AO1011" s="120"/>
      <c r="AP1011" s="120"/>
      <c r="AQ1011" s="120"/>
    </row>
    <row r="1012" ht="15.75" customHeight="1">
      <c r="A1012" s="244"/>
      <c r="B1012" s="244"/>
      <c r="C1012" s="244"/>
      <c r="D1012" s="244"/>
      <c r="E1012" s="244"/>
      <c r="F1012" s="244"/>
      <c r="G1012" s="244"/>
      <c r="H1012" s="21"/>
      <c r="I1012" s="244"/>
      <c r="J1012" s="244"/>
      <c r="K1012" s="244"/>
      <c r="L1012" s="244"/>
      <c r="M1012" s="244"/>
      <c r="N1012" s="245"/>
      <c r="O1012" s="246"/>
      <c r="P1012" s="247"/>
      <c r="Q1012" s="176"/>
      <c r="R1012" s="120"/>
      <c r="S1012" s="120"/>
      <c r="T1012" s="120"/>
      <c r="U1012" s="120"/>
      <c r="V1012" s="120"/>
      <c r="W1012" s="120"/>
      <c r="X1012" s="120"/>
      <c r="Y1012" s="120"/>
      <c r="Z1012" s="120"/>
      <c r="AA1012" s="120"/>
      <c r="AB1012" s="120"/>
      <c r="AC1012" s="120"/>
      <c r="AD1012" s="120"/>
      <c r="AE1012" s="120"/>
      <c r="AF1012" s="120"/>
      <c r="AG1012" s="120"/>
      <c r="AH1012" s="120"/>
      <c r="AI1012" s="120"/>
      <c r="AJ1012" s="120"/>
      <c r="AK1012" s="120"/>
      <c r="AL1012" s="120"/>
      <c r="AM1012" s="120"/>
      <c r="AN1012" s="120"/>
      <c r="AO1012" s="120"/>
      <c r="AP1012" s="120"/>
      <c r="AQ1012" s="120"/>
    </row>
    <row r="1013" ht="15.75" customHeight="1">
      <c r="A1013" s="244"/>
      <c r="B1013" s="244"/>
      <c r="C1013" s="244"/>
      <c r="D1013" s="244"/>
      <c r="E1013" s="244"/>
      <c r="F1013" s="244"/>
      <c r="G1013" s="244"/>
      <c r="H1013" s="21"/>
      <c r="I1013" s="244"/>
      <c r="J1013" s="244"/>
      <c r="K1013" s="244"/>
      <c r="L1013" s="244"/>
      <c r="M1013" s="244"/>
      <c r="N1013" s="245"/>
      <c r="O1013" s="246"/>
      <c r="P1013" s="247"/>
      <c r="Q1013" s="176"/>
      <c r="R1013" s="120"/>
      <c r="S1013" s="120"/>
      <c r="T1013" s="120"/>
      <c r="U1013" s="120"/>
      <c r="V1013" s="120"/>
      <c r="W1013" s="120"/>
      <c r="X1013" s="120"/>
      <c r="Y1013" s="120"/>
      <c r="Z1013" s="120"/>
      <c r="AA1013" s="120"/>
      <c r="AB1013" s="120"/>
      <c r="AC1013" s="120"/>
      <c r="AD1013" s="120"/>
      <c r="AE1013" s="120"/>
      <c r="AF1013" s="120"/>
      <c r="AG1013" s="120"/>
      <c r="AH1013" s="120"/>
      <c r="AI1013" s="120"/>
      <c r="AJ1013" s="120"/>
      <c r="AK1013" s="120"/>
      <c r="AL1013" s="120"/>
      <c r="AM1013" s="120"/>
      <c r="AN1013" s="120"/>
      <c r="AO1013" s="120"/>
      <c r="AP1013" s="120"/>
      <c r="AQ1013" s="120"/>
    </row>
    <row r="1014" ht="15.75" customHeight="1">
      <c r="A1014" s="244"/>
      <c r="B1014" s="244"/>
      <c r="C1014" s="244"/>
      <c r="D1014" s="244"/>
      <c r="E1014" s="244"/>
      <c r="F1014" s="244"/>
      <c r="G1014" s="244"/>
      <c r="H1014" s="21"/>
      <c r="I1014" s="244"/>
      <c r="J1014" s="244"/>
      <c r="K1014" s="244"/>
      <c r="L1014" s="244"/>
      <c r="M1014" s="244"/>
      <c r="N1014" s="245"/>
      <c r="O1014" s="246"/>
      <c r="P1014" s="247"/>
      <c r="Q1014" s="176"/>
      <c r="R1014" s="120"/>
      <c r="S1014" s="120"/>
      <c r="T1014" s="120"/>
      <c r="U1014" s="120"/>
      <c r="V1014" s="120"/>
      <c r="W1014" s="120"/>
      <c r="X1014" s="120"/>
      <c r="Y1014" s="120"/>
      <c r="Z1014" s="120"/>
      <c r="AA1014" s="120"/>
      <c r="AB1014" s="120"/>
      <c r="AC1014" s="120"/>
      <c r="AD1014" s="120"/>
      <c r="AE1014" s="120"/>
      <c r="AF1014" s="120"/>
      <c r="AG1014" s="120"/>
      <c r="AH1014" s="120"/>
      <c r="AI1014" s="120"/>
      <c r="AJ1014" s="120"/>
      <c r="AK1014" s="120"/>
      <c r="AL1014" s="120"/>
      <c r="AM1014" s="120"/>
      <c r="AN1014" s="120"/>
      <c r="AO1014" s="120"/>
      <c r="AP1014" s="120"/>
      <c r="AQ1014" s="120"/>
    </row>
    <row r="1015" ht="15.75" customHeight="1">
      <c r="A1015" s="244"/>
      <c r="B1015" s="244"/>
      <c r="C1015" s="244"/>
      <c r="D1015" s="244"/>
      <c r="E1015" s="244"/>
      <c r="F1015" s="244"/>
      <c r="G1015" s="244"/>
      <c r="H1015" s="21"/>
      <c r="I1015" s="244"/>
      <c r="J1015" s="244"/>
      <c r="K1015" s="244"/>
      <c r="L1015" s="244"/>
      <c r="M1015" s="244"/>
      <c r="N1015" s="245"/>
      <c r="O1015" s="246"/>
      <c r="P1015" s="247"/>
      <c r="Q1015" s="176"/>
      <c r="R1015" s="120"/>
      <c r="S1015" s="120"/>
      <c r="T1015" s="120"/>
      <c r="U1015" s="120"/>
      <c r="V1015" s="120"/>
      <c r="W1015" s="120"/>
      <c r="X1015" s="120"/>
      <c r="Y1015" s="120"/>
      <c r="Z1015" s="120"/>
      <c r="AA1015" s="120"/>
      <c r="AB1015" s="120"/>
      <c r="AC1015" s="120"/>
      <c r="AD1015" s="120"/>
      <c r="AE1015" s="120"/>
      <c r="AF1015" s="120"/>
      <c r="AG1015" s="120"/>
      <c r="AH1015" s="120"/>
      <c r="AI1015" s="120"/>
      <c r="AJ1015" s="120"/>
      <c r="AK1015" s="120"/>
      <c r="AL1015" s="120"/>
      <c r="AM1015" s="120"/>
      <c r="AN1015" s="120"/>
      <c r="AO1015" s="120"/>
      <c r="AP1015" s="120"/>
      <c r="AQ1015" s="120"/>
    </row>
    <row r="1016" ht="15.75" customHeight="1">
      <c r="A1016" s="244"/>
      <c r="B1016" s="244"/>
      <c r="C1016" s="244"/>
      <c r="D1016" s="244"/>
      <c r="E1016" s="244"/>
      <c r="F1016" s="244"/>
      <c r="G1016" s="244"/>
      <c r="H1016" s="21"/>
      <c r="I1016" s="244"/>
      <c r="J1016" s="244"/>
      <c r="K1016" s="244"/>
      <c r="L1016" s="244"/>
      <c r="M1016" s="244"/>
      <c r="N1016" s="245"/>
      <c r="O1016" s="246"/>
      <c r="P1016" s="247"/>
      <c r="Q1016" s="176"/>
      <c r="R1016" s="120"/>
      <c r="S1016" s="120"/>
      <c r="T1016" s="120"/>
      <c r="U1016" s="120"/>
      <c r="V1016" s="120"/>
      <c r="W1016" s="120"/>
      <c r="X1016" s="120"/>
      <c r="Y1016" s="120"/>
      <c r="Z1016" s="120"/>
      <c r="AA1016" s="120"/>
      <c r="AB1016" s="120"/>
      <c r="AC1016" s="120"/>
      <c r="AD1016" s="120"/>
      <c r="AE1016" s="120"/>
      <c r="AF1016" s="120"/>
      <c r="AG1016" s="120"/>
      <c r="AH1016" s="120"/>
      <c r="AI1016" s="120"/>
      <c r="AJ1016" s="120"/>
      <c r="AK1016" s="120"/>
      <c r="AL1016" s="120"/>
      <c r="AM1016" s="120"/>
      <c r="AN1016" s="120"/>
      <c r="AO1016" s="120"/>
      <c r="AP1016" s="120"/>
      <c r="AQ1016" s="120"/>
    </row>
    <row r="1017" ht="15.75" customHeight="1">
      <c r="A1017" s="244"/>
      <c r="B1017" s="244"/>
      <c r="C1017" s="244"/>
      <c r="D1017" s="244"/>
      <c r="E1017" s="244"/>
      <c r="F1017" s="244"/>
      <c r="G1017" s="244"/>
      <c r="H1017" s="21"/>
      <c r="I1017" s="244"/>
      <c r="J1017" s="244"/>
      <c r="K1017" s="244"/>
      <c r="L1017" s="244"/>
      <c r="M1017" s="244"/>
      <c r="N1017" s="245"/>
      <c r="O1017" s="246"/>
      <c r="P1017" s="247"/>
      <c r="Q1017" s="176"/>
      <c r="R1017" s="120"/>
      <c r="S1017" s="120"/>
      <c r="T1017" s="120"/>
      <c r="U1017" s="120"/>
      <c r="V1017" s="120"/>
      <c r="W1017" s="120"/>
      <c r="X1017" s="120"/>
      <c r="Y1017" s="120"/>
      <c r="Z1017" s="120"/>
      <c r="AA1017" s="120"/>
      <c r="AB1017" s="120"/>
      <c r="AC1017" s="120"/>
      <c r="AD1017" s="120"/>
      <c r="AE1017" s="120"/>
      <c r="AF1017" s="120"/>
      <c r="AG1017" s="120"/>
      <c r="AH1017" s="120"/>
      <c r="AI1017" s="120"/>
      <c r="AJ1017" s="120"/>
      <c r="AK1017" s="120"/>
      <c r="AL1017" s="120"/>
      <c r="AM1017" s="120"/>
      <c r="AN1017" s="120"/>
      <c r="AO1017" s="120"/>
      <c r="AP1017" s="120"/>
      <c r="AQ1017" s="120"/>
    </row>
    <row r="1018" ht="15.75" customHeight="1">
      <c r="A1018" s="244"/>
      <c r="B1018" s="244"/>
      <c r="C1018" s="244"/>
      <c r="D1018" s="244"/>
      <c r="E1018" s="244"/>
      <c r="F1018" s="244"/>
      <c r="G1018" s="244"/>
      <c r="H1018" s="21"/>
      <c r="I1018" s="244"/>
      <c r="J1018" s="244"/>
      <c r="K1018" s="244"/>
      <c r="L1018" s="244"/>
      <c r="M1018" s="244"/>
      <c r="N1018" s="245"/>
      <c r="O1018" s="246"/>
      <c r="P1018" s="247"/>
      <c r="Q1018" s="176"/>
      <c r="R1018" s="120"/>
      <c r="S1018" s="120"/>
      <c r="T1018" s="120"/>
      <c r="U1018" s="120"/>
      <c r="V1018" s="120"/>
      <c r="W1018" s="120"/>
      <c r="X1018" s="120"/>
      <c r="Y1018" s="120"/>
      <c r="Z1018" s="120"/>
      <c r="AA1018" s="120"/>
      <c r="AB1018" s="120"/>
      <c r="AC1018" s="120"/>
      <c r="AD1018" s="120"/>
      <c r="AE1018" s="120"/>
      <c r="AF1018" s="120"/>
      <c r="AG1018" s="120"/>
      <c r="AH1018" s="120"/>
      <c r="AI1018" s="120"/>
      <c r="AJ1018" s="120"/>
      <c r="AK1018" s="120"/>
      <c r="AL1018" s="120"/>
      <c r="AM1018" s="120"/>
      <c r="AN1018" s="120"/>
      <c r="AO1018" s="120"/>
      <c r="AP1018" s="120"/>
      <c r="AQ1018" s="120"/>
    </row>
    <row r="1019" ht="15.75" customHeight="1">
      <c r="A1019" s="244"/>
      <c r="B1019" s="244"/>
      <c r="C1019" s="244"/>
      <c r="D1019" s="244"/>
      <c r="E1019" s="244"/>
      <c r="F1019" s="244"/>
      <c r="G1019" s="244"/>
      <c r="H1019" s="21"/>
      <c r="I1019" s="244"/>
      <c r="J1019" s="244"/>
      <c r="K1019" s="244"/>
      <c r="L1019" s="244"/>
      <c r="M1019" s="244"/>
      <c r="N1019" s="245"/>
      <c r="O1019" s="246"/>
      <c r="P1019" s="247"/>
      <c r="Q1019" s="176"/>
      <c r="R1019" s="120"/>
      <c r="S1019" s="120"/>
      <c r="T1019" s="120"/>
      <c r="U1019" s="120"/>
      <c r="V1019" s="120"/>
      <c r="W1019" s="120"/>
      <c r="X1019" s="120"/>
      <c r="Y1019" s="120"/>
      <c r="Z1019" s="120"/>
      <c r="AA1019" s="120"/>
      <c r="AB1019" s="120"/>
      <c r="AC1019" s="120"/>
      <c r="AD1019" s="120"/>
      <c r="AE1019" s="120"/>
      <c r="AF1019" s="120"/>
      <c r="AG1019" s="120"/>
      <c r="AH1019" s="120"/>
      <c r="AI1019" s="120"/>
      <c r="AJ1019" s="120"/>
      <c r="AK1019" s="120"/>
      <c r="AL1019" s="120"/>
      <c r="AM1019" s="120"/>
      <c r="AN1019" s="120"/>
      <c r="AO1019" s="120"/>
      <c r="AP1019" s="120"/>
      <c r="AQ1019" s="120"/>
    </row>
    <row r="1020" ht="15.75" customHeight="1">
      <c r="A1020" s="244"/>
      <c r="B1020" s="244"/>
      <c r="C1020" s="244"/>
      <c r="D1020" s="244"/>
      <c r="E1020" s="244"/>
      <c r="F1020" s="244"/>
      <c r="G1020" s="244"/>
      <c r="H1020" s="21"/>
      <c r="I1020" s="244"/>
      <c r="J1020" s="244"/>
      <c r="K1020" s="244"/>
      <c r="L1020" s="244"/>
      <c r="M1020" s="244"/>
      <c r="N1020" s="245"/>
      <c r="O1020" s="246"/>
      <c r="P1020" s="247"/>
      <c r="Q1020" s="176"/>
      <c r="R1020" s="120"/>
      <c r="S1020" s="120"/>
      <c r="T1020" s="120"/>
      <c r="U1020" s="120"/>
      <c r="V1020" s="120"/>
      <c r="W1020" s="120"/>
      <c r="X1020" s="120"/>
      <c r="Y1020" s="120"/>
      <c r="Z1020" s="120"/>
      <c r="AA1020" s="120"/>
      <c r="AB1020" s="120"/>
      <c r="AC1020" s="120"/>
      <c r="AD1020" s="120"/>
      <c r="AE1020" s="120"/>
      <c r="AF1020" s="120"/>
      <c r="AG1020" s="120"/>
      <c r="AH1020" s="120"/>
      <c r="AI1020" s="120"/>
      <c r="AJ1020" s="120"/>
      <c r="AK1020" s="120"/>
      <c r="AL1020" s="120"/>
      <c r="AM1020" s="120"/>
      <c r="AN1020" s="120"/>
      <c r="AO1020" s="120"/>
      <c r="AP1020" s="120"/>
      <c r="AQ1020" s="120"/>
    </row>
    <row r="1021" ht="15.75" customHeight="1">
      <c r="A1021" s="244"/>
      <c r="B1021" s="244"/>
      <c r="C1021" s="244"/>
      <c r="D1021" s="244"/>
      <c r="E1021" s="244"/>
      <c r="F1021" s="244"/>
      <c r="G1021" s="244"/>
      <c r="H1021" s="21"/>
      <c r="I1021" s="244"/>
      <c r="J1021" s="244"/>
      <c r="K1021" s="244"/>
      <c r="L1021" s="244"/>
      <c r="M1021" s="244"/>
      <c r="N1021" s="245"/>
      <c r="O1021" s="246"/>
      <c r="P1021" s="247"/>
      <c r="Q1021" s="176"/>
      <c r="R1021" s="120"/>
      <c r="S1021" s="120"/>
      <c r="T1021" s="120"/>
      <c r="U1021" s="120"/>
      <c r="V1021" s="120"/>
      <c r="W1021" s="120"/>
      <c r="X1021" s="120"/>
      <c r="Y1021" s="120"/>
      <c r="Z1021" s="120"/>
      <c r="AA1021" s="120"/>
      <c r="AB1021" s="120"/>
      <c r="AC1021" s="120"/>
      <c r="AD1021" s="120"/>
      <c r="AE1021" s="120"/>
      <c r="AF1021" s="120"/>
      <c r="AG1021" s="120"/>
      <c r="AH1021" s="120"/>
      <c r="AI1021" s="120"/>
      <c r="AJ1021" s="120"/>
      <c r="AK1021" s="120"/>
      <c r="AL1021" s="120"/>
      <c r="AM1021" s="120"/>
      <c r="AN1021" s="120"/>
      <c r="AO1021" s="120"/>
      <c r="AP1021" s="120"/>
      <c r="AQ1021" s="120"/>
    </row>
    <row r="1022" ht="15.75" customHeight="1">
      <c r="A1022" s="244"/>
      <c r="B1022" s="244"/>
      <c r="C1022" s="244"/>
      <c r="D1022" s="244"/>
      <c r="E1022" s="244"/>
      <c r="F1022" s="244"/>
      <c r="G1022" s="244"/>
      <c r="H1022" s="21"/>
      <c r="I1022" s="244"/>
      <c r="J1022" s="244"/>
      <c r="K1022" s="244"/>
      <c r="L1022" s="244"/>
      <c r="M1022" s="244"/>
      <c r="N1022" s="245"/>
      <c r="O1022" s="246"/>
      <c r="P1022" s="247"/>
      <c r="Q1022" s="176"/>
      <c r="R1022" s="120"/>
      <c r="S1022" s="120"/>
      <c r="T1022" s="120"/>
      <c r="U1022" s="120"/>
      <c r="V1022" s="120"/>
      <c r="W1022" s="120"/>
      <c r="X1022" s="120"/>
      <c r="Y1022" s="120"/>
      <c r="Z1022" s="120"/>
      <c r="AA1022" s="120"/>
      <c r="AB1022" s="120"/>
      <c r="AC1022" s="120"/>
      <c r="AD1022" s="120"/>
      <c r="AE1022" s="120"/>
      <c r="AF1022" s="120"/>
      <c r="AG1022" s="120"/>
      <c r="AH1022" s="120"/>
      <c r="AI1022" s="120"/>
      <c r="AJ1022" s="120"/>
      <c r="AK1022" s="120"/>
      <c r="AL1022" s="120"/>
      <c r="AM1022" s="120"/>
      <c r="AN1022" s="120"/>
      <c r="AO1022" s="120"/>
      <c r="AP1022" s="120"/>
      <c r="AQ1022" s="120"/>
    </row>
    <row r="1023" ht="15.75" customHeight="1">
      <c r="A1023" s="244"/>
      <c r="B1023" s="244"/>
      <c r="C1023" s="244"/>
      <c r="D1023" s="244"/>
      <c r="E1023" s="244"/>
      <c r="F1023" s="244"/>
      <c r="G1023" s="244"/>
      <c r="H1023" s="21"/>
      <c r="I1023" s="244"/>
      <c r="J1023" s="244"/>
      <c r="K1023" s="244"/>
      <c r="L1023" s="244"/>
      <c r="M1023" s="244"/>
      <c r="N1023" s="245"/>
      <c r="O1023" s="246"/>
      <c r="P1023" s="247"/>
      <c r="Q1023" s="176"/>
      <c r="R1023" s="120"/>
      <c r="S1023" s="120"/>
      <c r="T1023" s="120"/>
      <c r="U1023" s="120"/>
      <c r="V1023" s="120"/>
      <c r="W1023" s="120"/>
      <c r="X1023" s="120"/>
      <c r="Y1023" s="120"/>
      <c r="Z1023" s="120"/>
      <c r="AA1023" s="120"/>
      <c r="AB1023" s="120"/>
      <c r="AC1023" s="120"/>
      <c r="AD1023" s="120"/>
      <c r="AE1023" s="120"/>
      <c r="AF1023" s="120"/>
      <c r="AG1023" s="120"/>
      <c r="AH1023" s="120"/>
      <c r="AI1023" s="120"/>
      <c r="AJ1023" s="120"/>
      <c r="AK1023" s="120"/>
      <c r="AL1023" s="120"/>
      <c r="AM1023" s="120"/>
      <c r="AN1023" s="120"/>
      <c r="AO1023" s="120"/>
      <c r="AP1023" s="120"/>
      <c r="AQ1023" s="120"/>
    </row>
    <row r="1024" ht="15.75" customHeight="1">
      <c r="A1024" s="244"/>
      <c r="B1024" s="244"/>
      <c r="C1024" s="244"/>
      <c r="D1024" s="244"/>
      <c r="E1024" s="244"/>
      <c r="F1024" s="244"/>
      <c r="G1024" s="244"/>
      <c r="H1024" s="21"/>
      <c r="I1024" s="244"/>
      <c r="J1024" s="244"/>
      <c r="K1024" s="244"/>
      <c r="L1024" s="244"/>
      <c r="M1024" s="244"/>
      <c r="N1024" s="245"/>
      <c r="O1024" s="246"/>
      <c r="P1024" s="247"/>
      <c r="Q1024" s="176"/>
      <c r="R1024" s="120"/>
      <c r="S1024" s="120"/>
      <c r="T1024" s="120"/>
      <c r="U1024" s="120"/>
      <c r="V1024" s="120"/>
      <c r="W1024" s="120"/>
      <c r="X1024" s="120"/>
      <c r="Y1024" s="120"/>
      <c r="Z1024" s="120"/>
      <c r="AA1024" s="120"/>
      <c r="AB1024" s="120"/>
      <c r="AC1024" s="120"/>
      <c r="AD1024" s="120"/>
      <c r="AE1024" s="120"/>
      <c r="AF1024" s="120"/>
      <c r="AG1024" s="120"/>
      <c r="AH1024" s="120"/>
      <c r="AI1024" s="120"/>
      <c r="AJ1024" s="120"/>
      <c r="AK1024" s="120"/>
      <c r="AL1024" s="120"/>
      <c r="AM1024" s="120"/>
      <c r="AN1024" s="120"/>
      <c r="AO1024" s="120"/>
      <c r="AP1024" s="120"/>
      <c r="AQ1024" s="120"/>
    </row>
    <row r="1025" ht="15.75" customHeight="1">
      <c r="A1025" s="244"/>
      <c r="B1025" s="244"/>
      <c r="C1025" s="244"/>
      <c r="D1025" s="244"/>
      <c r="E1025" s="244"/>
      <c r="F1025" s="244"/>
      <c r="G1025" s="244"/>
      <c r="H1025" s="21"/>
      <c r="I1025" s="244"/>
      <c r="J1025" s="244"/>
      <c r="K1025" s="244"/>
      <c r="L1025" s="244"/>
      <c r="M1025" s="244"/>
      <c r="N1025" s="245"/>
      <c r="O1025" s="246"/>
      <c r="P1025" s="247"/>
      <c r="Q1025" s="176"/>
      <c r="R1025" s="120"/>
      <c r="S1025" s="120"/>
      <c r="T1025" s="120"/>
      <c r="U1025" s="120"/>
      <c r="V1025" s="120"/>
      <c r="W1025" s="120"/>
      <c r="X1025" s="120"/>
      <c r="Y1025" s="120"/>
      <c r="Z1025" s="120"/>
      <c r="AA1025" s="120"/>
      <c r="AB1025" s="120"/>
      <c r="AC1025" s="120"/>
      <c r="AD1025" s="120"/>
      <c r="AE1025" s="120"/>
      <c r="AF1025" s="120"/>
      <c r="AG1025" s="120"/>
      <c r="AH1025" s="120"/>
      <c r="AI1025" s="120"/>
      <c r="AJ1025" s="120"/>
      <c r="AK1025" s="120"/>
      <c r="AL1025" s="120"/>
      <c r="AM1025" s="120"/>
      <c r="AN1025" s="120"/>
      <c r="AO1025" s="120"/>
      <c r="AP1025" s="120"/>
      <c r="AQ1025" s="120"/>
    </row>
    <row r="1026" ht="15.0" customHeight="1">
      <c r="A1026" s="244"/>
      <c r="B1026" s="244"/>
      <c r="C1026" s="244"/>
      <c r="D1026" s="244"/>
      <c r="E1026" s="244"/>
      <c r="F1026" s="244"/>
      <c r="G1026" s="244"/>
      <c r="H1026" s="21"/>
      <c r="I1026" s="244"/>
      <c r="J1026" s="244"/>
      <c r="K1026" s="244"/>
      <c r="L1026" s="244"/>
      <c r="M1026" s="244"/>
      <c r="N1026" s="244"/>
      <c r="O1026" s="244"/>
      <c r="P1026" s="247"/>
      <c r="Q1026" s="176"/>
      <c r="R1026" s="120"/>
      <c r="S1026" s="120"/>
      <c r="T1026" s="120"/>
      <c r="U1026" s="120"/>
      <c r="V1026" s="120"/>
      <c r="W1026" s="120"/>
      <c r="X1026" s="120"/>
      <c r="Y1026" s="120"/>
      <c r="Z1026" s="120"/>
      <c r="AA1026" s="120"/>
      <c r="AB1026" s="120"/>
      <c r="AC1026" s="120"/>
      <c r="AD1026" s="120"/>
      <c r="AE1026" s="120"/>
      <c r="AF1026" s="120"/>
      <c r="AG1026" s="120"/>
      <c r="AH1026" s="120"/>
      <c r="AI1026" s="120"/>
      <c r="AJ1026" s="120"/>
      <c r="AK1026" s="120"/>
      <c r="AL1026" s="120"/>
      <c r="AM1026" s="120"/>
      <c r="AN1026" s="120"/>
      <c r="AO1026" s="120"/>
      <c r="AP1026" s="120"/>
      <c r="AQ1026" s="120"/>
    </row>
    <row r="1027" ht="15.0" customHeight="1">
      <c r="A1027" s="244"/>
      <c r="B1027" s="244"/>
      <c r="C1027" s="244"/>
      <c r="D1027" s="244"/>
      <c r="E1027" s="244"/>
      <c r="F1027" s="244"/>
      <c r="G1027" s="244"/>
      <c r="H1027" s="21"/>
      <c r="I1027" s="244"/>
      <c r="J1027" s="244"/>
      <c r="K1027" s="244"/>
      <c r="L1027" s="244"/>
      <c r="M1027" s="244"/>
      <c r="N1027" s="244"/>
      <c r="O1027" s="244"/>
      <c r="P1027" s="247"/>
      <c r="Q1027" s="176"/>
      <c r="R1027" s="120"/>
      <c r="S1027" s="120"/>
      <c r="T1027" s="120"/>
      <c r="U1027" s="120"/>
      <c r="V1027" s="120"/>
      <c r="W1027" s="120"/>
      <c r="X1027" s="120"/>
      <c r="Y1027" s="120"/>
      <c r="Z1027" s="120"/>
      <c r="AA1027" s="120"/>
      <c r="AB1027" s="120"/>
      <c r="AC1027" s="120"/>
      <c r="AD1027" s="120"/>
      <c r="AE1027" s="120"/>
      <c r="AF1027" s="120"/>
      <c r="AG1027" s="120"/>
      <c r="AH1027" s="120"/>
      <c r="AI1027" s="120"/>
      <c r="AJ1027" s="120"/>
      <c r="AK1027" s="120"/>
      <c r="AL1027" s="120"/>
      <c r="AM1027" s="120"/>
      <c r="AN1027" s="120"/>
      <c r="AO1027" s="120"/>
      <c r="AP1027" s="120"/>
      <c r="AQ1027" s="120"/>
    </row>
    <row r="1028" ht="15.0" customHeight="1">
      <c r="A1028" s="244"/>
      <c r="B1028" s="244"/>
      <c r="C1028" s="244"/>
      <c r="D1028" s="244"/>
      <c r="E1028" s="244"/>
      <c r="F1028" s="244"/>
      <c r="G1028" s="244"/>
      <c r="H1028" s="21"/>
      <c r="I1028" s="244"/>
      <c r="J1028" s="244"/>
      <c r="K1028" s="244"/>
      <c r="L1028" s="244"/>
      <c r="M1028" s="244"/>
      <c r="N1028" s="244"/>
      <c r="O1028" s="244"/>
      <c r="P1028" s="247"/>
      <c r="Q1028" s="176"/>
      <c r="R1028" s="120"/>
      <c r="S1028" s="120"/>
      <c r="T1028" s="120"/>
      <c r="U1028" s="120"/>
      <c r="V1028" s="120"/>
      <c r="W1028" s="120"/>
      <c r="X1028" s="120"/>
      <c r="Y1028" s="120"/>
      <c r="Z1028" s="120"/>
      <c r="AA1028" s="120"/>
      <c r="AB1028" s="120"/>
      <c r="AC1028" s="120"/>
      <c r="AD1028" s="120"/>
      <c r="AE1028" s="120"/>
      <c r="AF1028" s="120"/>
      <c r="AG1028" s="120"/>
      <c r="AH1028" s="120"/>
      <c r="AI1028" s="120"/>
      <c r="AJ1028" s="120"/>
      <c r="AK1028" s="120"/>
      <c r="AL1028" s="120"/>
      <c r="AM1028" s="120"/>
      <c r="AN1028" s="120"/>
      <c r="AO1028" s="120"/>
      <c r="AP1028" s="120"/>
      <c r="AQ1028" s="120"/>
    </row>
    <row r="1029" ht="15.0" customHeight="1">
      <c r="A1029" s="244"/>
      <c r="B1029" s="244"/>
      <c r="C1029" s="244"/>
      <c r="D1029" s="244"/>
      <c r="E1029" s="244"/>
      <c r="F1029" s="244"/>
      <c r="G1029" s="244"/>
      <c r="H1029" s="21"/>
      <c r="I1029" s="244"/>
      <c r="J1029" s="244"/>
      <c r="K1029" s="244"/>
      <c r="L1029" s="244"/>
      <c r="M1029" s="244"/>
      <c r="N1029" s="244"/>
      <c r="O1029" s="244"/>
      <c r="P1029" s="247"/>
      <c r="Q1029" s="176"/>
      <c r="R1029" s="120"/>
      <c r="S1029" s="120"/>
      <c r="T1029" s="120"/>
      <c r="U1029" s="120"/>
      <c r="V1029" s="120"/>
      <c r="W1029" s="120"/>
      <c r="X1029" s="120"/>
      <c r="Y1029" s="120"/>
      <c r="Z1029" s="120"/>
      <c r="AA1029" s="120"/>
      <c r="AB1029" s="120"/>
      <c r="AC1029" s="120"/>
      <c r="AD1029" s="120"/>
      <c r="AE1029" s="120"/>
      <c r="AF1029" s="120"/>
      <c r="AG1029" s="120"/>
      <c r="AH1029" s="120"/>
      <c r="AI1029" s="120"/>
      <c r="AJ1029" s="120"/>
      <c r="AK1029" s="120"/>
      <c r="AL1029" s="120"/>
      <c r="AM1029" s="120"/>
      <c r="AN1029" s="120"/>
      <c r="AO1029" s="120"/>
      <c r="AP1029" s="120"/>
      <c r="AQ1029" s="120"/>
    </row>
    <row r="1030" ht="15.0" customHeight="1">
      <c r="A1030" s="244"/>
      <c r="B1030" s="244"/>
      <c r="C1030" s="244"/>
      <c r="D1030" s="244"/>
      <c r="E1030" s="244"/>
      <c r="F1030" s="244"/>
      <c r="G1030" s="244"/>
      <c r="H1030" s="21"/>
      <c r="I1030" s="244"/>
      <c r="J1030" s="244"/>
      <c r="K1030" s="244"/>
      <c r="L1030" s="244"/>
      <c r="M1030" s="244"/>
      <c r="N1030" s="244"/>
      <c r="O1030" s="244"/>
      <c r="P1030" s="247"/>
      <c r="Q1030" s="176"/>
      <c r="R1030" s="120"/>
      <c r="S1030" s="120"/>
      <c r="T1030" s="120"/>
      <c r="U1030" s="120"/>
      <c r="V1030" s="120"/>
      <c r="W1030" s="120"/>
      <c r="X1030" s="120"/>
      <c r="Y1030" s="120"/>
      <c r="Z1030" s="120"/>
      <c r="AA1030" s="120"/>
      <c r="AB1030" s="120"/>
      <c r="AC1030" s="120"/>
      <c r="AD1030" s="120"/>
      <c r="AE1030" s="120"/>
      <c r="AF1030" s="120"/>
      <c r="AG1030" s="120"/>
      <c r="AH1030" s="120"/>
      <c r="AI1030" s="120"/>
      <c r="AJ1030" s="120"/>
      <c r="AK1030" s="120"/>
      <c r="AL1030" s="120"/>
      <c r="AM1030" s="120"/>
      <c r="AN1030" s="120"/>
      <c r="AO1030" s="120"/>
      <c r="AP1030" s="120"/>
      <c r="AQ1030" s="120"/>
    </row>
    <row r="1031" ht="15.0" customHeight="1">
      <c r="A1031" s="244"/>
      <c r="B1031" s="244"/>
      <c r="C1031" s="244"/>
      <c r="D1031" s="244"/>
      <c r="E1031" s="244"/>
      <c r="F1031" s="244"/>
      <c r="G1031" s="244"/>
      <c r="H1031" s="21"/>
      <c r="I1031" s="244"/>
      <c r="J1031" s="244"/>
      <c r="K1031" s="244"/>
      <c r="L1031" s="244"/>
      <c r="M1031" s="244"/>
      <c r="N1031" s="244"/>
      <c r="O1031" s="244"/>
      <c r="P1031" s="247"/>
      <c r="Q1031" s="176"/>
      <c r="R1031" s="120"/>
      <c r="S1031" s="120"/>
      <c r="T1031" s="120"/>
      <c r="U1031" s="120"/>
      <c r="V1031" s="120"/>
      <c r="W1031" s="120"/>
      <c r="X1031" s="120"/>
      <c r="Y1031" s="120"/>
      <c r="Z1031" s="120"/>
      <c r="AA1031" s="120"/>
      <c r="AB1031" s="120"/>
      <c r="AC1031" s="120"/>
      <c r="AD1031" s="120"/>
      <c r="AE1031" s="120"/>
      <c r="AF1031" s="120"/>
      <c r="AG1031" s="120"/>
      <c r="AH1031" s="120"/>
      <c r="AI1031" s="120"/>
      <c r="AJ1031" s="120"/>
      <c r="AK1031" s="120"/>
      <c r="AL1031" s="120"/>
      <c r="AM1031" s="120"/>
      <c r="AN1031" s="120"/>
      <c r="AO1031" s="120"/>
      <c r="AP1031" s="120"/>
      <c r="AQ1031" s="120"/>
    </row>
    <row r="1032" ht="15.0" customHeight="1">
      <c r="A1032" s="244"/>
      <c r="B1032" s="244"/>
      <c r="C1032" s="244"/>
      <c r="D1032" s="244"/>
      <c r="E1032" s="244"/>
      <c r="F1032" s="244"/>
      <c r="G1032" s="244"/>
      <c r="H1032" s="21"/>
      <c r="I1032" s="244"/>
      <c r="J1032" s="244"/>
      <c r="K1032" s="244"/>
      <c r="L1032" s="244"/>
      <c r="M1032" s="244"/>
      <c r="N1032" s="244"/>
      <c r="O1032" s="244"/>
      <c r="P1032" s="247"/>
      <c r="Q1032" s="176"/>
      <c r="R1032" s="120"/>
      <c r="S1032" s="120"/>
      <c r="T1032" s="120"/>
      <c r="U1032" s="120"/>
      <c r="V1032" s="120"/>
      <c r="W1032" s="120"/>
      <c r="X1032" s="120"/>
      <c r="Y1032" s="120"/>
      <c r="Z1032" s="120"/>
      <c r="AA1032" s="120"/>
      <c r="AB1032" s="120"/>
      <c r="AC1032" s="120"/>
      <c r="AD1032" s="120"/>
      <c r="AE1032" s="120"/>
      <c r="AF1032" s="120"/>
      <c r="AG1032" s="120"/>
      <c r="AH1032" s="120"/>
      <c r="AI1032" s="120"/>
      <c r="AJ1032" s="120"/>
      <c r="AK1032" s="120"/>
      <c r="AL1032" s="120"/>
      <c r="AM1032" s="120"/>
      <c r="AN1032" s="120"/>
      <c r="AO1032" s="120"/>
      <c r="AP1032" s="120"/>
      <c r="AQ1032" s="120"/>
    </row>
    <row r="1033" ht="15.0" customHeight="1">
      <c r="A1033" s="244"/>
      <c r="B1033" s="244"/>
      <c r="C1033" s="244"/>
      <c r="D1033" s="244"/>
      <c r="E1033" s="244"/>
      <c r="F1033" s="244"/>
      <c r="G1033" s="244"/>
      <c r="H1033" s="21"/>
      <c r="I1033" s="244"/>
      <c r="J1033" s="244"/>
      <c r="K1033" s="244"/>
      <c r="L1033" s="244"/>
      <c r="M1033" s="244"/>
      <c r="N1033" s="244"/>
      <c r="O1033" s="244"/>
      <c r="P1033" s="247"/>
      <c r="Q1033" s="176"/>
      <c r="R1033" s="120"/>
      <c r="S1033" s="120"/>
      <c r="T1033" s="120"/>
      <c r="U1033" s="120"/>
      <c r="V1033" s="120"/>
      <c r="W1033" s="120"/>
      <c r="X1033" s="120"/>
      <c r="Y1033" s="120"/>
      <c r="Z1033" s="120"/>
      <c r="AA1033" s="120"/>
      <c r="AB1033" s="120"/>
      <c r="AC1033" s="120"/>
      <c r="AD1033" s="120"/>
      <c r="AE1033" s="120"/>
      <c r="AF1033" s="120"/>
      <c r="AG1033" s="120"/>
      <c r="AH1033" s="120"/>
      <c r="AI1033" s="120"/>
      <c r="AJ1033" s="120"/>
      <c r="AK1033" s="120"/>
      <c r="AL1033" s="120"/>
      <c r="AM1033" s="120"/>
      <c r="AN1033" s="120"/>
      <c r="AO1033" s="120"/>
      <c r="AP1033" s="120"/>
      <c r="AQ1033" s="120"/>
    </row>
    <row r="1034" ht="15.0" customHeight="1">
      <c r="A1034" s="244"/>
      <c r="B1034" s="244"/>
      <c r="C1034" s="244"/>
      <c r="D1034" s="244"/>
      <c r="E1034" s="244"/>
      <c r="F1034" s="244"/>
      <c r="G1034" s="244"/>
      <c r="H1034" s="21"/>
      <c r="I1034" s="244"/>
      <c r="J1034" s="244"/>
      <c r="K1034" s="244"/>
      <c r="L1034" s="244"/>
      <c r="M1034" s="244"/>
      <c r="N1034" s="244"/>
      <c r="O1034" s="244"/>
      <c r="P1034" s="247"/>
      <c r="Q1034" s="176"/>
      <c r="R1034" s="120"/>
      <c r="S1034" s="120"/>
      <c r="T1034" s="120"/>
      <c r="U1034" s="120"/>
      <c r="V1034" s="120"/>
      <c r="W1034" s="120"/>
      <c r="X1034" s="120"/>
      <c r="Y1034" s="120"/>
      <c r="Z1034" s="120"/>
      <c r="AA1034" s="120"/>
      <c r="AB1034" s="120"/>
      <c r="AC1034" s="120"/>
      <c r="AD1034" s="120"/>
      <c r="AE1034" s="120"/>
      <c r="AF1034" s="120"/>
      <c r="AG1034" s="120"/>
      <c r="AH1034" s="120"/>
      <c r="AI1034" s="120"/>
      <c r="AJ1034" s="120"/>
      <c r="AK1034" s="120"/>
      <c r="AL1034" s="120"/>
      <c r="AM1034" s="120"/>
      <c r="AN1034" s="120"/>
      <c r="AO1034" s="120"/>
      <c r="AP1034" s="120"/>
      <c r="AQ1034" s="120"/>
    </row>
    <row r="1035" ht="15.0" customHeight="1">
      <c r="A1035" s="244"/>
      <c r="B1035" s="244"/>
      <c r="C1035" s="244"/>
      <c r="D1035" s="244"/>
      <c r="E1035" s="244"/>
      <c r="F1035" s="244"/>
      <c r="G1035" s="244"/>
      <c r="H1035" s="21"/>
      <c r="I1035" s="244"/>
      <c r="J1035" s="244"/>
      <c r="K1035" s="244"/>
      <c r="L1035" s="244"/>
      <c r="M1035" s="244"/>
      <c r="N1035" s="244"/>
      <c r="O1035" s="244"/>
      <c r="P1035" s="247"/>
      <c r="Q1035" s="176"/>
      <c r="R1035" s="120"/>
      <c r="S1035" s="120"/>
      <c r="T1035" s="120"/>
      <c r="U1035" s="120"/>
      <c r="V1035" s="120"/>
      <c r="W1035" s="120"/>
      <c r="X1035" s="120"/>
      <c r="Y1035" s="120"/>
      <c r="Z1035" s="120"/>
      <c r="AA1035" s="120"/>
      <c r="AB1035" s="120"/>
      <c r="AC1035" s="120"/>
      <c r="AD1035" s="120"/>
      <c r="AE1035" s="120"/>
      <c r="AF1035" s="120"/>
      <c r="AG1035" s="120"/>
      <c r="AH1035" s="120"/>
      <c r="AI1035" s="120"/>
      <c r="AJ1035" s="120"/>
      <c r="AK1035" s="120"/>
      <c r="AL1035" s="120"/>
      <c r="AM1035" s="120"/>
      <c r="AN1035" s="120"/>
      <c r="AO1035" s="120"/>
      <c r="AP1035" s="120"/>
      <c r="AQ1035" s="120"/>
    </row>
    <row r="1036" ht="15.0" customHeight="1">
      <c r="A1036" s="244"/>
      <c r="B1036" s="244"/>
      <c r="C1036" s="244"/>
      <c r="D1036" s="244"/>
      <c r="E1036" s="244"/>
      <c r="F1036" s="244"/>
      <c r="G1036" s="244"/>
      <c r="H1036" s="21"/>
      <c r="I1036" s="244"/>
      <c r="J1036" s="244"/>
      <c r="K1036" s="244"/>
      <c r="L1036" s="244"/>
      <c r="M1036" s="244"/>
      <c r="N1036" s="244"/>
      <c r="O1036" s="244"/>
      <c r="P1036" s="247"/>
      <c r="Q1036" s="176"/>
      <c r="R1036" s="120"/>
      <c r="S1036" s="120"/>
      <c r="T1036" s="120"/>
      <c r="U1036" s="120"/>
      <c r="V1036" s="120"/>
      <c r="W1036" s="120"/>
      <c r="X1036" s="120"/>
      <c r="Y1036" s="120"/>
      <c r="Z1036" s="120"/>
      <c r="AA1036" s="120"/>
      <c r="AB1036" s="120"/>
      <c r="AC1036" s="120"/>
      <c r="AD1036" s="120"/>
      <c r="AE1036" s="120"/>
      <c r="AF1036" s="120"/>
      <c r="AG1036" s="120"/>
      <c r="AH1036" s="120"/>
      <c r="AI1036" s="120"/>
      <c r="AJ1036" s="120"/>
      <c r="AK1036" s="120"/>
      <c r="AL1036" s="120"/>
      <c r="AM1036" s="120"/>
      <c r="AN1036" s="120"/>
      <c r="AO1036" s="120"/>
      <c r="AP1036" s="120"/>
      <c r="AQ1036" s="120"/>
    </row>
    <row r="1037" ht="15.0" customHeight="1">
      <c r="A1037" s="244"/>
      <c r="B1037" s="244"/>
      <c r="C1037" s="244"/>
      <c r="D1037" s="244"/>
      <c r="E1037" s="244"/>
      <c r="F1037" s="244"/>
      <c r="G1037" s="244"/>
      <c r="H1037" s="21"/>
      <c r="I1037" s="244"/>
      <c r="J1037" s="244"/>
      <c r="K1037" s="244"/>
      <c r="L1037" s="244"/>
      <c r="M1037" s="244"/>
      <c r="N1037" s="244"/>
      <c r="O1037" s="244"/>
      <c r="P1037" s="247"/>
      <c r="Q1037" s="176"/>
      <c r="R1037" s="120"/>
      <c r="S1037" s="120"/>
      <c r="T1037" s="120"/>
      <c r="U1037" s="120"/>
      <c r="V1037" s="120"/>
      <c r="W1037" s="120"/>
      <c r="X1037" s="120"/>
      <c r="Y1037" s="120"/>
      <c r="Z1037" s="120"/>
      <c r="AA1037" s="120"/>
      <c r="AB1037" s="120"/>
      <c r="AC1037" s="120"/>
      <c r="AD1037" s="120"/>
      <c r="AE1037" s="120"/>
      <c r="AF1037" s="120"/>
      <c r="AG1037" s="120"/>
      <c r="AH1037" s="120"/>
      <c r="AI1037" s="120"/>
      <c r="AJ1037" s="120"/>
      <c r="AK1037" s="120"/>
      <c r="AL1037" s="120"/>
      <c r="AM1037" s="120"/>
      <c r="AN1037" s="120"/>
      <c r="AO1037" s="120"/>
      <c r="AP1037" s="120"/>
      <c r="AQ1037" s="120"/>
    </row>
    <row r="1038" ht="15.0" customHeight="1">
      <c r="A1038" s="244"/>
      <c r="B1038" s="244"/>
      <c r="C1038" s="244"/>
      <c r="D1038" s="244"/>
      <c r="E1038" s="244"/>
      <c r="F1038" s="244"/>
      <c r="G1038" s="244"/>
      <c r="H1038" s="21"/>
      <c r="I1038" s="244"/>
      <c r="J1038" s="244"/>
      <c r="K1038" s="244"/>
      <c r="L1038" s="244"/>
      <c r="M1038" s="244"/>
      <c r="N1038" s="244"/>
      <c r="O1038" s="244"/>
      <c r="P1038" s="247"/>
      <c r="Q1038" s="176"/>
      <c r="R1038" s="120"/>
      <c r="S1038" s="120"/>
      <c r="T1038" s="120"/>
      <c r="U1038" s="120"/>
      <c r="V1038" s="120"/>
      <c r="W1038" s="120"/>
      <c r="X1038" s="120"/>
      <c r="Y1038" s="120"/>
      <c r="Z1038" s="120"/>
      <c r="AA1038" s="120"/>
      <c r="AB1038" s="120"/>
      <c r="AC1038" s="120"/>
      <c r="AD1038" s="120"/>
      <c r="AE1038" s="120"/>
      <c r="AF1038" s="120"/>
      <c r="AG1038" s="120"/>
      <c r="AH1038" s="120"/>
      <c r="AI1038" s="120"/>
      <c r="AJ1038" s="120"/>
      <c r="AK1038" s="120"/>
      <c r="AL1038" s="120"/>
      <c r="AM1038" s="120"/>
      <c r="AN1038" s="120"/>
      <c r="AO1038" s="120"/>
      <c r="AP1038" s="120"/>
      <c r="AQ1038" s="120"/>
    </row>
    <row r="1039" ht="15.0" customHeight="1">
      <c r="A1039" s="244"/>
      <c r="B1039" s="244"/>
      <c r="C1039" s="244"/>
      <c r="D1039" s="244"/>
      <c r="E1039" s="244"/>
      <c r="F1039" s="244"/>
      <c r="G1039" s="244"/>
      <c r="H1039" s="21"/>
      <c r="I1039" s="244"/>
      <c r="J1039" s="244"/>
      <c r="K1039" s="244"/>
      <c r="L1039" s="244"/>
      <c r="M1039" s="244"/>
      <c r="N1039" s="244"/>
      <c r="O1039" s="244"/>
      <c r="P1039" s="247"/>
      <c r="Q1039" s="176"/>
      <c r="R1039" s="120"/>
      <c r="S1039" s="120"/>
      <c r="T1039" s="120"/>
      <c r="U1039" s="120"/>
      <c r="V1039" s="120"/>
      <c r="W1039" s="120"/>
      <c r="X1039" s="120"/>
      <c r="Y1039" s="120"/>
      <c r="Z1039" s="120"/>
      <c r="AA1039" s="120"/>
      <c r="AB1039" s="120"/>
      <c r="AC1039" s="120"/>
      <c r="AD1039" s="120"/>
      <c r="AE1039" s="120"/>
      <c r="AF1039" s="120"/>
      <c r="AG1039" s="120"/>
      <c r="AH1039" s="120"/>
      <c r="AI1039" s="120"/>
      <c r="AJ1039" s="120"/>
      <c r="AK1039" s="120"/>
      <c r="AL1039" s="120"/>
      <c r="AM1039" s="120"/>
      <c r="AN1039" s="120"/>
      <c r="AO1039" s="120"/>
      <c r="AP1039" s="120"/>
      <c r="AQ1039" s="120"/>
    </row>
    <row r="1040" ht="15.0" customHeight="1">
      <c r="A1040" s="244"/>
      <c r="B1040" s="244"/>
      <c r="C1040" s="244"/>
      <c r="D1040" s="244"/>
      <c r="E1040" s="244"/>
      <c r="F1040" s="244"/>
      <c r="G1040" s="244"/>
      <c r="H1040" s="21"/>
      <c r="I1040" s="244"/>
      <c r="J1040" s="244"/>
      <c r="K1040" s="244"/>
      <c r="L1040" s="244"/>
      <c r="M1040" s="244"/>
      <c r="N1040" s="244"/>
      <c r="O1040" s="244"/>
      <c r="P1040" s="247"/>
      <c r="Q1040" s="176"/>
      <c r="R1040" s="120"/>
      <c r="S1040" s="120"/>
      <c r="T1040" s="120"/>
      <c r="U1040" s="120"/>
      <c r="V1040" s="120"/>
      <c r="W1040" s="120"/>
      <c r="X1040" s="120"/>
      <c r="Y1040" s="120"/>
      <c r="Z1040" s="120"/>
      <c r="AA1040" s="120"/>
      <c r="AB1040" s="120"/>
      <c r="AC1040" s="120"/>
      <c r="AD1040" s="120"/>
      <c r="AE1040" s="120"/>
      <c r="AF1040" s="120"/>
      <c r="AG1040" s="120"/>
      <c r="AH1040" s="120"/>
      <c r="AI1040" s="120"/>
      <c r="AJ1040" s="120"/>
      <c r="AK1040" s="120"/>
      <c r="AL1040" s="120"/>
      <c r="AM1040" s="120"/>
      <c r="AN1040" s="120"/>
      <c r="AO1040" s="120"/>
      <c r="AP1040" s="120"/>
      <c r="AQ1040" s="120"/>
    </row>
    <row r="1041" ht="15.0" customHeight="1">
      <c r="A1041" s="244"/>
      <c r="B1041" s="244"/>
      <c r="C1041" s="244"/>
      <c r="D1041" s="244"/>
      <c r="E1041" s="244"/>
      <c r="F1041" s="244"/>
      <c r="G1041" s="244"/>
      <c r="H1041" s="21"/>
      <c r="I1041" s="244"/>
      <c r="J1041" s="244"/>
      <c r="K1041" s="244"/>
      <c r="L1041" s="244"/>
      <c r="M1041" s="244"/>
      <c r="N1041" s="244"/>
      <c r="O1041" s="244"/>
      <c r="P1041" s="247"/>
      <c r="Q1041" s="176"/>
      <c r="R1041" s="120"/>
      <c r="S1041" s="120"/>
      <c r="T1041" s="120"/>
      <c r="U1041" s="120"/>
      <c r="V1041" s="120"/>
      <c r="W1041" s="120"/>
      <c r="X1041" s="120"/>
      <c r="Y1041" s="120"/>
      <c r="Z1041" s="120"/>
      <c r="AA1041" s="120"/>
      <c r="AB1041" s="120"/>
      <c r="AC1041" s="120"/>
      <c r="AD1041" s="120"/>
      <c r="AE1041" s="120"/>
      <c r="AF1041" s="120"/>
      <c r="AG1041" s="120"/>
      <c r="AH1041" s="120"/>
      <c r="AI1041" s="120"/>
      <c r="AJ1041" s="120"/>
      <c r="AK1041" s="120"/>
      <c r="AL1041" s="120"/>
      <c r="AM1041" s="120"/>
      <c r="AN1041" s="120"/>
      <c r="AO1041" s="120"/>
      <c r="AP1041" s="120"/>
      <c r="AQ1041" s="120"/>
    </row>
    <row r="1042" ht="15.0" customHeight="1">
      <c r="A1042" s="244"/>
      <c r="B1042" s="244"/>
      <c r="C1042" s="244"/>
      <c r="D1042" s="244"/>
      <c r="E1042" s="244"/>
      <c r="F1042" s="244"/>
      <c r="G1042" s="244"/>
      <c r="H1042" s="21"/>
      <c r="I1042" s="244"/>
      <c r="J1042" s="244"/>
      <c r="K1042" s="244"/>
      <c r="L1042" s="244"/>
      <c r="M1042" s="244"/>
      <c r="N1042" s="244"/>
      <c r="O1042" s="244"/>
      <c r="P1042" s="247"/>
      <c r="Q1042" s="176"/>
      <c r="R1042" s="120"/>
      <c r="S1042" s="120"/>
      <c r="T1042" s="120"/>
      <c r="U1042" s="120"/>
      <c r="V1042" s="120"/>
      <c r="W1042" s="120"/>
      <c r="X1042" s="120"/>
      <c r="Y1042" s="120"/>
      <c r="Z1042" s="120"/>
      <c r="AA1042" s="120"/>
      <c r="AB1042" s="120"/>
      <c r="AC1042" s="120"/>
      <c r="AD1042" s="120"/>
      <c r="AE1042" s="120"/>
      <c r="AF1042" s="120"/>
      <c r="AG1042" s="120"/>
      <c r="AH1042" s="120"/>
      <c r="AI1042" s="120"/>
      <c r="AJ1042" s="120"/>
      <c r="AK1042" s="120"/>
      <c r="AL1042" s="120"/>
      <c r="AM1042" s="120"/>
      <c r="AN1042" s="120"/>
      <c r="AO1042" s="120"/>
      <c r="AP1042" s="120"/>
      <c r="AQ1042" s="120"/>
    </row>
    <row r="1043" ht="15.0" customHeight="1">
      <c r="A1043" s="244"/>
      <c r="B1043" s="244"/>
      <c r="C1043" s="244"/>
      <c r="D1043" s="244"/>
      <c r="E1043" s="244"/>
      <c r="F1043" s="244"/>
      <c r="G1043" s="244"/>
      <c r="H1043" s="21"/>
      <c r="I1043" s="244"/>
      <c r="J1043" s="244"/>
      <c r="K1043" s="244"/>
      <c r="L1043" s="244"/>
      <c r="M1043" s="244"/>
      <c r="N1043" s="244"/>
      <c r="O1043" s="244"/>
      <c r="P1043" s="247"/>
      <c r="Q1043" s="176"/>
      <c r="R1043" s="120"/>
      <c r="S1043" s="120"/>
      <c r="T1043" s="120"/>
      <c r="U1043" s="120"/>
      <c r="V1043" s="120"/>
      <c r="W1043" s="120"/>
      <c r="X1043" s="120"/>
      <c r="Y1043" s="120"/>
      <c r="Z1043" s="120"/>
      <c r="AA1043" s="120"/>
      <c r="AB1043" s="120"/>
      <c r="AC1043" s="120"/>
      <c r="AD1043" s="120"/>
      <c r="AE1043" s="120"/>
      <c r="AF1043" s="120"/>
      <c r="AG1043" s="120"/>
      <c r="AH1043" s="120"/>
      <c r="AI1043" s="120"/>
      <c r="AJ1043" s="120"/>
      <c r="AK1043" s="120"/>
      <c r="AL1043" s="120"/>
      <c r="AM1043" s="120"/>
      <c r="AN1043" s="120"/>
      <c r="AO1043" s="120"/>
      <c r="AP1043" s="120"/>
      <c r="AQ1043" s="120"/>
    </row>
    <row r="1044" ht="15.0" customHeight="1">
      <c r="A1044" s="244"/>
      <c r="B1044" s="244"/>
      <c r="C1044" s="244"/>
      <c r="D1044" s="244"/>
      <c r="E1044" s="244"/>
      <c r="F1044" s="244"/>
      <c r="G1044" s="244"/>
      <c r="H1044" s="21"/>
      <c r="I1044" s="244"/>
      <c r="J1044" s="244"/>
      <c r="K1044" s="244"/>
      <c r="L1044" s="244"/>
      <c r="M1044" s="244"/>
      <c r="N1044" s="244"/>
      <c r="O1044" s="244"/>
      <c r="P1044" s="247"/>
      <c r="Q1044" s="176"/>
      <c r="R1044" s="120"/>
      <c r="S1044" s="120"/>
      <c r="T1044" s="120"/>
      <c r="U1044" s="120"/>
      <c r="V1044" s="120"/>
      <c r="W1044" s="120"/>
      <c r="X1044" s="120"/>
      <c r="Y1044" s="120"/>
      <c r="Z1044" s="120"/>
      <c r="AA1044" s="120"/>
      <c r="AB1044" s="120"/>
      <c r="AC1044" s="120"/>
      <c r="AD1044" s="120"/>
      <c r="AE1044" s="120"/>
      <c r="AF1044" s="120"/>
      <c r="AG1044" s="120"/>
      <c r="AH1044" s="120"/>
      <c r="AI1044" s="120"/>
      <c r="AJ1044" s="120"/>
      <c r="AK1044" s="120"/>
      <c r="AL1044" s="120"/>
      <c r="AM1044" s="120"/>
      <c r="AN1044" s="120"/>
      <c r="AO1044" s="120"/>
      <c r="AP1044" s="120"/>
      <c r="AQ1044" s="120"/>
    </row>
    <row r="1045" ht="15.0" customHeight="1">
      <c r="A1045" s="244"/>
      <c r="B1045" s="244"/>
      <c r="C1045" s="244"/>
      <c r="D1045" s="244"/>
      <c r="E1045" s="244"/>
      <c r="F1045" s="244"/>
      <c r="G1045" s="244"/>
      <c r="H1045" s="21"/>
      <c r="I1045" s="244"/>
      <c r="J1045" s="244"/>
      <c r="K1045" s="244"/>
      <c r="L1045" s="244"/>
      <c r="M1045" s="244"/>
      <c r="N1045" s="244"/>
      <c r="O1045" s="244"/>
      <c r="P1045" s="247"/>
      <c r="Q1045" s="176"/>
      <c r="R1045" s="120"/>
      <c r="S1045" s="120"/>
      <c r="T1045" s="120"/>
      <c r="U1045" s="120"/>
      <c r="V1045" s="120"/>
      <c r="W1045" s="120"/>
      <c r="X1045" s="120"/>
      <c r="Y1045" s="120"/>
      <c r="Z1045" s="120"/>
      <c r="AA1045" s="120"/>
      <c r="AB1045" s="120"/>
      <c r="AC1045" s="120"/>
      <c r="AD1045" s="120"/>
      <c r="AE1045" s="120"/>
      <c r="AF1045" s="120"/>
      <c r="AG1045" s="120"/>
      <c r="AH1045" s="120"/>
      <c r="AI1045" s="120"/>
      <c r="AJ1045" s="120"/>
      <c r="AK1045" s="120"/>
      <c r="AL1045" s="120"/>
      <c r="AM1045" s="120"/>
      <c r="AN1045" s="120"/>
      <c r="AO1045" s="120"/>
      <c r="AP1045" s="120"/>
      <c r="AQ1045" s="120"/>
    </row>
    <row r="1046" ht="15.0" customHeight="1">
      <c r="A1046" s="244"/>
      <c r="B1046" s="244"/>
      <c r="C1046" s="244"/>
      <c r="D1046" s="244"/>
      <c r="E1046" s="244"/>
      <c r="F1046" s="244"/>
      <c r="G1046" s="244"/>
      <c r="H1046" s="21"/>
      <c r="I1046" s="244"/>
      <c r="J1046" s="244"/>
      <c r="K1046" s="244"/>
      <c r="L1046" s="244"/>
      <c r="M1046" s="244"/>
      <c r="N1046" s="244"/>
      <c r="O1046" s="244"/>
      <c r="P1046" s="247"/>
      <c r="Q1046" s="176"/>
      <c r="R1046" s="120"/>
      <c r="S1046" s="120"/>
      <c r="T1046" s="120"/>
      <c r="U1046" s="120"/>
      <c r="V1046" s="120"/>
      <c r="W1046" s="120"/>
      <c r="X1046" s="120"/>
      <c r="Y1046" s="120"/>
      <c r="Z1046" s="120"/>
      <c r="AA1046" s="120"/>
      <c r="AB1046" s="120"/>
      <c r="AC1046" s="120"/>
      <c r="AD1046" s="120"/>
      <c r="AE1046" s="120"/>
      <c r="AF1046" s="120"/>
      <c r="AG1046" s="120"/>
      <c r="AH1046" s="120"/>
      <c r="AI1046" s="120"/>
      <c r="AJ1046" s="120"/>
      <c r="AK1046" s="120"/>
      <c r="AL1046" s="120"/>
      <c r="AM1046" s="120"/>
      <c r="AN1046" s="120"/>
      <c r="AO1046" s="120"/>
      <c r="AP1046" s="120"/>
      <c r="AQ1046" s="120"/>
    </row>
    <row r="1047" ht="15.0" customHeight="1">
      <c r="A1047" s="244"/>
      <c r="B1047" s="244"/>
      <c r="C1047" s="244"/>
      <c r="D1047" s="244"/>
      <c r="E1047" s="244"/>
      <c r="F1047" s="244"/>
      <c r="G1047" s="244"/>
      <c r="H1047" s="21"/>
      <c r="I1047" s="244"/>
      <c r="J1047" s="244"/>
      <c r="K1047" s="244"/>
      <c r="L1047" s="244"/>
      <c r="M1047" s="244"/>
      <c r="N1047" s="244"/>
      <c r="O1047" s="244"/>
      <c r="P1047" s="247"/>
      <c r="Q1047" s="176"/>
      <c r="R1047" s="120"/>
      <c r="S1047" s="120"/>
      <c r="T1047" s="120"/>
      <c r="U1047" s="120"/>
      <c r="V1047" s="120"/>
      <c r="W1047" s="120"/>
      <c r="X1047" s="120"/>
      <c r="Y1047" s="120"/>
      <c r="Z1047" s="120"/>
      <c r="AA1047" s="120"/>
      <c r="AB1047" s="120"/>
      <c r="AC1047" s="120"/>
      <c r="AD1047" s="120"/>
      <c r="AE1047" s="120"/>
      <c r="AF1047" s="120"/>
      <c r="AG1047" s="120"/>
      <c r="AH1047" s="120"/>
      <c r="AI1047" s="120"/>
      <c r="AJ1047" s="120"/>
      <c r="AK1047" s="120"/>
      <c r="AL1047" s="120"/>
      <c r="AM1047" s="120"/>
      <c r="AN1047" s="120"/>
      <c r="AO1047" s="120"/>
      <c r="AP1047" s="120"/>
      <c r="AQ1047" s="120"/>
    </row>
    <row r="1048" ht="15.0" customHeight="1">
      <c r="A1048" s="244"/>
      <c r="B1048" s="244"/>
      <c r="C1048" s="244"/>
      <c r="D1048" s="244"/>
      <c r="E1048" s="244"/>
      <c r="F1048" s="244"/>
      <c r="G1048" s="244"/>
      <c r="H1048" s="21"/>
      <c r="I1048" s="244"/>
      <c r="J1048" s="244"/>
      <c r="K1048" s="244"/>
      <c r="L1048" s="244"/>
      <c r="M1048" s="244"/>
      <c r="N1048" s="244"/>
      <c r="O1048" s="244"/>
      <c r="P1048" s="247"/>
      <c r="Q1048" s="176"/>
      <c r="R1048" s="120"/>
      <c r="S1048" s="120"/>
      <c r="T1048" s="120"/>
      <c r="U1048" s="120"/>
      <c r="V1048" s="120"/>
      <c r="W1048" s="120"/>
      <c r="X1048" s="120"/>
      <c r="Y1048" s="120"/>
      <c r="Z1048" s="120"/>
      <c r="AA1048" s="120"/>
      <c r="AB1048" s="120"/>
      <c r="AC1048" s="120"/>
      <c r="AD1048" s="120"/>
      <c r="AE1048" s="120"/>
      <c r="AF1048" s="120"/>
      <c r="AG1048" s="120"/>
      <c r="AH1048" s="120"/>
      <c r="AI1048" s="120"/>
      <c r="AJ1048" s="120"/>
      <c r="AK1048" s="120"/>
      <c r="AL1048" s="120"/>
      <c r="AM1048" s="120"/>
      <c r="AN1048" s="120"/>
      <c r="AO1048" s="120"/>
      <c r="AP1048" s="120"/>
      <c r="AQ1048" s="120"/>
    </row>
    <row r="1049" ht="15.0" customHeight="1">
      <c r="A1049" s="244"/>
      <c r="B1049" s="244"/>
      <c r="C1049" s="244"/>
      <c r="D1049" s="244"/>
      <c r="E1049" s="244"/>
      <c r="F1049" s="244"/>
      <c r="G1049" s="244"/>
      <c r="H1049" s="21"/>
      <c r="I1049" s="244"/>
      <c r="J1049" s="244"/>
      <c r="K1049" s="244"/>
      <c r="L1049" s="244"/>
      <c r="M1049" s="244"/>
      <c r="N1049" s="244"/>
      <c r="O1049" s="244"/>
      <c r="P1049" s="247"/>
      <c r="Q1049" s="176"/>
      <c r="R1049" s="120"/>
      <c r="S1049" s="120"/>
      <c r="T1049" s="120"/>
      <c r="U1049" s="120"/>
      <c r="V1049" s="120"/>
      <c r="W1049" s="120"/>
      <c r="X1049" s="120"/>
      <c r="Y1049" s="120"/>
      <c r="Z1049" s="120"/>
      <c r="AA1049" s="120"/>
      <c r="AB1049" s="120"/>
      <c r="AC1049" s="120"/>
      <c r="AD1049" s="120"/>
      <c r="AE1049" s="120"/>
      <c r="AF1049" s="120"/>
      <c r="AG1049" s="120"/>
      <c r="AH1049" s="120"/>
      <c r="AI1049" s="120"/>
      <c r="AJ1049" s="120"/>
      <c r="AK1049" s="120"/>
      <c r="AL1049" s="120"/>
      <c r="AM1049" s="120"/>
      <c r="AN1049" s="120"/>
      <c r="AO1049" s="120"/>
      <c r="AP1049" s="120"/>
      <c r="AQ1049" s="120"/>
    </row>
    <row r="1050" ht="15.0" customHeight="1">
      <c r="A1050" s="244"/>
      <c r="B1050" s="244"/>
      <c r="C1050" s="244"/>
      <c r="D1050" s="244"/>
      <c r="E1050" s="244"/>
      <c r="F1050" s="244"/>
      <c r="G1050" s="244"/>
      <c r="H1050" s="21"/>
      <c r="I1050" s="244"/>
      <c r="J1050" s="244"/>
      <c r="K1050" s="244"/>
      <c r="L1050" s="244"/>
      <c r="M1050" s="244"/>
      <c r="N1050" s="244"/>
      <c r="O1050" s="244"/>
      <c r="P1050" s="247"/>
      <c r="Q1050" s="176"/>
      <c r="R1050" s="120"/>
      <c r="S1050" s="120"/>
      <c r="T1050" s="120"/>
      <c r="U1050" s="120"/>
      <c r="V1050" s="120"/>
      <c r="W1050" s="120"/>
      <c r="X1050" s="120"/>
      <c r="Y1050" s="120"/>
      <c r="Z1050" s="120"/>
      <c r="AA1050" s="120"/>
      <c r="AB1050" s="120"/>
      <c r="AC1050" s="120"/>
      <c r="AD1050" s="120"/>
      <c r="AE1050" s="120"/>
      <c r="AF1050" s="120"/>
      <c r="AG1050" s="120"/>
      <c r="AH1050" s="120"/>
      <c r="AI1050" s="120"/>
      <c r="AJ1050" s="120"/>
      <c r="AK1050" s="120"/>
      <c r="AL1050" s="120"/>
      <c r="AM1050" s="120"/>
      <c r="AN1050" s="120"/>
      <c r="AO1050" s="120"/>
      <c r="AP1050" s="120"/>
      <c r="AQ1050" s="120"/>
    </row>
    <row r="1051" ht="15.0" customHeight="1">
      <c r="A1051" s="244"/>
      <c r="B1051" s="244"/>
      <c r="C1051" s="244"/>
      <c r="D1051" s="244"/>
      <c r="E1051" s="244"/>
      <c r="F1051" s="244"/>
      <c r="G1051" s="244"/>
      <c r="H1051" s="21"/>
      <c r="I1051" s="244"/>
      <c r="J1051" s="244"/>
      <c r="K1051" s="244"/>
      <c r="L1051" s="244"/>
      <c r="M1051" s="244"/>
      <c r="N1051" s="244"/>
      <c r="O1051" s="244"/>
      <c r="P1051" s="247"/>
      <c r="Q1051" s="176"/>
      <c r="R1051" s="120"/>
      <c r="S1051" s="120"/>
      <c r="T1051" s="120"/>
      <c r="U1051" s="120"/>
      <c r="V1051" s="120"/>
      <c r="W1051" s="120"/>
      <c r="X1051" s="120"/>
      <c r="Y1051" s="120"/>
      <c r="Z1051" s="120"/>
      <c r="AA1051" s="120"/>
      <c r="AB1051" s="120"/>
      <c r="AC1051" s="120"/>
      <c r="AD1051" s="120"/>
      <c r="AE1051" s="120"/>
      <c r="AF1051" s="120"/>
      <c r="AG1051" s="120"/>
      <c r="AH1051" s="120"/>
      <c r="AI1051" s="120"/>
      <c r="AJ1051" s="120"/>
      <c r="AK1051" s="120"/>
      <c r="AL1051" s="120"/>
      <c r="AM1051" s="120"/>
      <c r="AN1051" s="120"/>
      <c r="AO1051" s="120"/>
      <c r="AP1051" s="120"/>
      <c r="AQ1051" s="120"/>
    </row>
    <row r="1052" ht="15.0" customHeight="1">
      <c r="A1052" s="244"/>
      <c r="B1052" s="244"/>
      <c r="C1052" s="244"/>
      <c r="D1052" s="244"/>
      <c r="E1052" s="244"/>
      <c r="F1052" s="244"/>
      <c r="G1052" s="244"/>
      <c r="H1052" s="21"/>
      <c r="I1052" s="244"/>
      <c r="J1052" s="244"/>
      <c r="K1052" s="244"/>
      <c r="L1052" s="244"/>
      <c r="M1052" s="244"/>
      <c r="N1052" s="244"/>
      <c r="O1052" s="244"/>
      <c r="P1052" s="247"/>
      <c r="Q1052" s="176"/>
      <c r="R1052" s="120"/>
      <c r="S1052" s="120"/>
      <c r="T1052" s="120"/>
      <c r="U1052" s="120"/>
      <c r="V1052" s="120"/>
      <c r="W1052" s="120"/>
      <c r="X1052" s="120"/>
      <c r="Y1052" s="120"/>
      <c r="Z1052" s="120"/>
      <c r="AA1052" s="120"/>
      <c r="AB1052" s="120"/>
      <c r="AC1052" s="120"/>
      <c r="AD1052" s="120"/>
      <c r="AE1052" s="120"/>
      <c r="AF1052" s="120"/>
      <c r="AG1052" s="120"/>
      <c r="AH1052" s="120"/>
      <c r="AI1052" s="120"/>
      <c r="AJ1052" s="120"/>
      <c r="AK1052" s="120"/>
      <c r="AL1052" s="120"/>
      <c r="AM1052" s="120"/>
      <c r="AN1052" s="120"/>
      <c r="AO1052" s="120"/>
      <c r="AP1052" s="120"/>
      <c r="AQ1052" s="120"/>
    </row>
    <row r="1053" ht="15.0" customHeight="1">
      <c r="A1053" s="244"/>
      <c r="B1053" s="244"/>
      <c r="C1053" s="244"/>
      <c r="D1053" s="244"/>
      <c r="E1053" s="244"/>
      <c r="F1053" s="244"/>
      <c r="G1053" s="244"/>
      <c r="H1053" s="21"/>
      <c r="I1053" s="244"/>
      <c r="J1053" s="244"/>
      <c r="K1053" s="244"/>
      <c r="L1053" s="244"/>
      <c r="M1053" s="244"/>
      <c r="N1053" s="244"/>
      <c r="O1053" s="244"/>
      <c r="P1053" s="247"/>
      <c r="Q1053" s="176"/>
      <c r="R1053" s="120"/>
      <c r="S1053" s="120"/>
      <c r="T1053" s="120"/>
      <c r="U1053" s="120"/>
      <c r="V1053" s="120"/>
      <c r="W1053" s="120"/>
      <c r="X1053" s="120"/>
      <c r="Y1053" s="120"/>
      <c r="Z1053" s="120"/>
      <c r="AA1053" s="120"/>
      <c r="AB1053" s="120"/>
      <c r="AC1053" s="120"/>
      <c r="AD1053" s="120"/>
      <c r="AE1053" s="120"/>
      <c r="AF1053" s="120"/>
      <c r="AG1053" s="120"/>
      <c r="AH1053" s="120"/>
      <c r="AI1053" s="120"/>
      <c r="AJ1053" s="120"/>
      <c r="AK1053" s="120"/>
      <c r="AL1053" s="120"/>
      <c r="AM1053" s="120"/>
      <c r="AN1053" s="120"/>
      <c r="AO1053" s="120"/>
      <c r="AP1053" s="120"/>
      <c r="AQ1053" s="120"/>
    </row>
    <row r="1054" ht="15.0" customHeight="1">
      <c r="A1054" s="244"/>
      <c r="B1054" s="244"/>
      <c r="C1054" s="244"/>
      <c r="D1054" s="244"/>
      <c r="E1054" s="244"/>
      <c r="F1054" s="244"/>
      <c r="G1054" s="244"/>
      <c r="H1054" s="21"/>
      <c r="I1054" s="244"/>
      <c r="J1054" s="244"/>
      <c r="K1054" s="244"/>
      <c r="L1054" s="244"/>
      <c r="M1054" s="244"/>
      <c r="N1054" s="244"/>
      <c r="O1054" s="244"/>
      <c r="P1054" s="247"/>
      <c r="Q1054" s="176"/>
      <c r="R1054" s="120"/>
      <c r="S1054" s="120"/>
      <c r="T1054" s="120"/>
      <c r="U1054" s="120"/>
      <c r="V1054" s="120"/>
      <c r="W1054" s="120"/>
      <c r="X1054" s="120"/>
      <c r="Y1054" s="120"/>
      <c r="Z1054" s="120"/>
      <c r="AA1054" s="120"/>
      <c r="AB1054" s="120"/>
      <c r="AC1054" s="120"/>
      <c r="AD1054" s="120"/>
      <c r="AE1054" s="120"/>
      <c r="AF1054" s="120"/>
      <c r="AG1054" s="120"/>
      <c r="AH1054" s="120"/>
      <c r="AI1054" s="120"/>
      <c r="AJ1054" s="120"/>
      <c r="AK1054" s="120"/>
      <c r="AL1054" s="120"/>
      <c r="AM1054" s="120"/>
      <c r="AN1054" s="120"/>
      <c r="AO1054" s="120"/>
      <c r="AP1054" s="120"/>
      <c r="AQ1054" s="120"/>
    </row>
    <row r="1055" ht="15.0" customHeight="1">
      <c r="A1055" s="244"/>
      <c r="B1055" s="244"/>
      <c r="C1055" s="244"/>
      <c r="D1055" s="244"/>
      <c r="E1055" s="244"/>
      <c r="F1055" s="244"/>
      <c r="G1055" s="244"/>
      <c r="H1055" s="21"/>
      <c r="I1055" s="244"/>
      <c r="J1055" s="244"/>
      <c r="K1055" s="244"/>
      <c r="L1055" s="244"/>
      <c r="M1055" s="244"/>
      <c r="N1055" s="244"/>
      <c r="O1055" s="244"/>
      <c r="P1055" s="247"/>
      <c r="Q1055" s="176"/>
      <c r="R1055" s="120"/>
      <c r="S1055" s="120"/>
      <c r="T1055" s="120"/>
      <c r="U1055" s="120"/>
      <c r="V1055" s="120"/>
      <c r="W1055" s="120"/>
      <c r="X1055" s="120"/>
      <c r="Y1055" s="120"/>
      <c r="Z1055" s="120"/>
      <c r="AA1055" s="120"/>
      <c r="AB1055" s="120"/>
      <c r="AC1055" s="120"/>
      <c r="AD1055" s="120"/>
      <c r="AE1055" s="120"/>
      <c r="AF1055" s="120"/>
      <c r="AG1055" s="120"/>
      <c r="AH1055" s="120"/>
      <c r="AI1055" s="120"/>
      <c r="AJ1055" s="120"/>
      <c r="AK1055" s="120"/>
      <c r="AL1055" s="120"/>
      <c r="AM1055" s="120"/>
      <c r="AN1055" s="120"/>
      <c r="AO1055" s="120"/>
      <c r="AP1055" s="120"/>
      <c r="AQ1055" s="120"/>
    </row>
    <row r="1056" ht="15.0" customHeight="1">
      <c r="A1056" s="244"/>
      <c r="B1056" s="244"/>
      <c r="C1056" s="244"/>
      <c r="D1056" s="244"/>
      <c r="E1056" s="244"/>
      <c r="F1056" s="244"/>
      <c r="G1056" s="244"/>
      <c r="H1056" s="21"/>
      <c r="I1056" s="244"/>
      <c r="J1056" s="244"/>
      <c r="K1056" s="244"/>
      <c r="L1056" s="244"/>
      <c r="M1056" s="244"/>
      <c r="N1056" s="244"/>
      <c r="O1056" s="244"/>
      <c r="P1056" s="247"/>
      <c r="Q1056" s="176"/>
      <c r="R1056" s="120"/>
      <c r="S1056" s="120"/>
      <c r="T1056" s="120"/>
      <c r="U1056" s="120"/>
      <c r="V1056" s="120"/>
      <c r="W1056" s="120"/>
      <c r="X1056" s="120"/>
      <c r="Y1056" s="120"/>
      <c r="Z1056" s="120"/>
      <c r="AA1056" s="120"/>
      <c r="AB1056" s="120"/>
      <c r="AC1056" s="120"/>
      <c r="AD1056" s="120"/>
      <c r="AE1056" s="120"/>
      <c r="AF1056" s="120"/>
      <c r="AG1056" s="120"/>
      <c r="AH1056" s="120"/>
      <c r="AI1056" s="120"/>
      <c r="AJ1056" s="120"/>
      <c r="AK1056" s="120"/>
      <c r="AL1056" s="120"/>
      <c r="AM1056" s="120"/>
      <c r="AN1056" s="120"/>
      <c r="AO1056" s="120"/>
      <c r="AP1056" s="120"/>
      <c r="AQ1056" s="120"/>
    </row>
    <row r="1057" ht="15.0" customHeight="1">
      <c r="A1057" s="244"/>
      <c r="B1057" s="244"/>
      <c r="C1057" s="244"/>
      <c r="D1057" s="244"/>
      <c r="E1057" s="244"/>
      <c r="F1057" s="244"/>
      <c r="G1057" s="244"/>
      <c r="H1057" s="21"/>
      <c r="I1057" s="244"/>
      <c r="J1057" s="244"/>
      <c r="K1057" s="244"/>
      <c r="L1057" s="244"/>
      <c r="M1057" s="244"/>
      <c r="N1057" s="244"/>
      <c r="O1057" s="244"/>
      <c r="P1057" s="247"/>
      <c r="Q1057" s="176"/>
      <c r="R1057" s="120"/>
      <c r="S1057" s="120"/>
      <c r="T1057" s="120"/>
      <c r="U1057" s="120"/>
      <c r="V1057" s="120"/>
      <c r="W1057" s="120"/>
      <c r="X1057" s="120"/>
      <c r="Y1057" s="120"/>
      <c r="Z1057" s="120"/>
      <c r="AA1057" s="120"/>
      <c r="AB1057" s="120"/>
      <c r="AC1057" s="120"/>
      <c r="AD1057" s="120"/>
      <c r="AE1057" s="120"/>
      <c r="AF1057" s="120"/>
      <c r="AG1057" s="120"/>
      <c r="AH1057" s="120"/>
      <c r="AI1057" s="120"/>
      <c r="AJ1057" s="120"/>
      <c r="AK1057" s="120"/>
      <c r="AL1057" s="120"/>
      <c r="AM1057" s="120"/>
      <c r="AN1057" s="120"/>
      <c r="AO1057" s="120"/>
      <c r="AP1057" s="120"/>
      <c r="AQ1057" s="120"/>
    </row>
    <row r="1058" ht="15.0" customHeight="1">
      <c r="A1058" s="244"/>
      <c r="B1058" s="244"/>
      <c r="C1058" s="244"/>
      <c r="D1058" s="244"/>
      <c r="E1058" s="244"/>
      <c r="F1058" s="244"/>
      <c r="G1058" s="244"/>
      <c r="H1058" s="21"/>
      <c r="I1058" s="244"/>
      <c r="J1058" s="244"/>
      <c r="K1058" s="244"/>
      <c r="L1058" s="244"/>
      <c r="M1058" s="244"/>
      <c r="N1058" s="244"/>
      <c r="O1058" s="244"/>
      <c r="P1058" s="247"/>
      <c r="Q1058" s="176"/>
      <c r="R1058" s="120"/>
      <c r="S1058" s="120"/>
      <c r="T1058" s="120"/>
      <c r="U1058" s="120"/>
      <c r="V1058" s="120"/>
      <c r="W1058" s="120"/>
      <c r="X1058" s="120"/>
      <c r="Y1058" s="120"/>
      <c r="Z1058" s="120"/>
      <c r="AA1058" s="120"/>
      <c r="AB1058" s="120"/>
      <c r="AC1058" s="120"/>
      <c r="AD1058" s="120"/>
      <c r="AE1058" s="120"/>
      <c r="AF1058" s="120"/>
      <c r="AG1058" s="120"/>
      <c r="AH1058" s="120"/>
      <c r="AI1058" s="120"/>
      <c r="AJ1058" s="120"/>
      <c r="AK1058" s="120"/>
      <c r="AL1058" s="120"/>
      <c r="AM1058" s="120"/>
      <c r="AN1058" s="120"/>
      <c r="AO1058" s="120"/>
      <c r="AP1058" s="120"/>
      <c r="AQ1058" s="120"/>
    </row>
    <row r="1059" ht="15.0" customHeight="1">
      <c r="A1059" s="244"/>
      <c r="B1059" s="244"/>
      <c r="C1059" s="244"/>
      <c r="D1059" s="244"/>
      <c r="E1059" s="244"/>
      <c r="F1059" s="244"/>
      <c r="G1059" s="244"/>
      <c r="H1059" s="21"/>
      <c r="I1059" s="244"/>
      <c r="J1059" s="244"/>
      <c r="K1059" s="244"/>
      <c r="L1059" s="244"/>
      <c r="M1059" s="244"/>
      <c r="N1059" s="244"/>
      <c r="O1059" s="244"/>
      <c r="P1059" s="247"/>
      <c r="Q1059" s="176"/>
      <c r="R1059" s="120"/>
      <c r="S1059" s="120"/>
      <c r="T1059" s="120"/>
      <c r="U1059" s="120"/>
      <c r="V1059" s="120"/>
      <c r="W1059" s="120"/>
      <c r="X1059" s="120"/>
      <c r="Y1059" s="120"/>
      <c r="Z1059" s="120"/>
      <c r="AA1059" s="120"/>
      <c r="AB1059" s="120"/>
      <c r="AC1059" s="120"/>
      <c r="AD1059" s="120"/>
      <c r="AE1059" s="120"/>
      <c r="AF1059" s="120"/>
      <c r="AG1059" s="120"/>
      <c r="AH1059" s="120"/>
      <c r="AI1059" s="120"/>
      <c r="AJ1059" s="120"/>
      <c r="AK1059" s="120"/>
      <c r="AL1059" s="120"/>
      <c r="AM1059" s="120"/>
      <c r="AN1059" s="120"/>
      <c r="AO1059" s="120"/>
      <c r="AP1059" s="120"/>
      <c r="AQ1059" s="120"/>
    </row>
    <row r="1060" ht="15.0" customHeight="1">
      <c r="A1060" s="244"/>
      <c r="B1060" s="244"/>
      <c r="C1060" s="244"/>
      <c r="D1060" s="244"/>
      <c r="E1060" s="244"/>
      <c r="F1060" s="244"/>
      <c r="G1060" s="244"/>
      <c r="H1060" s="21"/>
      <c r="I1060" s="244"/>
      <c r="J1060" s="244"/>
      <c r="K1060" s="244"/>
      <c r="L1060" s="244"/>
      <c r="M1060" s="244"/>
      <c r="N1060" s="244"/>
      <c r="O1060" s="244"/>
      <c r="P1060" s="247"/>
      <c r="Q1060" s="176"/>
      <c r="R1060" s="120"/>
      <c r="S1060" s="120"/>
      <c r="T1060" s="120"/>
      <c r="U1060" s="120"/>
      <c r="V1060" s="120"/>
      <c r="W1060" s="120"/>
      <c r="X1060" s="120"/>
      <c r="Y1060" s="120"/>
      <c r="Z1060" s="120"/>
      <c r="AA1060" s="120"/>
      <c r="AB1060" s="120"/>
      <c r="AC1060" s="120"/>
      <c r="AD1060" s="120"/>
      <c r="AE1060" s="120"/>
      <c r="AF1060" s="120"/>
      <c r="AG1060" s="120"/>
      <c r="AH1060" s="120"/>
      <c r="AI1060" s="120"/>
      <c r="AJ1060" s="120"/>
      <c r="AK1060" s="120"/>
      <c r="AL1060" s="120"/>
      <c r="AM1060" s="120"/>
      <c r="AN1060" s="120"/>
      <c r="AO1060" s="120"/>
      <c r="AP1060" s="120"/>
      <c r="AQ1060" s="120"/>
    </row>
    <row r="1061" ht="15.0" customHeight="1">
      <c r="A1061" s="244"/>
      <c r="B1061" s="244"/>
      <c r="C1061" s="244"/>
      <c r="D1061" s="244"/>
      <c r="E1061" s="244"/>
      <c r="F1061" s="244"/>
      <c r="G1061" s="244"/>
      <c r="H1061" s="21"/>
      <c r="I1061" s="244"/>
      <c r="J1061" s="244"/>
      <c r="K1061" s="244"/>
      <c r="L1061" s="244"/>
      <c r="M1061" s="244"/>
      <c r="N1061" s="244"/>
      <c r="O1061" s="244"/>
      <c r="P1061" s="247"/>
      <c r="Q1061" s="176"/>
      <c r="R1061" s="120"/>
      <c r="S1061" s="120"/>
      <c r="T1061" s="120"/>
      <c r="U1061" s="120"/>
      <c r="V1061" s="120"/>
      <c r="W1061" s="120"/>
      <c r="X1061" s="120"/>
      <c r="Y1061" s="120"/>
      <c r="Z1061" s="120"/>
      <c r="AA1061" s="120"/>
      <c r="AB1061" s="120"/>
      <c r="AC1061" s="120"/>
      <c r="AD1061" s="120"/>
      <c r="AE1061" s="120"/>
      <c r="AF1061" s="120"/>
      <c r="AG1061" s="120"/>
      <c r="AH1061" s="120"/>
      <c r="AI1061" s="120"/>
      <c r="AJ1061" s="120"/>
      <c r="AK1061" s="120"/>
      <c r="AL1061" s="120"/>
      <c r="AM1061" s="120"/>
      <c r="AN1061" s="120"/>
      <c r="AO1061" s="120"/>
      <c r="AP1061" s="120"/>
      <c r="AQ1061" s="120"/>
    </row>
    <row r="1062" ht="15.0" customHeight="1">
      <c r="A1062" s="244"/>
      <c r="B1062" s="244"/>
      <c r="C1062" s="244"/>
      <c r="D1062" s="244"/>
      <c r="E1062" s="244"/>
      <c r="F1062" s="244"/>
      <c r="G1062" s="244"/>
      <c r="H1062" s="21"/>
      <c r="I1062" s="244"/>
      <c r="J1062" s="244"/>
      <c r="K1062" s="244"/>
      <c r="L1062" s="244"/>
      <c r="M1062" s="244"/>
      <c r="N1062" s="244"/>
      <c r="O1062" s="244"/>
      <c r="P1062" s="247"/>
      <c r="Q1062" s="176"/>
      <c r="R1062" s="120"/>
      <c r="S1062" s="120"/>
      <c r="T1062" s="120"/>
      <c r="U1062" s="120"/>
      <c r="V1062" s="120"/>
      <c r="W1062" s="120"/>
      <c r="X1062" s="120"/>
      <c r="Y1062" s="120"/>
      <c r="Z1062" s="120"/>
      <c r="AA1062" s="120"/>
      <c r="AB1062" s="120"/>
      <c r="AC1062" s="120"/>
      <c r="AD1062" s="120"/>
      <c r="AE1062" s="120"/>
      <c r="AF1062" s="120"/>
      <c r="AG1062" s="120"/>
      <c r="AH1062" s="120"/>
      <c r="AI1062" s="120"/>
      <c r="AJ1062" s="120"/>
      <c r="AK1062" s="120"/>
      <c r="AL1062" s="120"/>
      <c r="AM1062" s="120"/>
      <c r="AN1062" s="120"/>
      <c r="AO1062" s="120"/>
      <c r="AP1062" s="120"/>
      <c r="AQ1062" s="120"/>
    </row>
    <row r="1063" ht="15.0" customHeight="1">
      <c r="A1063" s="244"/>
      <c r="B1063" s="244"/>
      <c r="C1063" s="244"/>
      <c r="D1063" s="244"/>
      <c r="E1063" s="244"/>
      <c r="F1063" s="244"/>
      <c r="G1063" s="244"/>
      <c r="H1063" s="21"/>
      <c r="I1063" s="244"/>
      <c r="J1063" s="244"/>
      <c r="K1063" s="244"/>
      <c r="L1063" s="244"/>
      <c r="M1063" s="244"/>
      <c r="N1063" s="244"/>
      <c r="O1063" s="244"/>
      <c r="P1063" s="247"/>
      <c r="Q1063" s="176"/>
      <c r="R1063" s="120"/>
      <c r="S1063" s="120"/>
      <c r="T1063" s="120"/>
      <c r="U1063" s="120"/>
      <c r="V1063" s="120"/>
      <c r="W1063" s="120"/>
      <c r="X1063" s="120"/>
      <c r="Y1063" s="120"/>
      <c r="Z1063" s="120"/>
      <c r="AA1063" s="120"/>
      <c r="AB1063" s="120"/>
      <c r="AC1063" s="120"/>
      <c r="AD1063" s="120"/>
      <c r="AE1063" s="120"/>
      <c r="AF1063" s="120"/>
      <c r="AG1063" s="120"/>
      <c r="AH1063" s="120"/>
      <c r="AI1063" s="120"/>
      <c r="AJ1063" s="120"/>
      <c r="AK1063" s="120"/>
      <c r="AL1063" s="120"/>
      <c r="AM1063" s="120"/>
      <c r="AN1063" s="120"/>
      <c r="AO1063" s="120"/>
      <c r="AP1063" s="120"/>
      <c r="AQ1063" s="120"/>
    </row>
    <row r="1064" ht="15.0" customHeight="1">
      <c r="A1064" s="244"/>
      <c r="B1064" s="244"/>
      <c r="C1064" s="244"/>
      <c r="D1064" s="244"/>
      <c r="E1064" s="244"/>
      <c r="F1064" s="244"/>
      <c r="G1064" s="244"/>
      <c r="H1064" s="21"/>
      <c r="I1064" s="244"/>
      <c r="J1064" s="244"/>
      <c r="K1064" s="244"/>
      <c r="L1064" s="244"/>
      <c r="M1064" s="244"/>
      <c r="N1064" s="244"/>
      <c r="O1064" s="244"/>
      <c r="P1064" s="247"/>
      <c r="Q1064" s="176"/>
      <c r="R1064" s="120"/>
      <c r="S1064" s="120"/>
      <c r="T1064" s="120"/>
      <c r="U1064" s="120"/>
      <c r="V1064" s="120"/>
      <c r="W1064" s="120"/>
      <c r="X1064" s="120"/>
      <c r="Y1064" s="120"/>
      <c r="Z1064" s="120"/>
      <c r="AA1064" s="120"/>
      <c r="AB1064" s="120"/>
      <c r="AC1064" s="120"/>
      <c r="AD1064" s="120"/>
      <c r="AE1064" s="120"/>
      <c r="AF1064" s="120"/>
      <c r="AG1064" s="120"/>
      <c r="AH1064" s="120"/>
      <c r="AI1064" s="120"/>
      <c r="AJ1064" s="120"/>
      <c r="AK1064" s="120"/>
      <c r="AL1064" s="120"/>
      <c r="AM1064" s="120"/>
      <c r="AN1064" s="120"/>
      <c r="AO1064" s="120"/>
      <c r="AP1064" s="120"/>
      <c r="AQ1064" s="120"/>
    </row>
    <row r="1065" ht="15.0" customHeight="1">
      <c r="A1065" s="244"/>
      <c r="B1065" s="244"/>
      <c r="C1065" s="244"/>
      <c r="D1065" s="244"/>
      <c r="E1065" s="244"/>
      <c r="F1065" s="244"/>
      <c r="G1065" s="244"/>
      <c r="H1065" s="21"/>
      <c r="I1065" s="244"/>
      <c r="J1065" s="244"/>
      <c r="K1065" s="244"/>
      <c r="L1065" s="244"/>
      <c r="M1065" s="244"/>
      <c r="N1065" s="244"/>
      <c r="O1065" s="244"/>
      <c r="P1065" s="247"/>
      <c r="Q1065" s="176"/>
      <c r="R1065" s="120"/>
      <c r="S1065" s="120"/>
      <c r="T1065" s="120"/>
      <c r="U1065" s="120"/>
      <c r="V1065" s="120"/>
      <c r="W1065" s="120"/>
      <c r="X1065" s="120"/>
      <c r="Y1065" s="120"/>
      <c r="Z1065" s="120"/>
      <c r="AA1065" s="120"/>
      <c r="AB1065" s="120"/>
      <c r="AC1065" s="120"/>
      <c r="AD1065" s="120"/>
      <c r="AE1065" s="120"/>
      <c r="AF1065" s="120"/>
      <c r="AG1065" s="120"/>
      <c r="AH1065" s="120"/>
      <c r="AI1065" s="120"/>
      <c r="AJ1065" s="120"/>
      <c r="AK1065" s="120"/>
      <c r="AL1065" s="120"/>
      <c r="AM1065" s="120"/>
      <c r="AN1065" s="120"/>
      <c r="AO1065" s="120"/>
      <c r="AP1065" s="120"/>
      <c r="AQ1065" s="120"/>
    </row>
    <row r="1066" ht="15.0" customHeight="1">
      <c r="A1066" s="244"/>
      <c r="B1066" s="244"/>
      <c r="C1066" s="244"/>
      <c r="D1066" s="244"/>
      <c r="E1066" s="244"/>
      <c r="F1066" s="244"/>
      <c r="G1066" s="244"/>
      <c r="H1066" s="21"/>
      <c r="I1066" s="244"/>
      <c r="J1066" s="244"/>
      <c r="K1066" s="244"/>
      <c r="L1066" s="244"/>
      <c r="M1066" s="244"/>
      <c r="N1066" s="244"/>
      <c r="O1066" s="244"/>
      <c r="P1066" s="247"/>
      <c r="Q1066" s="176"/>
      <c r="R1066" s="120"/>
      <c r="S1066" s="120"/>
      <c r="T1066" s="120"/>
      <c r="U1066" s="120"/>
      <c r="V1066" s="120"/>
      <c r="W1066" s="120"/>
      <c r="X1066" s="120"/>
      <c r="Y1066" s="120"/>
      <c r="Z1066" s="120"/>
      <c r="AA1066" s="120"/>
      <c r="AB1066" s="120"/>
      <c r="AC1066" s="120"/>
      <c r="AD1066" s="120"/>
      <c r="AE1066" s="120"/>
      <c r="AF1066" s="120"/>
      <c r="AG1066" s="120"/>
      <c r="AH1066" s="120"/>
      <c r="AI1066" s="120"/>
      <c r="AJ1066" s="120"/>
      <c r="AK1066" s="120"/>
      <c r="AL1066" s="120"/>
      <c r="AM1066" s="120"/>
      <c r="AN1066" s="120"/>
      <c r="AO1066" s="120"/>
      <c r="AP1066" s="120"/>
      <c r="AQ1066" s="120"/>
    </row>
    <row r="1067" ht="15.0" customHeight="1">
      <c r="A1067" s="244"/>
      <c r="B1067" s="244"/>
      <c r="C1067" s="244"/>
      <c r="D1067" s="244"/>
      <c r="E1067" s="244"/>
      <c r="F1067" s="244"/>
      <c r="G1067" s="244"/>
      <c r="H1067" s="21"/>
      <c r="I1067" s="244"/>
      <c r="J1067" s="244"/>
      <c r="K1067" s="244"/>
      <c r="L1067" s="244"/>
      <c r="M1067" s="244"/>
      <c r="N1067" s="244"/>
      <c r="O1067" s="244"/>
      <c r="P1067" s="247"/>
      <c r="Q1067" s="176"/>
      <c r="R1067" s="120"/>
      <c r="S1067" s="120"/>
      <c r="T1067" s="120"/>
      <c r="U1067" s="120"/>
      <c r="V1067" s="120"/>
      <c r="W1067" s="120"/>
      <c r="X1067" s="120"/>
      <c r="Y1067" s="120"/>
      <c r="Z1067" s="120"/>
      <c r="AA1067" s="120"/>
      <c r="AB1067" s="120"/>
      <c r="AC1067" s="120"/>
      <c r="AD1067" s="120"/>
      <c r="AE1067" s="120"/>
      <c r="AF1067" s="120"/>
      <c r="AG1067" s="120"/>
      <c r="AH1067" s="120"/>
      <c r="AI1067" s="120"/>
      <c r="AJ1067" s="120"/>
      <c r="AK1067" s="120"/>
      <c r="AL1067" s="120"/>
      <c r="AM1067" s="120"/>
      <c r="AN1067" s="120"/>
      <c r="AO1067" s="120"/>
      <c r="AP1067" s="120"/>
      <c r="AQ1067" s="120"/>
    </row>
    <row r="1068" ht="15.0" customHeight="1">
      <c r="A1068" s="244"/>
      <c r="B1068" s="244"/>
      <c r="C1068" s="244"/>
      <c r="D1068" s="244"/>
      <c r="E1068" s="244"/>
      <c r="F1068" s="244"/>
      <c r="G1068" s="244"/>
      <c r="H1068" s="21"/>
      <c r="I1068" s="244"/>
      <c r="J1068" s="244"/>
      <c r="K1068" s="244"/>
      <c r="L1068" s="244"/>
      <c r="M1068" s="244"/>
      <c r="N1068" s="244"/>
      <c r="O1068" s="244"/>
      <c r="P1068" s="247"/>
      <c r="Q1068" s="176"/>
      <c r="R1068" s="120"/>
      <c r="S1068" s="120"/>
      <c r="T1068" s="120"/>
      <c r="U1068" s="120"/>
      <c r="V1068" s="120"/>
      <c r="W1068" s="120"/>
      <c r="X1068" s="120"/>
      <c r="Y1068" s="120"/>
      <c r="Z1068" s="120"/>
      <c r="AA1068" s="120"/>
      <c r="AB1068" s="120"/>
      <c r="AC1068" s="120"/>
      <c r="AD1068" s="120"/>
      <c r="AE1068" s="120"/>
      <c r="AF1068" s="120"/>
      <c r="AG1068" s="120"/>
      <c r="AH1068" s="120"/>
      <c r="AI1068" s="120"/>
      <c r="AJ1068" s="120"/>
      <c r="AK1068" s="120"/>
      <c r="AL1068" s="120"/>
      <c r="AM1068" s="120"/>
      <c r="AN1068" s="120"/>
      <c r="AO1068" s="120"/>
      <c r="AP1068" s="120"/>
      <c r="AQ1068" s="120"/>
    </row>
    <row r="1069" ht="15.0" customHeight="1">
      <c r="A1069" s="244"/>
      <c r="B1069" s="244"/>
      <c r="C1069" s="244"/>
      <c r="D1069" s="244"/>
      <c r="E1069" s="244"/>
      <c r="F1069" s="244"/>
      <c r="G1069" s="244"/>
      <c r="H1069" s="21"/>
      <c r="I1069" s="244"/>
      <c r="J1069" s="244"/>
      <c r="K1069" s="244"/>
      <c r="L1069" s="244"/>
      <c r="M1069" s="244"/>
      <c r="N1069" s="244"/>
      <c r="O1069" s="244"/>
      <c r="P1069" s="247"/>
      <c r="Q1069" s="176"/>
      <c r="R1069" s="120"/>
      <c r="S1069" s="120"/>
      <c r="T1069" s="120"/>
      <c r="U1069" s="120"/>
      <c r="V1069" s="120"/>
      <c r="W1069" s="120"/>
      <c r="X1069" s="120"/>
      <c r="Y1069" s="120"/>
      <c r="Z1069" s="120"/>
      <c r="AA1069" s="120"/>
      <c r="AB1069" s="120"/>
      <c r="AC1069" s="120"/>
      <c r="AD1069" s="120"/>
      <c r="AE1069" s="120"/>
      <c r="AF1069" s="120"/>
      <c r="AG1069" s="120"/>
      <c r="AH1069" s="120"/>
      <c r="AI1069" s="120"/>
      <c r="AJ1069" s="120"/>
      <c r="AK1069" s="120"/>
      <c r="AL1069" s="120"/>
      <c r="AM1069" s="120"/>
      <c r="AN1069" s="120"/>
      <c r="AO1069" s="120"/>
      <c r="AP1069" s="120"/>
      <c r="AQ1069" s="120"/>
    </row>
    <row r="1070" ht="15.0" customHeight="1">
      <c r="A1070" s="244"/>
      <c r="B1070" s="244"/>
      <c r="C1070" s="244"/>
      <c r="D1070" s="244"/>
      <c r="E1070" s="244"/>
      <c r="F1070" s="244"/>
      <c r="G1070" s="244"/>
      <c r="H1070" s="21"/>
      <c r="I1070" s="244"/>
      <c r="J1070" s="244"/>
      <c r="K1070" s="244"/>
      <c r="L1070" s="244"/>
      <c r="M1070" s="244"/>
      <c r="N1070" s="244"/>
      <c r="O1070" s="244"/>
      <c r="P1070" s="247"/>
      <c r="Q1070" s="176"/>
      <c r="R1070" s="120"/>
      <c r="S1070" s="120"/>
      <c r="T1070" s="120"/>
      <c r="U1070" s="120"/>
      <c r="V1070" s="120"/>
      <c r="W1070" s="120"/>
      <c r="X1070" s="120"/>
      <c r="Y1070" s="120"/>
      <c r="Z1070" s="120"/>
      <c r="AA1070" s="120"/>
      <c r="AB1070" s="120"/>
      <c r="AC1070" s="120"/>
      <c r="AD1070" s="120"/>
      <c r="AE1070" s="120"/>
      <c r="AF1070" s="120"/>
      <c r="AG1070" s="120"/>
      <c r="AH1070" s="120"/>
      <c r="AI1070" s="120"/>
      <c r="AJ1070" s="120"/>
      <c r="AK1070" s="120"/>
      <c r="AL1070" s="120"/>
      <c r="AM1070" s="120"/>
      <c r="AN1070" s="120"/>
      <c r="AO1070" s="120"/>
      <c r="AP1070" s="120"/>
      <c r="AQ1070" s="120"/>
    </row>
    <row r="1071" ht="15.0" customHeight="1">
      <c r="A1071" s="244"/>
      <c r="B1071" s="244"/>
      <c r="C1071" s="244"/>
      <c r="D1071" s="244"/>
      <c r="E1071" s="244"/>
      <c r="F1071" s="244"/>
      <c r="G1071" s="244"/>
      <c r="H1071" s="21"/>
      <c r="I1071" s="244"/>
      <c r="J1071" s="244"/>
      <c r="K1071" s="244"/>
      <c r="L1071" s="244"/>
      <c r="M1071" s="244"/>
      <c r="N1071" s="244"/>
      <c r="O1071" s="244"/>
      <c r="P1071" s="247"/>
      <c r="Q1071" s="176"/>
      <c r="R1071" s="120"/>
      <c r="S1071" s="120"/>
      <c r="T1071" s="120"/>
      <c r="U1071" s="120"/>
      <c r="V1071" s="120"/>
      <c r="W1071" s="120"/>
      <c r="X1071" s="120"/>
      <c r="Y1071" s="120"/>
      <c r="Z1071" s="120"/>
      <c r="AA1071" s="120"/>
      <c r="AB1071" s="120"/>
      <c r="AC1071" s="120"/>
      <c r="AD1071" s="120"/>
      <c r="AE1071" s="120"/>
      <c r="AF1071" s="120"/>
      <c r="AG1071" s="120"/>
      <c r="AH1071" s="120"/>
      <c r="AI1071" s="120"/>
      <c r="AJ1071" s="120"/>
      <c r="AK1071" s="120"/>
      <c r="AL1071" s="120"/>
      <c r="AM1071" s="120"/>
      <c r="AN1071" s="120"/>
      <c r="AO1071" s="120"/>
      <c r="AP1071" s="120"/>
      <c r="AQ1071" s="120"/>
    </row>
    <row r="1072" ht="15.0" customHeight="1">
      <c r="A1072" s="244"/>
      <c r="B1072" s="244"/>
      <c r="C1072" s="244"/>
      <c r="D1072" s="244"/>
      <c r="E1072" s="244"/>
      <c r="F1072" s="244"/>
      <c r="G1072" s="244"/>
      <c r="H1072" s="21"/>
      <c r="I1072" s="244"/>
      <c r="J1072" s="244"/>
      <c r="K1072" s="244"/>
      <c r="L1072" s="244"/>
      <c r="M1072" s="244"/>
      <c r="N1072" s="244"/>
      <c r="O1072" s="244"/>
      <c r="P1072" s="247"/>
      <c r="Q1072" s="176"/>
      <c r="R1072" s="120"/>
      <c r="S1072" s="120"/>
      <c r="T1072" s="120"/>
      <c r="U1072" s="120"/>
      <c r="V1072" s="120"/>
      <c r="W1072" s="120"/>
      <c r="X1072" s="120"/>
      <c r="Y1072" s="120"/>
      <c r="Z1072" s="120"/>
      <c r="AA1072" s="120"/>
      <c r="AB1072" s="120"/>
      <c r="AC1072" s="120"/>
      <c r="AD1072" s="120"/>
      <c r="AE1072" s="120"/>
      <c r="AF1072" s="120"/>
      <c r="AG1072" s="120"/>
      <c r="AH1072" s="120"/>
      <c r="AI1072" s="120"/>
      <c r="AJ1072" s="120"/>
      <c r="AK1072" s="120"/>
      <c r="AL1072" s="120"/>
      <c r="AM1072" s="120"/>
      <c r="AN1072" s="120"/>
      <c r="AO1072" s="120"/>
      <c r="AP1072" s="120"/>
      <c r="AQ1072" s="120"/>
    </row>
    <row r="1073" ht="15.0" customHeight="1">
      <c r="A1073" s="244"/>
      <c r="B1073" s="244"/>
      <c r="C1073" s="244"/>
      <c r="D1073" s="244"/>
      <c r="E1073" s="244"/>
      <c r="F1073" s="244"/>
      <c r="G1073" s="244"/>
      <c r="H1073" s="21"/>
      <c r="I1073" s="244"/>
      <c r="J1073" s="244"/>
      <c r="K1073" s="244"/>
      <c r="L1073" s="244"/>
      <c r="M1073" s="244"/>
      <c r="N1073" s="244"/>
      <c r="O1073" s="244"/>
      <c r="P1073" s="247"/>
      <c r="Q1073" s="176"/>
      <c r="R1073" s="120"/>
      <c r="S1073" s="120"/>
      <c r="T1073" s="120"/>
      <c r="U1073" s="120"/>
      <c r="V1073" s="120"/>
      <c r="W1073" s="120"/>
      <c r="X1073" s="120"/>
      <c r="Y1073" s="120"/>
      <c r="Z1073" s="120"/>
      <c r="AA1073" s="120"/>
      <c r="AB1073" s="120"/>
      <c r="AC1073" s="120"/>
      <c r="AD1073" s="120"/>
      <c r="AE1073" s="120"/>
      <c r="AF1073" s="120"/>
      <c r="AG1073" s="120"/>
      <c r="AH1073" s="120"/>
      <c r="AI1073" s="120"/>
      <c r="AJ1073" s="120"/>
      <c r="AK1073" s="120"/>
      <c r="AL1073" s="120"/>
      <c r="AM1073" s="120"/>
      <c r="AN1073" s="120"/>
      <c r="AO1073" s="120"/>
      <c r="AP1073" s="120"/>
      <c r="AQ1073" s="120"/>
    </row>
    <row r="1074" ht="15.0" customHeight="1">
      <c r="A1074" s="244"/>
      <c r="B1074" s="244"/>
      <c r="C1074" s="244"/>
      <c r="D1074" s="244"/>
      <c r="E1074" s="244"/>
      <c r="F1074" s="244"/>
      <c r="G1074" s="244"/>
      <c r="H1074" s="21"/>
      <c r="I1074" s="244"/>
      <c r="J1074" s="244"/>
      <c r="K1074" s="244"/>
      <c r="L1074" s="244"/>
      <c r="M1074" s="244"/>
      <c r="N1074" s="244"/>
      <c r="O1074" s="244"/>
      <c r="P1074" s="247"/>
      <c r="Q1074" s="176"/>
      <c r="R1074" s="120"/>
      <c r="S1074" s="120"/>
      <c r="T1074" s="120"/>
      <c r="U1074" s="120"/>
      <c r="V1074" s="120"/>
      <c r="W1074" s="120"/>
      <c r="X1074" s="120"/>
      <c r="Y1074" s="120"/>
      <c r="Z1074" s="120"/>
      <c r="AA1074" s="120"/>
      <c r="AB1074" s="120"/>
      <c r="AC1074" s="120"/>
      <c r="AD1074" s="120"/>
      <c r="AE1074" s="120"/>
      <c r="AF1074" s="120"/>
      <c r="AG1074" s="120"/>
      <c r="AH1074" s="120"/>
      <c r="AI1074" s="120"/>
      <c r="AJ1074" s="120"/>
      <c r="AK1074" s="120"/>
      <c r="AL1074" s="120"/>
      <c r="AM1074" s="120"/>
      <c r="AN1074" s="120"/>
      <c r="AO1074" s="120"/>
      <c r="AP1074" s="120"/>
      <c r="AQ1074" s="120"/>
    </row>
    <row r="1075" ht="15.0" customHeight="1">
      <c r="A1075" s="244"/>
      <c r="B1075" s="244"/>
      <c r="C1075" s="244"/>
      <c r="D1075" s="244"/>
      <c r="E1075" s="244"/>
      <c r="F1075" s="244"/>
      <c r="G1075" s="244"/>
      <c r="H1075" s="21"/>
      <c r="I1075" s="244"/>
      <c r="J1075" s="244"/>
      <c r="K1075" s="244"/>
      <c r="L1075" s="244"/>
      <c r="M1075" s="244"/>
      <c r="N1075" s="244"/>
      <c r="O1075" s="244"/>
      <c r="P1075" s="247"/>
      <c r="Q1075" s="176"/>
      <c r="R1075" s="120"/>
      <c r="S1075" s="120"/>
      <c r="T1075" s="120"/>
      <c r="U1075" s="120"/>
      <c r="V1075" s="120"/>
      <c r="W1075" s="120"/>
      <c r="X1075" s="120"/>
      <c r="Y1075" s="120"/>
      <c r="Z1075" s="120"/>
      <c r="AA1075" s="120"/>
      <c r="AB1075" s="120"/>
      <c r="AC1075" s="120"/>
      <c r="AD1075" s="120"/>
      <c r="AE1075" s="120"/>
      <c r="AF1075" s="120"/>
      <c r="AG1075" s="120"/>
      <c r="AH1075" s="120"/>
      <c r="AI1075" s="120"/>
      <c r="AJ1075" s="120"/>
      <c r="AK1075" s="120"/>
      <c r="AL1075" s="120"/>
      <c r="AM1075" s="120"/>
      <c r="AN1075" s="120"/>
      <c r="AO1075" s="120"/>
      <c r="AP1075" s="120"/>
      <c r="AQ1075" s="120"/>
    </row>
    <row r="1076" ht="15.0" customHeight="1">
      <c r="A1076" s="244"/>
      <c r="B1076" s="244"/>
      <c r="C1076" s="244"/>
      <c r="D1076" s="244"/>
      <c r="E1076" s="244"/>
      <c r="F1076" s="244"/>
      <c r="G1076" s="244"/>
      <c r="H1076" s="21"/>
      <c r="I1076" s="244"/>
      <c r="J1076" s="244"/>
      <c r="K1076" s="244"/>
      <c r="L1076" s="244"/>
      <c r="M1076" s="244"/>
      <c r="N1076" s="244"/>
      <c r="O1076" s="244"/>
      <c r="P1076" s="247"/>
      <c r="Q1076" s="176"/>
      <c r="R1076" s="120"/>
      <c r="S1076" s="120"/>
      <c r="T1076" s="120"/>
      <c r="U1076" s="120"/>
      <c r="V1076" s="120"/>
      <c r="W1076" s="120"/>
      <c r="X1076" s="120"/>
      <c r="Y1076" s="120"/>
      <c r="Z1076" s="120"/>
      <c r="AA1076" s="120"/>
      <c r="AB1076" s="120"/>
      <c r="AC1076" s="120"/>
      <c r="AD1076" s="120"/>
      <c r="AE1076" s="120"/>
      <c r="AF1076" s="120"/>
      <c r="AG1076" s="120"/>
      <c r="AH1076" s="120"/>
      <c r="AI1076" s="120"/>
      <c r="AJ1076" s="120"/>
      <c r="AK1076" s="120"/>
      <c r="AL1076" s="120"/>
      <c r="AM1076" s="120"/>
      <c r="AN1076" s="120"/>
      <c r="AO1076" s="120"/>
      <c r="AP1076" s="120"/>
      <c r="AQ1076" s="120">
        <v>0.0</v>
      </c>
    </row>
    <row r="1077" ht="15.0" customHeight="1">
      <c r="A1077" s="244"/>
      <c r="B1077" s="244"/>
      <c r="C1077" s="244"/>
      <c r="D1077" s="244"/>
      <c r="E1077" s="244"/>
      <c r="F1077" s="244"/>
      <c r="G1077" s="244"/>
      <c r="H1077" s="21"/>
      <c r="I1077" s="244"/>
      <c r="J1077" s="244"/>
      <c r="K1077" s="244"/>
      <c r="L1077" s="244"/>
      <c r="M1077" s="244"/>
      <c r="N1077" s="244"/>
      <c r="O1077" s="244"/>
      <c r="P1077" s="247"/>
      <c r="Q1077" s="176"/>
      <c r="R1077" s="120"/>
      <c r="S1077" s="120"/>
      <c r="T1077" s="120"/>
      <c r="U1077" s="120"/>
      <c r="V1077" s="120"/>
      <c r="W1077" s="120"/>
      <c r="X1077" s="120"/>
      <c r="Y1077" s="120"/>
      <c r="Z1077" s="120"/>
      <c r="AA1077" s="120"/>
      <c r="AB1077" s="120"/>
      <c r="AC1077" s="120"/>
      <c r="AD1077" s="120"/>
      <c r="AE1077" s="120"/>
      <c r="AF1077" s="120"/>
      <c r="AG1077" s="120"/>
      <c r="AH1077" s="120"/>
      <c r="AI1077" s="120"/>
      <c r="AJ1077" s="120"/>
      <c r="AK1077" s="120"/>
      <c r="AL1077" s="120"/>
      <c r="AM1077" s="120"/>
      <c r="AN1077" s="120"/>
      <c r="AO1077" s="120"/>
      <c r="AP1077" s="120"/>
      <c r="AQ1077" s="120"/>
    </row>
    <row r="1078" ht="15.0" customHeight="1">
      <c r="A1078" s="244"/>
      <c r="B1078" s="244"/>
      <c r="C1078" s="244"/>
      <c r="D1078" s="244"/>
      <c r="E1078" s="244"/>
      <c r="F1078" s="244"/>
      <c r="G1078" s="244"/>
      <c r="H1078" s="21"/>
      <c r="I1078" s="244"/>
      <c r="J1078" s="244"/>
      <c r="K1078" s="244"/>
      <c r="L1078" s="244"/>
      <c r="M1078" s="244"/>
      <c r="N1078" s="244"/>
      <c r="O1078" s="244"/>
      <c r="P1078" s="247"/>
      <c r="Q1078" s="176"/>
      <c r="R1078" s="120"/>
      <c r="S1078" s="120"/>
      <c r="T1078" s="120"/>
      <c r="U1078" s="120"/>
      <c r="V1078" s="120"/>
      <c r="W1078" s="120"/>
      <c r="X1078" s="120"/>
      <c r="Y1078" s="120"/>
      <c r="Z1078" s="120"/>
      <c r="AA1078" s="120"/>
      <c r="AB1078" s="120"/>
      <c r="AC1078" s="120"/>
      <c r="AD1078" s="120"/>
      <c r="AE1078" s="120"/>
      <c r="AF1078" s="120"/>
      <c r="AG1078" s="120"/>
      <c r="AH1078" s="120"/>
      <c r="AI1078" s="120"/>
      <c r="AJ1078" s="120"/>
      <c r="AK1078" s="120"/>
      <c r="AL1078" s="120"/>
      <c r="AM1078" s="120"/>
      <c r="AN1078" s="120"/>
      <c r="AO1078" s="120"/>
      <c r="AP1078" s="120"/>
      <c r="AQ1078" s="120"/>
    </row>
    <row r="1079" ht="15.0" customHeight="1">
      <c r="A1079" s="244"/>
      <c r="B1079" s="244"/>
      <c r="C1079" s="244"/>
      <c r="D1079" s="244"/>
      <c r="E1079" s="244"/>
      <c r="F1079" s="244"/>
      <c r="G1079" s="244"/>
      <c r="H1079" s="21"/>
      <c r="I1079" s="244"/>
      <c r="J1079" s="244"/>
      <c r="K1079" s="244"/>
      <c r="L1079" s="244"/>
      <c r="M1079" s="244"/>
      <c r="N1079" s="244"/>
      <c r="O1079" s="244"/>
      <c r="P1079" s="247"/>
      <c r="Q1079" s="176"/>
      <c r="R1079" s="120"/>
      <c r="S1079" s="120"/>
      <c r="T1079" s="120"/>
      <c r="U1079" s="120"/>
      <c r="V1079" s="120"/>
      <c r="W1079" s="120"/>
      <c r="X1079" s="120"/>
      <c r="Y1079" s="120"/>
      <c r="Z1079" s="120"/>
      <c r="AA1079" s="120"/>
      <c r="AB1079" s="120"/>
      <c r="AC1079" s="120"/>
      <c r="AD1079" s="120"/>
      <c r="AE1079" s="120"/>
      <c r="AF1079" s="120"/>
      <c r="AG1079" s="120"/>
      <c r="AH1079" s="120"/>
      <c r="AI1079" s="120"/>
      <c r="AJ1079" s="120"/>
      <c r="AK1079" s="120"/>
      <c r="AL1079" s="120"/>
      <c r="AM1079" s="120"/>
      <c r="AN1079" s="120"/>
      <c r="AO1079" s="120"/>
      <c r="AP1079" s="120"/>
      <c r="AQ1079" s="120"/>
    </row>
    <row r="1080" ht="15.0" customHeight="1">
      <c r="A1080" s="244"/>
      <c r="B1080" s="244"/>
      <c r="C1080" s="244"/>
      <c r="D1080" s="244"/>
      <c r="E1080" s="244"/>
      <c r="F1080" s="244"/>
      <c r="G1080" s="244"/>
      <c r="H1080" s="21"/>
      <c r="I1080" s="244"/>
      <c r="J1080" s="244"/>
      <c r="K1080" s="244"/>
      <c r="L1080" s="244"/>
      <c r="M1080" s="244"/>
      <c r="N1080" s="244"/>
      <c r="O1080" s="244"/>
      <c r="P1080" s="247"/>
      <c r="Q1080" s="176"/>
      <c r="R1080" s="120"/>
      <c r="S1080" s="120"/>
      <c r="T1080" s="120"/>
      <c r="U1080" s="120"/>
      <c r="V1080" s="120"/>
      <c r="W1080" s="120"/>
      <c r="X1080" s="120"/>
      <c r="Y1080" s="120"/>
      <c r="Z1080" s="120"/>
      <c r="AA1080" s="120"/>
      <c r="AB1080" s="120"/>
      <c r="AC1080" s="120"/>
      <c r="AD1080" s="120"/>
      <c r="AE1080" s="120"/>
      <c r="AF1080" s="120"/>
      <c r="AG1080" s="120"/>
      <c r="AH1080" s="120"/>
      <c r="AI1080" s="120"/>
      <c r="AJ1080" s="120"/>
      <c r="AK1080" s="120"/>
      <c r="AL1080" s="120"/>
      <c r="AM1080" s="120"/>
      <c r="AN1080" s="120"/>
      <c r="AO1080" s="120"/>
      <c r="AP1080" s="120"/>
      <c r="AQ1080" s="120"/>
    </row>
    <row r="1081" ht="15.0" customHeight="1">
      <c r="A1081" s="244"/>
      <c r="B1081" s="244"/>
      <c r="C1081" s="244"/>
      <c r="D1081" s="244"/>
      <c r="E1081" s="244"/>
      <c r="F1081" s="244"/>
      <c r="G1081" s="244"/>
      <c r="H1081" s="21"/>
      <c r="I1081" s="244"/>
      <c r="J1081" s="244"/>
      <c r="K1081" s="244"/>
      <c r="L1081" s="244"/>
      <c r="M1081" s="244"/>
      <c r="N1081" s="244"/>
      <c r="O1081" s="244"/>
      <c r="P1081" s="247"/>
      <c r="Q1081" s="176"/>
      <c r="R1081" s="120"/>
      <c r="S1081" s="120"/>
      <c r="T1081" s="120"/>
      <c r="U1081" s="120"/>
      <c r="V1081" s="120"/>
      <c r="W1081" s="120"/>
      <c r="X1081" s="120"/>
      <c r="Y1081" s="120"/>
      <c r="Z1081" s="120"/>
      <c r="AA1081" s="120"/>
      <c r="AB1081" s="120"/>
      <c r="AC1081" s="120"/>
      <c r="AD1081" s="120"/>
      <c r="AE1081" s="120"/>
      <c r="AF1081" s="120"/>
      <c r="AG1081" s="120"/>
      <c r="AH1081" s="120"/>
      <c r="AI1081" s="120"/>
      <c r="AJ1081" s="120"/>
      <c r="AK1081" s="120"/>
      <c r="AL1081" s="120"/>
      <c r="AM1081" s="120"/>
      <c r="AN1081" s="120"/>
      <c r="AO1081" s="120"/>
      <c r="AP1081" s="120"/>
      <c r="AQ1081" s="120"/>
    </row>
    <row r="1082" ht="15.0" customHeight="1">
      <c r="A1082" s="244"/>
      <c r="B1082" s="244"/>
      <c r="C1082" s="244"/>
      <c r="D1082" s="244"/>
      <c r="E1082" s="244"/>
      <c r="F1082" s="244"/>
      <c r="G1082" s="244"/>
      <c r="H1082" s="21"/>
      <c r="I1082" s="244"/>
      <c r="J1082" s="244"/>
      <c r="K1082" s="244"/>
      <c r="L1082" s="244"/>
      <c r="M1082" s="244"/>
      <c r="N1082" s="244"/>
      <c r="O1082" s="244"/>
      <c r="P1082" s="247"/>
      <c r="Q1082" s="176"/>
      <c r="R1082" s="120"/>
      <c r="S1082" s="120"/>
      <c r="T1082" s="120"/>
      <c r="U1082" s="120"/>
      <c r="V1082" s="120"/>
      <c r="W1082" s="120"/>
      <c r="X1082" s="120"/>
      <c r="Y1082" s="120"/>
      <c r="Z1082" s="120"/>
      <c r="AA1082" s="120"/>
      <c r="AB1082" s="120"/>
      <c r="AC1082" s="120"/>
      <c r="AD1082" s="120"/>
      <c r="AE1082" s="120"/>
      <c r="AF1082" s="120"/>
      <c r="AG1082" s="120"/>
      <c r="AH1082" s="120"/>
      <c r="AI1082" s="120"/>
      <c r="AJ1082" s="120"/>
      <c r="AK1082" s="120"/>
      <c r="AL1082" s="120"/>
      <c r="AM1082" s="120"/>
      <c r="AN1082" s="120"/>
      <c r="AO1082" s="120"/>
      <c r="AP1082" s="120"/>
      <c r="AQ1082" s="120"/>
    </row>
    <row r="1083" ht="15.0" customHeight="1">
      <c r="A1083" s="244"/>
      <c r="B1083" s="244"/>
      <c r="C1083" s="244"/>
      <c r="D1083" s="244"/>
      <c r="E1083" s="244"/>
      <c r="F1083" s="244"/>
      <c r="G1083" s="244"/>
      <c r="H1083" s="21"/>
      <c r="I1083" s="244"/>
      <c r="J1083" s="244"/>
      <c r="K1083" s="244"/>
      <c r="L1083" s="244"/>
      <c r="M1083" s="244"/>
      <c r="N1083" s="244"/>
      <c r="O1083" s="244"/>
      <c r="P1083" s="247"/>
      <c r="Q1083" s="176"/>
      <c r="R1083" s="120"/>
      <c r="S1083" s="120"/>
      <c r="T1083" s="120"/>
      <c r="U1083" s="120"/>
      <c r="V1083" s="120"/>
      <c r="W1083" s="120"/>
      <c r="X1083" s="120"/>
      <c r="Y1083" s="120"/>
      <c r="Z1083" s="120"/>
      <c r="AA1083" s="120"/>
      <c r="AB1083" s="120"/>
      <c r="AC1083" s="120"/>
      <c r="AD1083" s="120"/>
      <c r="AE1083" s="120"/>
      <c r="AF1083" s="120"/>
      <c r="AG1083" s="120"/>
      <c r="AH1083" s="120"/>
      <c r="AI1083" s="120"/>
      <c r="AJ1083" s="120"/>
      <c r="AK1083" s="120"/>
      <c r="AL1083" s="120"/>
      <c r="AM1083" s="120"/>
      <c r="AN1083" s="120"/>
      <c r="AO1083" s="120"/>
      <c r="AP1083" s="120"/>
      <c r="AQ1083" s="120"/>
    </row>
    <row r="1084" ht="15.0" customHeight="1">
      <c r="A1084" s="244"/>
      <c r="B1084" s="244"/>
      <c r="C1084" s="244"/>
      <c r="D1084" s="244"/>
      <c r="E1084" s="244"/>
      <c r="F1084" s="244"/>
      <c r="G1084" s="244"/>
      <c r="H1084" s="21"/>
      <c r="I1084" s="244"/>
      <c r="J1084" s="244"/>
      <c r="K1084" s="244"/>
      <c r="L1084" s="244"/>
      <c r="M1084" s="244"/>
      <c r="N1084" s="244"/>
      <c r="O1084" s="244"/>
      <c r="P1084" s="247"/>
      <c r="Q1084" s="176"/>
      <c r="R1084" s="120"/>
      <c r="S1084" s="120"/>
      <c r="T1084" s="120"/>
      <c r="U1084" s="120"/>
      <c r="V1084" s="120"/>
      <c r="W1084" s="120"/>
      <c r="X1084" s="120"/>
      <c r="Y1084" s="120"/>
      <c r="Z1084" s="120"/>
      <c r="AA1084" s="120"/>
      <c r="AB1084" s="120"/>
      <c r="AC1084" s="120"/>
      <c r="AD1084" s="120"/>
      <c r="AE1084" s="120"/>
      <c r="AF1084" s="120"/>
      <c r="AG1084" s="120"/>
      <c r="AH1084" s="120"/>
      <c r="AI1084" s="120"/>
      <c r="AJ1084" s="120"/>
      <c r="AK1084" s="120"/>
      <c r="AL1084" s="120"/>
      <c r="AM1084" s="120"/>
      <c r="AN1084" s="120"/>
      <c r="AO1084" s="120"/>
      <c r="AP1084" s="120"/>
      <c r="AQ1084" s="120"/>
    </row>
    <row r="1085" ht="15.0" customHeight="1">
      <c r="A1085" s="244"/>
      <c r="B1085" s="244"/>
      <c r="C1085" s="244"/>
      <c r="D1085" s="244"/>
      <c r="E1085" s="244"/>
      <c r="F1085" s="244"/>
      <c r="G1085" s="244"/>
      <c r="H1085" s="21"/>
      <c r="I1085" s="244"/>
      <c r="J1085" s="244"/>
      <c r="K1085" s="244"/>
      <c r="L1085" s="244"/>
      <c r="M1085" s="244"/>
      <c r="N1085" s="244"/>
      <c r="O1085" s="244"/>
      <c r="P1085" s="247"/>
      <c r="Q1085" s="176"/>
      <c r="R1085" s="120"/>
      <c r="S1085" s="120"/>
      <c r="T1085" s="120"/>
      <c r="U1085" s="120"/>
      <c r="V1085" s="120"/>
      <c r="W1085" s="120"/>
      <c r="X1085" s="120"/>
      <c r="Y1085" s="120"/>
      <c r="Z1085" s="120"/>
      <c r="AA1085" s="120"/>
      <c r="AB1085" s="120"/>
      <c r="AC1085" s="120"/>
      <c r="AD1085" s="120"/>
      <c r="AE1085" s="120"/>
      <c r="AF1085" s="120"/>
      <c r="AG1085" s="120"/>
      <c r="AH1085" s="120"/>
      <c r="AI1085" s="120"/>
      <c r="AJ1085" s="120"/>
      <c r="AK1085" s="120"/>
      <c r="AL1085" s="120"/>
      <c r="AM1085" s="120"/>
      <c r="AN1085" s="120"/>
      <c r="AO1085" s="120"/>
      <c r="AP1085" s="120"/>
      <c r="AQ1085" s="120"/>
    </row>
    <row r="1086" ht="15.0" customHeight="1">
      <c r="A1086" s="244"/>
      <c r="B1086" s="244"/>
      <c r="C1086" s="244"/>
      <c r="D1086" s="244"/>
      <c r="E1086" s="244"/>
      <c r="F1086" s="244"/>
      <c r="G1086" s="244"/>
      <c r="H1086" s="21"/>
      <c r="I1086" s="244"/>
      <c r="J1086" s="244"/>
      <c r="K1086" s="244"/>
      <c r="L1086" s="244"/>
      <c r="M1086" s="244"/>
      <c r="N1086" s="244"/>
      <c r="O1086" s="244"/>
      <c r="P1086" s="247"/>
      <c r="Q1086" s="176"/>
      <c r="R1086" s="120"/>
      <c r="S1086" s="120"/>
      <c r="T1086" s="120"/>
      <c r="U1086" s="120"/>
      <c r="V1086" s="120"/>
      <c r="W1086" s="120"/>
      <c r="X1086" s="120"/>
      <c r="Y1086" s="120"/>
      <c r="Z1086" s="120"/>
      <c r="AA1086" s="120"/>
      <c r="AB1086" s="120"/>
      <c r="AC1086" s="120"/>
      <c r="AD1086" s="120"/>
      <c r="AE1086" s="120"/>
      <c r="AF1086" s="120"/>
      <c r="AG1086" s="120"/>
      <c r="AH1086" s="120"/>
      <c r="AI1086" s="120"/>
      <c r="AJ1086" s="120"/>
      <c r="AK1086" s="120"/>
      <c r="AL1086" s="120"/>
      <c r="AM1086" s="120"/>
      <c r="AN1086" s="120"/>
      <c r="AO1086" s="120"/>
      <c r="AP1086" s="120"/>
      <c r="AQ1086" s="120"/>
    </row>
    <row r="1087" ht="15.0" customHeight="1">
      <c r="A1087" s="244"/>
      <c r="B1087" s="244"/>
      <c r="C1087" s="244"/>
      <c r="D1087" s="244"/>
      <c r="E1087" s="244"/>
      <c r="F1087" s="244"/>
      <c r="G1087" s="244"/>
      <c r="H1087" s="21"/>
      <c r="I1087" s="244"/>
      <c r="J1087" s="244"/>
      <c r="K1087" s="244"/>
      <c r="L1087" s="244"/>
      <c r="M1087" s="244"/>
      <c r="N1087" s="244"/>
      <c r="O1087" s="244"/>
      <c r="P1087" s="247"/>
      <c r="Q1087" s="176"/>
      <c r="R1087" s="120"/>
      <c r="S1087" s="120"/>
      <c r="T1087" s="120"/>
      <c r="U1087" s="120"/>
      <c r="V1087" s="120"/>
      <c r="W1087" s="120"/>
      <c r="X1087" s="120"/>
      <c r="Y1087" s="120"/>
      <c r="Z1087" s="120"/>
      <c r="AA1087" s="120"/>
      <c r="AB1087" s="120"/>
      <c r="AC1087" s="120"/>
      <c r="AD1087" s="120"/>
      <c r="AE1087" s="120"/>
      <c r="AF1087" s="120"/>
      <c r="AG1087" s="120"/>
      <c r="AH1087" s="120"/>
      <c r="AI1087" s="120"/>
      <c r="AJ1087" s="120"/>
      <c r="AK1087" s="120"/>
      <c r="AL1087" s="120"/>
      <c r="AM1087" s="120"/>
      <c r="AN1087" s="120"/>
      <c r="AO1087" s="120"/>
      <c r="AP1087" s="120"/>
      <c r="AQ1087" s="120"/>
    </row>
    <row r="1088" ht="15.0" customHeight="1">
      <c r="A1088" s="244"/>
      <c r="B1088" s="244"/>
      <c r="C1088" s="244"/>
      <c r="D1088" s="244"/>
      <c r="E1088" s="244"/>
      <c r="F1088" s="244"/>
      <c r="G1088" s="244"/>
      <c r="H1088" s="21"/>
      <c r="I1088" s="244"/>
      <c r="J1088" s="244"/>
      <c r="K1088" s="244"/>
      <c r="L1088" s="244"/>
      <c r="M1088" s="244"/>
      <c r="N1088" s="244"/>
      <c r="O1088" s="244"/>
      <c r="P1088" s="247"/>
      <c r="Q1088" s="176"/>
      <c r="R1088" s="120"/>
      <c r="S1088" s="120"/>
      <c r="T1088" s="120"/>
      <c r="U1088" s="120"/>
      <c r="V1088" s="120"/>
      <c r="W1088" s="120"/>
      <c r="X1088" s="120"/>
      <c r="Y1088" s="120"/>
      <c r="Z1088" s="120"/>
      <c r="AA1088" s="120"/>
      <c r="AB1088" s="120"/>
      <c r="AC1088" s="120"/>
      <c r="AD1088" s="120"/>
      <c r="AE1088" s="120"/>
      <c r="AF1088" s="120"/>
      <c r="AG1088" s="120"/>
      <c r="AH1088" s="120"/>
      <c r="AI1088" s="120"/>
      <c r="AJ1088" s="120"/>
      <c r="AK1088" s="120"/>
      <c r="AL1088" s="120"/>
      <c r="AM1088" s="120"/>
      <c r="AN1088" s="120"/>
      <c r="AO1088" s="120"/>
      <c r="AP1088" s="120"/>
      <c r="AQ1088" s="120"/>
    </row>
    <row r="1089" ht="15.0" customHeight="1">
      <c r="A1089" s="244"/>
      <c r="B1089" s="244"/>
      <c r="C1089" s="244"/>
      <c r="D1089" s="244"/>
      <c r="E1089" s="244"/>
      <c r="F1089" s="244"/>
      <c r="G1089" s="244"/>
      <c r="H1089" s="21"/>
      <c r="I1089" s="244"/>
      <c r="J1089" s="244"/>
      <c r="K1089" s="244"/>
      <c r="L1089" s="244"/>
      <c r="M1089" s="244"/>
      <c r="N1089" s="244"/>
      <c r="O1089" s="244"/>
      <c r="P1089" s="247"/>
      <c r="Q1089" s="176"/>
      <c r="R1089" s="120"/>
      <c r="S1089" s="120"/>
      <c r="T1089" s="120"/>
      <c r="U1089" s="120"/>
      <c r="V1089" s="120"/>
      <c r="W1089" s="120"/>
      <c r="X1089" s="120"/>
      <c r="Y1089" s="120"/>
      <c r="Z1089" s="120"/>
      <c r="AA1089" s="120"/>
      <c r="AB1089" s="120"/>
      <c r="AC1089" s="120"/>
      <c r="AD1089" s="120"/>
      <c r="AE1089" s="120"/>
      <c r="AF1089" s="120"/>
      <c r="AG1089" s="120"/>
      <c r="AH1089" s="120"/>
      <c r="AI1089" s="120"/>
      <c r="AJ1089" s="120"/>
      <c r="AK1089" s="120"/>
      <c r="AL1089" s="120"/>
      <c r="AM1089" s="120"/>
      <c r="AN1089" s="120"/>
      <c r="AO1089" s="120"/>
      <c r="AP1089" s="120"/>
      <c r="AQ1089" s="120"/>
    </row>
    <row r="1090" ht="15.0" customHeight="1">
      <c r="A1090" s="244"/>
      <c r="B1090" s="244"/>
      <c r="C1090" s="244"/>
      <c r="D1090" s="244"/>
      <c r="E1090" s="244"/>
      <c r="F1090" s="244"/>
      <c r="G1090" s="244"/>
      <c r="H1090" s="21"/>
      <c r="I1090" s="244"/>
      <c r="J1090" s="244"/>
      <c r="K1090" s="244"/>
      <c r="L1090" s="244"/>
      <c r="M1090" s="244"/>
      <c r="N1090" s="244"/>
      <c r="O1090" s="244"/>
      <c r="P1090" s="247"/>
      <c r="Q1090" s="176"/>
      <c r="R1090" s="120"/>
      <c r="S1090" s="120"/>
      <c r="T1090" s="120"/>
      <c r="U1090" s="120"/>
      <c r="V1090" s="120"/>
      <c r="W1090" s="120"/>
      <c r="X1090" s="120"/>
      <c r="Y1090" s="120"/>
      <c r="Z1090" s="120"/>
      <c r="AA1090" s="120"/>
      <c r="AB1090" s="120"/>
      <c r="AC1090" s="120"/>
      <c r="AD1090" s="120"/>
      <c r="AE1090" s="120"/>
      <c r="AF1090" s="120"/>
      <c r="AG1090" s="120"/>
      <c r="AH1090" s="120"/>
      <c r="AI1090" s="120"/>
      <c r="AJ1090" s="120"/>
      <c r="AK1090" s="120"/>
      <c r="AL1090" s="120"/>
      <c r="AM1090" s="120"/>
      <c r="AN1090" s="120"/>
      <c r="AO1090" s="120"/>
      <c r="AP1090" s="120"/>
      <c r="AQ1090" s="120"/>
    </row>
    <row r="1091" ht="15.0" customHeight="1">
      <c r="A1091" s="244"/>
      <c r="B1091" s="244"/>
      <c r="C1091" s="244"/>
      <c r="D1091" s="244"/>
      <c r="E1091" s="244"/>
      <c r="F1091" s="244"/>
      <c r="G1091" s="244"/>
      <c r="H1091" s="21"/>
      <c r="I1091" s="244"/>
      <c r="J1091" s="244"/>
      <c r="K1091" s="244"/>
      <c r="L1091" s="244"/>
      <c r="M1091" s="244"/>
      <c r="N1091" s="244"/>
      <c r="O1091" s="244"/>
      <c r="P1091" s="247"/>
      <c r="Q1091" s="176"/>
      <c r="R1091" s="120"/>
      <c r="S1091" s="120"/>
      <c r="T1091" s="120"/>
      <c r="U1091" s="120"/>
      <c r="V1091" s="120"/>
      <c r="W1091" s="120"/>
      <c r="X1091" s="120"/>
      <c r="Y1091" s="120"/>
      <c r="Z1091" s="120"/>
      <c r="AA1091" s="120"/>
      <c r="AB1091" s="120"/>
      <c r="AC1091" s="120"/>
      <c r="AD1091" s="120"/>
      <c r="AE1091" s="120"/>
      <c r="AF1091" s="120"/>
      <c r="AG1091" s="120"/>
      <c r="AH1091" s="120"/>
      <c r="AI1091" s="120"/>
      <c r="AJ1091" s="120"/>
      <c r="AK1091" s="120"/>
      <c r="AL1091" s="120"/>
      <c r="AM1091" s="120"/>
      <c r="AN1091" s="120"/>
      <c r="AO1091" s="120"/>
      <c r="AP1091" s="120"/>
      <c r="AQ1091" s="120"/>
    </row>
    <row r="1092" ht="15.0" customHeight="1">
      <c r="A1092" s="244"/>
      <c r="B1092" s="244"/>
      <c r="C1092" s="244"/>
      <c r="D1092" s="244"/>
      <c r="E1092" s="244"/>
      <c r="F1092" s="244"/>
      <c r="G1092" s="244"/>
      <c r="H1092" s="21"/>
      <c r="I1092" s="244"/>
      <c r="J1092" s="244"/>
      <c r="K1092" s="244"/>
      <c r="L1092" s="244"/>
      <c r="M1092" s="244"/>
      <c r="N1092" s="244"/>
      <c r="O1092" s="244"/>
      <c r="P1092" s="247"/>
      <c r="Q1092" s="176"/>
      <c r="R1092" s="120"/>
      <c r="S1092" s="120"/>
      <c r="T1092" s="120"/>
      <c r="U1092" s="120"/>
      <c r="V1092" s="120"/>
      <c r="W1092" s="120"/>
      <c r="X1092" s="120"/>
      <c r="Y1092" s="120"/>
      <c r="Z1092" s="120"/>
      <c r="AA1092" s="120"/>
      <c r="AB1092" s="120"/>
      <c r="AC1092" s="120"/>
      <c r="AD1092" s="120"/>
      <c r="AE1092" s="120"/>
      <c r="AF1092" s="120"/>
      <c r="AG1092" s="120"/>
      <c r="AH1092" s="120"/>
      <c r="AI1092" s="120"/>
      <c r="AJ1092" s="120"/>
      <c r="AK1092" s="120"/>
      <c r="AL1092" s="120"/>
      <c r="AM1092" s="120"/>
      <c r="AN1092" s="120"/>
      <c r="AO1092" s="120"/>
      <c r="AP1092" s="120"/>
      <c r="AQ1092" s="120"/>
    </row>
    <row r="1093" ht="15.0" customHeight="1">
      <c r="A1093" s="244"/>
      <c r="B1093" s="244"/>
      <c r="C1093" s="244"/>
      <c r="D1093" s="244"/>
      <c r="E1093" s="244"/>
      <c r="F1093" s="244"/>
      <c r="G1093" s="244"/>
      <c r="H1093" s="21"/>
      <c r="I1093" s="244"/>
      <c r="J1093" s="244"/>
      <c r="K1093" s="244"/>
      <c r="L1093" s="244"/>
      <c r="M1093" s="244"/>
      <c r="N1093" s="244"/>
      <c r="O1093" s="244"/>
      <c r="P1093" s="247"/>
      <c r="Q1093" s="176"/>
      <c r="R1093" s="120"/>
      <c r="S1093" s="120"/>
      <c r="T1093" s="120"/>
      <c r="U1093" s="120"/>
      <c r="V1093" s="120"/>
      <c r="W1093" s="120"/>
      <c r="X1093" s="120"/>
      <c r="Y1093" s="120"/>
      <c r="Z1093" s="120"/>
      <c r="AA1093" s="120"/>
      <c r="AB1093" s="120"/>
      <c r="AC1093" s="120"/>
      <c r="AD1093" s="120"/>
      <c r="AE1093" s="120"/>
      <c r="AF1093" s="120"/>
      <c r="AG1093" s="120"/>
      <c r="AH1093" s="120"/>
      <c r="AI1093" s="120"/>
      <c r="AJ1093" s="120"/>
      <c r="AK1093" s="120"/>
      <c r="AL1093" s="120"/>
      <c r="AM1093" s="120"/>
      <c r="AN1093" s="120"/>
      <c r="AO1093" s="120"/>
      <c r="AP1093" s="120"/>
      <c r="AQ1093" s="120"/>
    </row>
    <row r="1094" ht="15.0" customHeight="1">
      <c r="A1094" s="244"/>
      <c r="B1094" s="244"/>
      <c r="C1094" s="244"/>
      <c r="D1094" s="244"/>
      <c r="E1094" s="244"/>
      <c r="F1094" s="244"/>
      <c r="G1094" s="244"/>
      <c r="H1094" s="21"/>
      <c r="I1094" s="244"/>
      <c r="J1094" s="244"/>
      <c r="K1094" s="244"/>
      <c r="L1094" s="244"/>
      <c r="M1094" s="244"/>
      <c r="N1094" s="244"/>
      <c r="O1094" s="244"/>
      <c r="P1094" s="247"/>
      <c r="Q1094" s="176"/>
      <c r="R1094" s="120"/>
      <c r="S1094" s="120"/>
      <c r="T1094" s="120"/>
      <c r="U1094" s="120"/>
      <c r="V1094" s="120"/>
      <c r="W1094" s="120"/>
      <c r="X1094" s="120"/>
      <c r="Y1094" s="120"/>
      <c r="Z1094" s="120"/>
      <c r="AA1094" s="120"/>
      <c r="AB1094" s="120"/>
      <c r="AC1094" s="120"/>
      <c r="AD1094" s="120"/>
      <c r="AE1094" s="120"/>
      <c r="AF1094" s="120"/>
      <c r="AG1094" s="120"/>
      <c r="AH1094" s="120"/>
      <c r="AI1094" s="120"/>
      <c r="AJ1094" s="120"/>
      <c r="AK1094" s="120"/>
      <c r="AL1094" s="120"/>
      <c r="AM1094" s="120"/>
      <c r="AN1094" s="120"/>
      <c r="AO1094" s="120"/>
      <c r="AP1094" s="120"/>
      <c r="AQ1094" s="120"/>
    </row>
    <row r="1095" ht="15.0" customHeight="1">
      <c r="A1095" s="244"/>
      <c r="B1095" s="244"/>
      <c r="C1095" s="244"/>
      <c r="D1095" s="244"/>
      <c r="E1095" s="244"/>
      <c r="F1095" s="244"/>
      <c r="G1095" s="244"/>
      <c r="H1095" s="21"/>
      <c r="I1095" s="244"/>
      <c r="J1095" s="244"/>
      <c r="K1095" s="244"/>
      <c r="L1095" s="244"/>
      <c r="M1095" s="244"/>
      <c r="N1095" s="244"/>
      <c r="O1095" s="244"/>
      <c r="P1095" s="247"/>
      <c r="Q1095" s="176"/>
      <c r="R1095" s="120"/>
      <c r="S1095" s="120"/>
      <c r="T1095" s="120"/>
      <c r="U1095" s="120"/>
      <c r="V1095" s="120"/>
      <c r="W1095" s="120"/>
      <c r="X1095" s="120"/>
      <c r="Y1095" s="120"/>
      <c r="Z1095" s="120"/>
      <c r="AA1095" s="120"/>
      <c r="AB1095" s="120"/>
      <c r="AC1095" s="120"/>
      <c r="AD1095" s="120"/>
      <c r="AE1095" s="120"/>
      <c r="AF1095" s="120"/>
      <c r="AG1095" s="120"/>
      <c r="AH1095" s="120"/>
      <c r="AI1095" s="120"/>
      <c r="AJ1095" s="120"/>
      <c r="AK1095" s="120"/>
      <c r="AL1095" s="120"/>
      <c r="AM1095" s="120"/>
      <c r="AN1095" s="120"/>
      <c r="AO1095" s="120"/>
      <c r="AP1095" s="120"/>
      <c r="AQ1095" s="120"/>
    </row>
    <row r="1096" ht="15.0" customHeight="1">
      <c r="A1096" s="244"/>
      <c r="B1096" s="244"/>
      <c r="C1096" s="244"/>
      <c r="D1096" s="244"/>
      <c r="E1096" s="244"/>
      <c r="F1096" s="244"/>
      <c r="G1096" s="244"/>
      <c r="H1096" s="21"/>
      <c r="I1096" s="244"/>
      <c r="J1096" s="244"/>
      <c r="K1096" s="244"/>
      <c r="L1096" s="244"/>
      <c r="M1096" s="244"/>
      <c r="N1096" s="244"/>
      <c r="O1096" s="244"/>
      <c r="P1096" s="247"/>
      <c r="Q1096" s="176"/>
      <c r="R1096" s="120"/>
      <c r="S1096" s="120"/>
      <c r="T1096" s="120"/>
      <c r="U1096" s="120"/>
      <c r="V1096" s="120"/>
      <c r="W1096" s="120"/>
      <c r="X1096" s="120"/>
      <c r="Y1096" s="120"/>
      <c r="Z1096" s="120"/>
      <c r="AA1096" s="120"/>
      <c r="AB1096" s="120"/>
      <c r="AC1096" s="120"/>
      <c r="AD1096" s="120"/>
      <c r="AE1096" s="120"/>
      <c r="AF1096" s="120"/>
      <c r="AG1096" s="120"/>
      <c r="AH1096" s="120"/>
      <c r="AI1096" s="120"/>
      <c r="AJ1096" s="120"/>
      <c r="AK1096" s="120"/>
      <c r="AL1096" s="120"/>
      <c r="AM1096" s="120"/>
      <c r="AN1096" s="120"/>
      <c r="AO1096" s="120"/>
      <c r="AP1096" s="120"/>
      <c r="AQ1096" s="120"/>
    </row>
    <row r="1097" ht="15.0" customHeight="1">
      <c r="A1097" s="244"/>
      <c r="B1097" s="244"/>
      <c r="C1097" s="244"/>
      <c r="D1097" s="244"/>
      <c r="E1097" s="244"/>
      <c r="F1097" s="244"/>
      <c r="G1097" s="244"/>
      <c r="H1097" s="21"/>
      <c r="I1097" s="244"/>
      <c r="J1097" s="244"/>
      <c r="K1097" s="244"/>
      <c r="L1097" s="244"/>
      <c r="M1097" s="244"/>
      <c r="N1097" s="244"/>
      <c r="O1097" s="244"/>
      <c r="P1097" s="247"/>
      <c r="Q1097" s="176"/>
      <c r="R1097" s="120"/>
      <c r="S1097" s="120"/>
      <c r="T1097" s="120"/>
      <c r="U1097" s="120"/>
      <c r="V1097" s="120"/>
      <c r="W1097" s="120"/>
      <c r="X1097" s="120"/>
      <c r="Y1097" s="120"/>
      <c r="Z1097" s="120"/>
      <c r="AA1097" s="120"/>
      <c r="AB1097" s="120"/>
      <c r="AC1097" s="120"/>
      <c r="AD1097" s="120"/>
      <c r="AE1097" s="120"/>
      <c r="AF1097" s="120"/>
      <c r="AG1097" s="120"/>
      <c r="AH1097" s="120"/>
      <c r="AI1097" s="120"/>
      <c r="AJ1097" s="120"/>
      <c r="AK1097" s="120"/>
      <c r="AL1097" s="120"/>
      <c r="AM1097" s="120"/>
      <c r="AN1097" s="120"/>
      <c r="AO1097" s="120"/>
      <c r="AP1097" s="120"/>
      <c r="AQ1097" s="120"/>
    </row>
    <row r="1098" ht="15.0" customHeight="1">
      <c r="A1098" s="244"/>
      <c r="B1098" s="244"/>
      <c r="C1098" s="244"/>
      <c r="D1098" s="244"/>
      <c r="E1098" s="244"/>
      <c r="F1098" s="244"/>
      <c r="G1098" s="244"/>
      <c r="H1098" s="21"/>
      <c r="I1098" s="244"/>
      <c r="J1098" s="244"/>
      <c r="K1098" s="244"/>
      <c r="L1098" s="244"/>
      <c r="M1098" s="244"/>
      <c r="N1098" s="244"/>
      <c r="O1098" s="244"/>
      <c r="P1098" s="247"/>
      <c r="Q1098" s="176"/>
      <c r="R1098" s="120"/>
      <c r="S1098" s="120"/>
      <c r="T1098" s="120"/>
      <c r="U1098" s="120"/>
      <c r="V1098" s="120"/>
      <c r="W1098" s="120"/>
      <c r="X1098" s="120"/>
      <c r="Y1098" s="120"/>
      <c r="Z1098" s="120"/>
      <c r="AA1098" s="120"/>
      <c r="AB1098" s="120"/>
      <c r="AC1098" s="120"/>
      <c r="AD1098" s="120"/>
      <c r="AE1098" s="120"/>
      <c r="AF1098" s="120"/>
      <c r="AG1098" s="120"/>
      <c r="AH1098" s="120"/>
      <c r="AI1098" s="120"/>
      <c r="AJ1098" s="120"/>
      <c r="AK1098" s="120"/>
      <c r="AL1098" s="120"/>
      <c r="AM1098" s="120"/>
      <c r="AN1098" s="120"/>
      <c r="AO1098" s="120"/>
      <c r="AP1098" s="120"/>
      <c r="AQ1098" s="120"/>
    </row>
    <row r="1099" ht="15.0" customHeight="1">
      <c r="A1099" s="244"/>
      <c r="B1099" s="244"/>
      <c r="C1099" s="244"/>
      <c r="D1099" s="244"/>
      <c r="E1099" s="244"/>
      <c r="F1099" s="244"/>
      <c r="G1099" s="244"/>
      <c r="H1099" s="21"/>
      <c r="I1099" s="244"/>
      <c r="J1099" s="244"/>
      <c r="K1099" s="244"/>
      <c r="L1099" s="244"/>
      <c r="M1099" s="244"/>
      <c r="N1099" s="244"/>
      <c r="O1099" s="244"/>
      <c r="P1099" s="247"/>
      <c r="Q1099" s="176"/>
      <c r="R1099" s="120"/>
      <c r="S1099" s="120"/>
      <c r="T1099" s="120"/>
      <c r="U1099" s="120"/>
      <c r="V1099" s="120"/>
      <c r="W1099" s="120"/>
      <c r="X1099" s="120"/>
      <c r="Y1099" s="120"/>
      <c r="Z1099" s="120"/>
      <c r="AA1099" s="120"/>
      <c r="AB1099" s="120"/>
      <c r="AC1099" s="120"/>
      <c r="AD1099" s="120"/>
      <c r="AE1099" s="120"/>
      <c r="AF1099" s="120"/>
      <c r="AG1099" s="120"/>
      <c r="AH1099" s="120"/>
      <c r="AI1099" s="120"/>
      <c r="AJ1099" s="120"/>
      <c r="AK1099" s="120"/>
      <c r="AL1099" s="120"/>
      <c r="AM1099" s="120"/>
      <c r="AN1099" s="120"/>
      <c r="AO1099" s="120"/>
      <c r="AP1099" s="120"/>
      <c r="AQ1099" s="120"/>
    </row>
    <row r="1100" ht="15.0" customHeight="1">
      <c r="A1100" s="244"/>
      <c r="B1100" s="244"/>
      <c r="C1100" s="244"/>
      <c r="D1100" s="244"/>
      <c r="E1100" s="244"/>
      <c r="F1100" s="244"/>
      <c r="G1100" s="244"/>
      <c r="H1100" s="21"/>
      <c r="I1100" s="244"/>
      <c r="J1100" s="244"/>
      <c r="K1100" s="244"/>
      <c r="L1100" s="244"/>
      <c r="M1100" s="244"/>
      <c r="N1100" s="244"/>
      <c r="O1100" s="244"/>
      <c r="P1100" s="247"/>
      <c r="Q1100" s="176"/>
      <c r="R1100" s="120"/>
      <c r="S1100" s="120"/>
      <c r="T1100" s="120"/>
      <c r="U1100" s="120"/>
      <c r="V1100" s="120"/>
      <c r="W1100" s="120"/>
      <c r="X1100" s="120"/>
      <c r="Y1100" s="120"/>
      <c r="Z1100" s="120"/>
      <c r="AA1100" s="120"/>
      <c r="AB1100" s="120"/>
      <c r="AC1100" s="120"/>
      <c r="AD1100" s="120"/>
      <c r="AE1100" s="120"/>
      <c r="AF1100" s="120"/>
      <c r="AG1100" s="120"/>
      <c r="AH1100" s="120"/>
      <c r="AI1100" s="120"/>
      <c r="AJ1100" s="120"/>
      <c r="AK1100" s="120"/>
      <c r="AL1100" s="120"/>
      <c r="AM1100" s="120"/>
      <c r="AN1100" s="120"/>
      <c r="AO1100" s="120"/>
      <c r="AP1100" s="120"/>
      <c r="AQ1100" s="120"/>
    </row>
    <row r="1101" ht="15.0" customHeight="1">
      <c r="A1101" s="244"/>
      <c r="B1101" s="244"/>
      <c r="C1101" s="244"/>
      <c r="D1101" s="244"/>
      <c r="E1101" s="244"/>
      <c r="F1101" s="244"/>
      <c r="G1101" s="244"/>
      <c r="H1101" s="21"/>
      <c r="I1101" s="244"/>
      <c r="J1101" s="244"/>
      <c r="K1101" s="244"/>
      <c r="L1101" s="244"/>
      <c r="M1101" s="244"/>
      <c r="N1101" s="244"/>
      <c r="O1101" s="244"/>
      <c r="P1101" s="247"/>
      <c r="Q1101" s="176"/>
      <c r="R1101" s="120"/>
      <c r="S1101" s="120"/>
      <c r="T1101" s="120"/>
      <c r="U1101" s="120"/>
      <c r="V1101" s="120"/>
      <c r="W1101" s="120"/>
      <c r="X1101" s="120"/>
      <c r="Y1101" s="120"/>
      <c r="Z1101" s="120"/>
      <c r="AA1101" s="120"/>
      <c r="AB1101" s="120"/>
      <c r="AC1101" s="120"/>
      <c r="AD1101" s="120"/>
      <c r="AE1101" s="120"/>
      <c r="AF1101" s="120"/>
      <c r="AG1101" s="120"/>
      <c r="AH1101" s="120"/>
      <c r="AI1101" s="120"/>
      <c r="AJ1101" s="120"/>
      <c r="AK1101" s="120"/>
      <c r="AL1101" s="120"/>
      <c r="AM1101" s="120"/>
      <c r="AN1101" s="120"/>
      <c r="AO1101" s="120"/>
      <c r="AP1101" s="120"/>
      <c r="AQ1101" s="120"/>
    </row>
    <row r="1102" ht="15.0" customHeight="1">
      <c r="A1102" s="244"/>
      <c r="B1102" s="244"/>
      <c r="C1102" s="244"/>
      <c r="D1102" s="244"/>
      <c r="E1102" s="244"/>
      <c r="F1102" s="244"/>
      <c r="G1102" s="244"/>
      <c r="H1102" s="21"/>
      <c r="I1102" s="244"/>
      <c r="J1102" s="244"/>
      <c r="K1102" s="244"/>
      <c r="L1102" s="244"/>
      <c r="M1102" s="244"/>
      <c r="N1102" s="244"/>
      <c r="O1102" s="244"/>
      <c r="P1102" s="247"/>
      <c r="Q1102" s="176"/>
      <c r="R1102" s="120"/>
      <c r="S1102" s="120"/>
      <c r="T1102" s="120"/>
      <c r="U1102" s="120"/>
      <c r="V1102" s="120"/>
      <c r="W1102" s="120"/>
      <c r="X1102" s="120"/>
      <c r="Y1102" s="120"/>
      <c r="Z1102" s="120"/>
      <c r="AA1102" s="120"/>
      <c r="AB1102" s="120"/>
      <c r="AC1102" s="120"/>
      <c r="AD1102" s="120"/>
      <c r="AE1102" s="120"/>
      <c r="AF1102" s="120"/>
      <c r="AG1102" s="120"/>
      <c r="AH1102" s="120"/>
      <c r="AI1102" s="120"/>
      <c r="AJ1102" s="120"/>
      <c r="AK1102" s="120"/>
      <c r="AL1102" s="120"/>
      <c r="AM1102" s="120"/>
      <c r="AN1102" s="120"/>
      <c r="AO1102" s="120"/>
      <c r="AP1102" s="120"/>
      <c r="AQ1102" s="120"/>
    </row>
    <row r="1103" ht="15.0" customHeight="1">
      <c r="A1103" s="244"/>
      <c r="B1103" s="244"/>
      <c r="C1103" s="244"/>
      <c r="D1103" s="244"/>
      <c r="E1103" s="244"/>
      <c r="F1103" s="244"/>
      <c r="G1103" s="244"/>
      <c r="H1103" s="21"/>
      <c r="I1103" s="244"/>
      <c r="J1103" s="244"/>
      <c r="K1103" s="244"/>
      <c r="L1103" s="244"/>
      <c r="M1103" s="244"/>
      <c r="N1103" s="244"/>
      <c r="O1103" s="244"/>
      <c r="P1103" s="247"/>
      <c r="Q1103" s="176"/>
      <c r="R1103" s="120"/>
      <c r="S1103" s="120"/>
      <c r="T1103" s="120"/>
      <c r="U1103" s="120"/>
      <c r="V1103" s="120"/>
      <c r="W1103" s="120"/>
      <c r="X1103" s="120"/>
      <c r="Y1103" s="120"/>
      <c r="Z1103" s="120"/>
      <c r="AA1103" s="120"/>
      <c r="AB1103" s="120"/>
      <c r="AC1103" s="120"/>
      <c r="AD1103" s="120"/>
      <c r="AE1103" s="120"/>
      <c r="AF1103" s="120"/>
      <c r="AG1103" s="120"/>
      <c r="AH1103" s="120"/>
      <c r="AI1103" s="120"/>
      <c r="AJ1103" s="120"/>
      <c r="AK1103" s="120"/>
      <c r="AL1103" s="120"/>
      <c r="AM1103" s="120"/>
      <c r="AN1103" s="120"/>
      <c r="AO1103" s="120"/>
      <c r="AP1103" s="120"/>
      <c r="AQ1103" s="120"/>
    </row>
    <row r="1104" ht="15.0" customHeight="1">
      <c r="A1104" s="244"/>
      <c r="B1104" s="244"/>
      <c r="C1104" s="244"/>
      <c r="D1104" s="244"/>
      <c r="E1104" s="244"/>
      <c r="F1104" s="244"/>
      <c r="G1104" s="244"/>
      <c r="H1104" s="21"/>
      <c r="I1104" s="244"/>
      <c r="J1104" s="244"/>
      <c r="K1104" s="244"/>
      <c r="L1104" s="244"/>
      <c r="M1104" s="244"/>
      <c r="N1104" s="244"/>
      <c r="O1104" s="244"/>
      <c r="P1104" s="247"/>
      <c r="Q1104" s="176"/>
      <c r="R1104" s="120"/>
      <c r="S1104" s="120"/>
      <c r="T1104" s="120"/>
      <c r="U1104" s="120"/>
      <c r="V1104" s="120"/>
      <c r="W1104" s="120"/>
      <c r="X1104" s="120"/>
      <c r="Y1104" s="120"/>
      <c r="Z1104" s="120"/>
      <c r="AA1104" s="120"/>
      <c r="AB1104" s="120"/>
      <c r="AC1104" s="120"/>
      <c r="AD1104" s="120"/>
      <c r="AE1104" s="120"/>
      <c r="AF1104" s="120"/>
      <c r="AG1104" s="120"/>
      <c r="AH1104" s="120"/>
      <c r="AI1104" s="120"/>
      <c r="AJ1104" s="120"/>
      <c r="AK1104" s="120"/>
      <c r="AL1104" s="120"/>
      <c r="AM1104" s="120"/>
      <c r="AN1104" s="120"/>
      <c r="AO1104" s="120"/>
      <c r="AP1104" s="120"/>
      <c r="AQ1104" s="120"/>
    </row>
    <row r="1105" ht="15.0" customHeight="1">
      <c r="A1105" s="244"/>
      <c r="B1105" s="244"/>
      <c r="C1105" s="244"/>
      <c r="D1105" s="244"/>
      <c r="E1105" s="244"/>
      <c r="F1105" s="244"/>
      <c r="G1105" s="244"/>
      <c r="H1105" s="21"/>
      <c r="I1105" s="244"/>
      <c r="J1105" s="244"/>
      <c r="K1105" s="244"/>
      <c r="L1105" s="244"/>
      <c r="M1105" s="244"/>
      <c r="N1105" s="244"/>
      <c r="O1105" s="244"/>
      <c r="P1105" s="247"/>
      <c r="Q1105" s="176"/>
      <c r="R1105" s="120"/>
      <c r="S1105" s="120"/>
      <c r="T1105" s="120"/>
      <c r="U1105" s="120"/>
      <c r="V1105" s="120"/>
      <c r="W1105" s="120"/>
      <c r="X1105" s="120"/>
      <c r="Y1105" s="120"/>
      <c r="Z1105" s="120"/>
      <c r="AA1105" s="120"/>
      <c r="AB1105" s="120"/>
      <c r="AC1105" s="120"/>
      <c r="AD1105" s="120"/>
      <c r="AE1105" s="120"/>
      <c r="AF1105" s="120"/>
      <c r="AG1105" s="120"/>
      <c r="AH1105" s="120"/>
      <c r="AI1105" s="120"/>
      <c r="AJ1105" s="120"/>
      <c r="AK1105" s="120"/>
      <c r="AL1105" s="120"/>
      <c r="AM1105" s="120"/>
      <c r="AN1105" s="120"/>
      <c r="AO1105" s="120"/>
      <c r="AP1105" s="120"/>
      <c r="AQ1105" s="120"/>
    </row>
    <row r="1106" ht="15.0" customHeight="1">
      <c r="A1106" s="244"/>
      <c r="B1106" s="244"/>
      <c r="C1106" s="244"/>
      <c r="D1106" s="244"/>
      <c r="E1106" s="244"/>
      <c r="F1106" s="244"/>
      <c r="G1106" s="244"/>
      <c r="H1106" s="21"/>
      <c r="I1106" s="244"/>
      <c r="J1106" s="244"/>
      <c r="K1106" s="244"/>
      <c r="L1106" s="244"/>
      <c r="M1106" s="244"/>
      <c r="N1106" s="244"/>
      <c r="O1106" s="244"/>
      <c r="P1106" s="247"/>
      <c r="Q1106" s="176"/>
      <c r="R1106" s="120"/>
      <c r="S1106" s="120"/>
      <c r="T1106" s="120"/>
      <c r="U1106" s="120"/>
      <c r="V1106" s="120"/>
      <c r="W1106" s="120"/>
      <c r="X1106" s="120"/>
      <c r="Y1106" s="120"/>
      <c r="Z1106" s="120"/>
      <c r="AA1106" s="120"/>
      <c r="AB1106" s="120"/>
      <c r="AC1106" s="120"/>
      <c r="AD1106" s="120"/>
      <c r="AE1106" s="120"/>
      <c r="AF1106" s="120"/>
      <c r="AG1106" s="120"/>
      <c r="AH1106" s="120"/>
      <c r="AI1106" s="120"/>
      <c r="AJ1106" s="120"/>
      <c r="AK1106" s="120"/>
      <c r="AL1106" s="120"/>
      <c r="AM1106" s="120"/>
      <c r="AN1106" s="120"/>
      <c r="AO1106" s="120"/>
      <c r="AP1106" s="120"/>
      <c r="AQ1106" s="120"/>
    </row>
    <row r="1107" ht="15.0" customHeight="1">
      <c r="A1107" s="244"/>
      <c r="B1107" s="244"/>
      <c r="C1107" s="244"/>
      <c r="D1107" s="244"/>
      <c r="E1107" s="244"/>
      <c r="F1107" s="244"/>
      <c r="G1107" s="244"/>
      <c r="H1107" s="21"/>
      <c r="I1107" s="244"/>
      <c r="J1107" s="244"/>
      <c r="K1107" s="244"/>
      <c r="L1107" s="244"/>
      <c r="M1107" s="244"/>
      <c r="N1107" s="244"/>
      <c r="O1107" s="244"/>
      <c r="P1107" s="247"/>
      <c r="Q1107" s="176"/>
      <c r="R1107" s="120"/>
      <c r="S1107" s="120"/>
      <c r="T1107" s="120"/>
      <c r="U1107" s="120"/>
      <c r="V1107" s="120"/>
      <c r="W1107" s="120"/>
      <c r="X1107" s="120"/>
      <c r="Y1107" s="120"/>
      <c r="Z1107" s="120"/>
      <c r="AA1107" s="120"/>
      <c r="AB1107" s="120"/>
      <c r="AC1107" s="120"/>
      <c r="AD1107" s="120"/>
      <c r="AE1107" s="120"/>
      <c r="AF1107" s="120"/>
      <c r="AG1107" s="120"/>
      <c r="AH1107" s="120"/>
      <c r="AI1107" s="120"/>
      <c r="AJ1107" s="120"/>
      <c r="AK1107" s="120"/>
      <c r="AL1107" s="120"/>
      <c r="AM1107" s="120"/>
      <c r="AN1107" s="120"/>
      <c r="AO1107" s="120"/>
      <c r="AP1107" s="120"/>
      <c r="AQ1107" s="120"/>
    </row>
    <row r="1108" ht="15.0" customHeight="1">
      <c r="A1108" s="244"/>
      <c r="B1108" s="244"/>
      <c r="C1108" s="244"/>
      <c r="D1108" s="244"/>
      <c r="E1108" s="244"/>
      <c r="F1108" s="244"/>
      <c r="G1108" s="244"/>
      <c r="H1108" s="21"/>
      <c r="I1108" s="244"/>
      <c r="J1108" s="244"/>
      <c r="K1108" s="244"/>
      <c r="L1108" s="244"/>
      <c r="M1108" s="244"/>
      <c r="N1108" s="244"/>
      <c r="O1108" s="244"/>
      <c r="P1108" s="247"/>
      <c r="Q1108" s="176"/>
      <c r="R1108" s="120"/>
      <c r="S1108" s="120"/>
      <c r="T1108" s="120"/>
      <c r="U1108" s="120"/>
      <c r="V1108" s="120"/>
      <c r="W1108" s="120"/>
      <c r="X1108" s="120"/>
      <c r="Y1108" s="120"/>
      <c r="Z1108" s="120"/>
      <c r="AA1108" s="120"/>
      <c r="AB1108" s="120"/>
      <c r="AC1108" s="120"/>
      <c r="AD1108" s="120"/>
      <c r="AE1108" s="120"/>
      <c r="AF1108" s="120"/>
      <c r="AG1108" s="120"/>
      <c r="AH1108" s="120"/>
      <c r="AI1108" s="120"/>
      <c r="AJ1108" s="120"/>
      <c r="AK1108" s="120"/>
      <c r="AL1108" s="120"/>
      <c r="AM1108" s="120"/>
      <c r="AN1108" s="120"/>
      <c r="AO1108" s="120"/>
      <c r="AP1108" s="120"/>
      <c r="AQ1108" s="120"/>
    </row>
    <row r="1109" ht="15.0" customHeight="1">
      <c r="A1109" s="244"/>
      <c r="B1109" s="244"/>
      <c r="C1109" s="244"/>
      <c r="D1109" s="244"/>
      <c r="E1109" s="244"/>
      <c r="F1109" s="244"/>
      <c r="G1109" s="244"/>
      <c r="H1109" s="21"/>
      <c r="I1109" s="244"/>
      <c r="J1109" s="244"/>
      <c r="K1109" s="244"/>
      <c r="L1109" s="244"/>
      <c r="M1109" s="244"/>
      <c r="N1109" s="244"/>
      <c r="O1109" s="244"/>
      <c r="P1109" s="247"/>
      <c r="Q1109" s="176"/>
      <c r="R1109" s="120"/>
      <c r="S1109" s="120"/>
      <c r="T1109" s="120"/>
      <c r="U1109" s="120"/>
      <c r="V1109" s="120"/>
      <c r="W1109" s="120"/>
      <c r="X1109" s="120"/>
      <c r="Y1109" s="120"/>
      <c r="Z1109" s="120"/>
      <c r="AA1109" s="120"/>
      <c r="AB1109" s="120"/>
      <c r="AC1109" s="120"/>
      <c r="AD1109" s="120"/>
      <c r="AE1109" s="120"/>
      <c r="AF1109" s="120"/>
      <c r="AG1109" s="120"/>
      <c r="AH1109" s="120"/>
      <c r="AI1109" s="120"/>
      <c r="AJ1109" s="120"/>
      <c r="AK1109" s="120"/>
      <c r="AL1109" s="120"/>
      <c r="AM1109" s="120"/>
      <c r="AN1109" s="120"/>
      <c r="AO1109" s="120"/>
      <c r="AP1109" s="120"/>
      <c r="AQ1109" s="120"/>
    </row>
    <row r="1110" ht="15.0" customHeight="1">
      <c r="A1110" s="244"/>
      <c r="B1110" s="244"/>
      <c r="C1110" s="244"/>
      <c r="D1110" s="244"/>
      <c r="E1110" s="244"/>
      <c r="F1110" s="244"/>
      <c r="G1110" s="244"/>
      <c r="H1110" s="21"/>
      <c r="I1110" s="244"/>
      <c r="J1110" s="244"/>
      <c r="K1110" s="244"/>
      <c r="L1110" s="244"/>
      <c r="M1110" s="244"/>
      <c r="N1110" s="244"/>
      <c r="O1110" s="244"/>
      <c r="P1110" s="247"/>
      <c r="Q1110" s="176"/>
      <c r="R1110" s="120"/>
      <c r="S1110" s="120"/>
      <c r="T1110" s="120"/>
      <c r="U1110" s="120"/>
      <c r="V1110" s="120"/>
      <c r="W1110" s="120"/>
      <c r="X1110" s="120"/>
      <c r="Y1110" s="120"/>
      <c r="Z1110" s="120"/>
      <c r="AA1110" s="120"/>
      <c r="AB1110" s="120"/>
      <c r="AC1110" s="120"/>
      <c r="AD1110" s="120"/>
      <c r="AE1110" s="120"/>
      <c r="AF1110" s="120"/>
      <c r="AG1110" s="120"/>
      <c r="AH1110" s="120"/>
      <c r="AI1110" s="120"/>
      <c r="AJ1110" s="120"/>
      <c r="AK1110" s="120"/>
      <c r="AL1110" s="120"/>
      <c r="AM1110" s="120"/>
      <c r="AN1110" s="120"/>
      <c r="AO1110" s="120"/>
      <c r="AP1110" s="120"/>
      <c r="AQ1110" s="120"/>
    </row>
    <row r="1111" ht="15.0" customHeight="1">
      <c r="A1111" s="244"/>
      <c r="B1111" s="244"/>
      <c r="C1111" s="244"/>
      <c r="D1111" s="244"/>
      <c r="E1111" s="244"/>
      <c r="F1111" s="244"/>
      <c r="G1111" s="244"/>
      <c r="H1111" s="21"/>
      <c r="I1111" s="244"/>
      <c r="J1111" s="244"/>
      <c r="K1111" s="244"/>
      <c r="L1111" s="244"/>
      <c r="M1111" s="244"/>
      <c r="N1111" s="244"/>
      <c r="O1111" s="244"/>
      <c r="P1111" s="247"/>
      <c r="Q1111" s="176"/>
      <c r="R1111" s="120"/>
      <c r="S1111" s="120"/>
      <c r="T1111" s="120"/>
      <c r="U1111" s="120"/>
      <c r="V1111" s="120"/>
      <c r="W1111" s="120"/>
      <c r="X1111" s="120"/>
      <c r="Y1111" s="120"/>
      <c r="Z1111" s="120"/>
      <c r="AA1111" s="120"/>
      <c r="AB1111" s="120"/>
      <c r="AC1111" s="120"/>
      <c r="AD1111" s="120"/>
      <c r="AE1111" s="120"/>
      <c r="AF1111" s="120"/>
      <c r="AG1111" s="120"/>
      <c r="AH1111" s="120"/>
      <c r="AI1111" s="120"/>
      <c r="AJ1111" s="120"/>
      <c r="AK1111" s="120"/>
      <c r="AL1111" s="120"/>
      <c r="AM1111" s="120"/>
      <c r="AN1111" s="120"/>
      <c r="AO1111" s="120"/>
      <c r="AP1111" s="120"/>
      <c r="AQ1111" s="120"/>
    </row>
    <row r="1112" ht="15.0" customHeight="1">
      <c r="A1112" s="244"/>
      <c r="B1112" s="244"/>
      <c r="C1112" s="244"/>
      <c r="D1112" s="244"/>
      <c r="E1112" s="244"/>
      <c r="F1112" s="244"/>
      <c r="G1112" s="244"/>
      <c r="H1112" s="21"/>
      <c r="I1112" s="244"/>
      <c r="J1112" s="244"/>
      <c r="K1112" s="244"/>
      <c r="L1112" s="244"/>
      <c r="M1112" s="244"/>
      <c r="N1112" s="244"/>
      <c r="O1112" s="244"/>
      <c r="P1112" s="247"/>
      <c r="Q1112" s="176"/>
      <c r="R1112" s="120"/>
      <c r="S1112" s="120"/>
      <c r="T1112" s="120"/>
      <c r="U1112" s="120"/>
      <c r="V1112" s="120"/>
      <c r="W1112" s="120"/>
      <c r="X1112" s="120"/>
      <c r="Y1112" s="120"/>
      <c r="Z1112" s="120"/>
      <c r="AA1112" s="120"/>
      <c r="AB1112" s="120"/>
      <c r="AC1112" s="120"/>
      <c r="AD1112" s="120"/>
      <c r="AE1112" s="120"/>
      <c r="AF1112" s="120"/>
      <c r="AG1112" s="120"/>
      <c r="AH1112" s="120"/>
      <c r="AI1112" s="120"/>
      <c r="AJ1112" s="120"/>
      <c r="AK1112" s="120"/>
      <c r="AL1112" s="120"/>
      <c r="AM1112" s="120"/>
      <c r="AN1112" s="120"/>
      <c r="AO1112" s="120"/>
      <c r="AP1112" s="120"/>
      <c r="AQ1112" s="120"/>
    </row>
    <row r="1113" ht="15.0" customHeight="1">
      <c r="A1113" s="244"/>
      <c r="B1113" s="244"/>
      <c r="C1113" s="244"/>
      <c r="D1113" s="244"/>
      <c r="E1113" s="244"/>
      <c r="F1113" s="244"/>
      <c r="G1113" s="244"/>
      <c r="H1113" s="21"/>
      <c r="I1113" s="244"/>
      <c r="J1113" s="244"/>
      <c r="K1113" s="244"/>
      <c r="L1113" s="244"/>
      <c r="M1113" s="244"/>
      <c r="N1113" s="244"/>
      <c r="O1113" s="244"/>
      <c r="P1113" s="247"/>
      <c r="Q1113" s="176"/>
      <c r="R1113" s="120"/>
      <c r="S1113" s="120"/>
      <c r="T1113" s="120"/>
      <c r="U1113" s="120"/>
      <c r="V1113" s="120"/>
      <c r="W1113" s="120"/>
      <c r="X1113" s="120"/>
      <c r="Y1113" s="120"/>
      <c r="Z1113" s="120"/>
      <c r="AA1113" s="120"/>
      <c r="AB1113" s="120"/>
      <c r="AC1113" s="120"/>
      <c r="AD1113" s="120"/>
      <c r="AE1113" s="120"/>
      <c r="AF1113" s="120"/>
      <c r="AG1113" s="120"/>
      <c r="AH1113" s="120"/>
      <c r="AI1113" s="120"/>
      <c r="AJ1113" s="120"/>
      <c r="AK1113" s="120"/>
      <c r="AL1113" s="120"/>
      <c r="AM1113" s="120"/>
      <c r="AN1113" s="120"/>
      <c r="AO1113" s="120"/>
      <c r="AP1113" s="120"/>
      <c r="AQ1113" s="120"/>
    </row>
    <row r="1114" ht="15.0" customHeight="1">
      <c r="A1114" s="244"/>
      <c r="B1114" s="244"/>
      <c r="C1114" s="244"/>
      <c r="D1114" s="244"/>
      <c r="E1114" s="244"/>
      <c r="F1114" s="244"/>
      <c r="G1114" s="244"/>
      <c r="H1114" s="21"/>
      <c r="I1114" s="244"/>
      <c r="J1114" s="244"/>
      <c r="K1114" s="244"/>
      <c r="L1114" s="244"/>
      <c r="M1114" s="244"/>
      <c r="N1114" s="244"/>
      <c r="O1114" s="244"/>
      <c r="P1114" s="247"/>
      <c r="Q1114" s="176"/>
      <c r="R1114" s="120"/>
      <c r="S1114" s="120"/>
      <c r="T1114" s="120"/>
      <c r="U1114" s="120"/>
      <c r="V1114" s="120"/>
      <c r="W1114" s="120"/>
      <c r="X1114" s="120"/>
      <c r="Y1114" s="120"/>
      <c r="Z1114" s="120"/>
      <c r="AA1114" s="120"/>
      <c r="AB1114" s="120"/>
      <c r="AC1114" s="120"/>
      <c r="AD1114" s="120"/>
      <c r="AE1114" s="120"/>
      <c r="AF1114" s="120"/>
      <c r="AG1114" s="120"/>
      <c r="AH1114" s="120"/>
      <c r="AI1114" s="120"/>
      <c r="AJ1114" s="120"/>
      <c r="AK1114" s="120"/>
      <c r="AL1114" s="120"/>
      <c r="AM1114" s="120"/>
      <c r="AN1114" s="120"/>
      <c r="AO1114" s="120"/>
      <c r="AP1114" s="120"/>
      <c r="AQ1114" s="120"/>
    </row>
    <row r="1115" ht="15.0" customHeight="1">
      <c r="A1115" s="244"/>
      <c r="B1115" s="244"/>
      <c r="C1115" s="244"/>
      <c r="D1115" s="244"/>
      <c r="E1115" s="244"/>
      <c r="F1115" s="244"/>
      <c r="G1115" s="244"/>
      <c r="H1115" s="21"/>
      <c r="I1115" s="244"/>
      <c r="J1115" s="244"/>
      <c r="K1115" s="244"/>
      <c r="L1115" s="244"/>
      <c r="M1115" s="244"/>
      <c r="N1115" s="244"/>
      <c r="O1115" s="244"/>
      <c r="P1115" s="247"/>
      <c r="Q1115" s="176"/>
      <c r="R1115" s="120"/>
      <c r="S1115" s="120"/>
      <c r="T1115" s="120"/>
      <c r="U1115" s="120"/>
      <c r="V1115" s="120"/>
      <c r="W1115" s="120"/>
      <c r="X1115" s="120"/>
      <c r="Y1115" s="120"/>
      <c r="Z1115" s="120"/>
      <c r="AA1115" s="120"/>
      <c r="AB1115" s="120"/>
      <c r="AC1115" s="120"/>
      <c r="AD1115" s="120"/>
      <c r="AE1115" s="120"/>
      <c r="AF1115" s="120"/>
      <c r="AG1115" s="120"/>
      <c r="AH1115" s="120"/>
      <c r="AI1115" s="120"/>
      <c r="AJ1115" s="120"/>
      <c r="AK1115" s="120"/>
      <c r="AL1115" s="120"/>
      <c r="AM1115" s="120"/>
      <c r="AN1115" s="120"/>
      <c r="AO1115" s="120"/>
      <c r="AP1115" s="120"/>
      <c r="AQ1115" s="120"/>
    </row>
    <row r="1116" ht="15.0" customHeight="1">
      <c r="A1116" s="244"/>
      <c r="B1116" s="244"/>
      <c r="C1116" s="244"/>
      <c r="D1116" s="244"/>
      <c r="E1116" s="244"/>
      <c r="F1116" s="244"/>
      <c r="G1116" s="244"/>
      <c r="H1116" s="21"/>
      <c r="I1116" s="244"/>
      <c r="J1116" s="244"/>
      <c r="K1116" s="244"/>
      <c r="L1116" s="244"/>
      <c r="M1116" s="244"/>
      <c r="N1116" s="244"/>
      <c r="O1116" s="244"/>
      <c r="P1116" s="247"/>
      <c r="Q1116" s="176"/>
      <c r="R1116" s="120"/>
      <c r="S1116" s="120"/>
      <c r="T1116" s="120"/>
      <c r="U1116" s="120"/>
      <c r="V1116" s="120"/>
      <c r="W1116" s="120"/>
      <c r="X1116" s="120"/>
      <c r="Y1116" s="120"/>
      <c r="Z1116" s="120"/>
      <c r="AA1116" s="120"/>
      <c r="AB1116" s="120"/>
      <c r="AC1116" s="120"/>
      <c r="AD1116" s="120"/>
      <c r="AE1116" s="120"/>
      <c r="AF1116" s="120"/>
      <c r="AG1116" s="120"/>
      <c r="AH1116" s="120"/>
      <c r="AI1116" s="120"/>
      <c r="AJ1116" s="120"/>
      <c r="AK1116" s="120"/>
      <c r="AL1116" s="120"/>
      <c r="AM1116" s="120"/>
      <c r="AN1116" s="120"/>
      <c r="AO1116" s="120"/>
      <c r="AP1116" s="120"/>
      <c r="AQ1116" s="120"/>
    </row>
    <row r="1117" ht="15.0" customHeight="1">
      <c r="A1117" s="244"/>
      <c r="B1117" s="244"/>
      <c r="C1117" s="244"/>
      <c r="D1117" s="244"/>
      <c r="E1117" s="244"/>
      <c r="F1117" s="244"/>
      <c r="G1117" s="244"/>
      <c r="H1117" s="21"/>
      <c r="I1117" s="244"/>
      <c r="J1117" s="244"/>
      <c r="K1117" s="244"/>
      <c r="L1117" s="244"/>
      <c r="M1117" s="244"/>
      <c r="N1117" s="244"/>
      <c r="O1117" s="244"/>
      <c r="P1117" s="247"/>
      <c r="Q1117" s="176"/>
      <c r="R1117" s="120"/>
      <c r="S1117" s="120"/>
      <c r="T1117" s="120"/>
      <c r="U1117" s="120"/>
      <c r="V1117" s="120"/>
      <c r="W1117" s="120"/>
      <c r="X1117" s="120"/>
      <c r="Y1117" s="120"/>
      <c r="Z1117" s="120"/>
      <c r="AA1117" s="120"/>
      <c r="AB1117" s="120"/>
      <c r="AC1117" s="120"/>
      <c r="AD1117" s="120"/>
      <c r="AE1117" s="120"/>
      <c r="AF1117" s="120"/>
      <c r="AG1117" s="120"/>
      <c r="AH1117" s="120"/>
      <c r="AI1117" s="120"/>
      <c r="AJ1117" s="120"/>
      <c r="AK1117" s="120"/>
      <c r="AL1117" s="120"/>
      <c r="AM1117" s="120"/>
      <c r="AN1117" s="120"/>
      <c r="AO1117" s="120"/>
      <c r="AP1117" s="120"/>
      <c r="AQ1117" s="120"/>
    </row>
    <row r="1118" ht="15.0" customHeight="1">
      <c r="A1118" s="244"/>
      <c r="B1118" s="244"/>
      <c r="C1118" s="244"/>
      <c r="D1118" s="244"/>
      <c r="E1118" s="244"/>
      <c r="F1118" s="244"/>
      <c r="G1118" s="244"/>
      <c r="H1118" s="21"/>
      <c r="I1118" s="244"/>
      <c r="J1118" s="244"/>
      <c r="K1118" s="244"/>
      <c r="L1118" s="244"/>
      <c r="M1118" s="244"/>
      <c r="N1118" s="244"/>
      <c r="O1118" s="244"/>
      <c r="P1118" s="247"/>
      <c r="Q1118" s="176"/>
      <c r="R1118" s="120"/>
      <c r="S1118" s="120"/>
      <c r="T1118" s="120"/>
      <c r="U1118" s="120"/>
      <c r="V1118" s="120"/>
      <c r="W1118" s="120"/>
      <c r="X1118" s="120"/>
      <c r="Y1118" s="120"/>
      <c r="Z1118" s="120"/>
      <c r="AA1118" s="120"/>
      <c r="AB1118" s="120"/>
      <c r="AC1118" s="120"/>
      <c r="AD1118" s="120"/>
      <c r="AE1118" s="120"/>
      <c r="AF1118" s="120"/>
      <c r="AG1118" s="120"/>
      <c r="AH1118" s="120"/>
      <c r="AI1118" s="120"/>
      <c r="AJ1118" s="120"/>
      <c r="AK1118" s="120"/>
      <c r="AL1118" s="120"/>
      <c r="AM1118" s="120"/>
      <c r="AN1118" s="120"/>
      <c r="AO1118" s="120"/>
      <c r="AP1118" s="120"/>
      <c r="AQ1118" s="120"/>
    </row>
    <row r="1119" ht="15.0" customHeight="1">
      <c r="A1119" s="244"/>
      <c r="B1119" s="244"/>
      <c r="C1119" s="244"/>
      <c r="D1119" s="244"/>
      <c r="E1119" s="244"/>
      <c r="F1119" s="244"/>
      <c r="G1119" s="244"/>
      <c r="H1119" s="21"/>
      <c r="I1119" s="244"/>
      <c r="J1119" s="244"/>
      <c r="K1119" s="244"/>
      <c r="L1119" s="244"/>
      <c r="M1119" s="244"/>
      <c r="N1119" s="244"/>
      <c r="O1119" s="244"/>
      <c r="P1119" s="247"/>
      <c r="Q1119" s="176"/>
      <c r="R1119" s="120"/>
      <c r="S1119" s="120"/>
      <c r="T1119" s="120"/>
      <c r="U1119" s="120"/>
      <c r="V1119" s="120"/>
      <c r="W1119" s="120"/>
      <c r="X1119" s="120"/>
      <c r="Y1119" s="120"/>
      <c r="Z1119" s="120"/>
      <c r="AA1119" s="120"/>
      <c r="AB1119" s="120"/>
      <c r="AC1119" s="120"/>
      <c r="AD1119" s="120"/>
      <c r="AE1119" s="120"/>
      <c r="AF1119" s="120"/>
      <c r="AG1119" s="120"/>
      <c r="AH1119" s="120"/>
      <c r="AI1119" s="120"/>
      <c r="AJ1119" s="120"/>
      <c r="AK1119" s="120"/>
      <c r="AL1119" s="120"/>
      <c r="AM1119" s="120"/>
      <c r="AN1119" s="120"/>
      <c r="AO1119" s="120"/>
      <c r="AP1119" s="120"/>
      <c r="AQ1119" s="120"/>
    </row>
    <row r="1120" ht="15.0" customHeight="1">
      <c r="A1120" s="244"/>
      <c r="B1120" s="244"/>
      <c r="C1120" s="244"/>
      <c r="D1120" s="244"/>
      <c r="E1120" s="244"/>
      <c r="F1120" s="244"/>
      <c r="G1120" s="244"/>
      <c r="H1120" s="21"/>
      <c r="I1120" s="244"/>
      <c r="J1120" s="244"/>
      <c r="K1120" s="244"/>
      <c r="L1120" s="244"/>
      <c r="M1120" s="244"/>
      <c r="N1120" s="244"/>
      <c r="O1120" s="244"/>
      <c r="P1120" s="247"/>
      <c r="Q1120" s="176"/>
      <c r="R1120" s="120"/>
      <c r="S1120" s="120"/>
      <c r="T1120" s="120"/>
      <c r="U1120" s="120"/>
      <c r="V1120" s="120"/>
      <c r="W1120" s="120"/>
      <c r="X1120" s="120"/>
      <c r="Y1120" s="120"/>
      <c r="Z1120" s="120"/>
      <c r="AA1120" s="120"/>
      <c r="AB1120" s="120"/>
      <c r="AC1120" s="120"/>
      <c r="AD1120" s="120"/>
      <c r="AE1120" s="120"/>
      <c r="AF1120" s="120"/>
      <c r="AG1120" s="120"/>
      <c r="AH1120" s="120"/>
      <c r="AI1120" s="120"/>
      <c r="AJ1120" s="120"/>
      <c r="AK1120" s="120"/>
      <c r="AL1120" s="120"/>
      <c r="AM1120" s="120"/>
      <c r="AN1120" s="120"/>
      <c r="AO1120" s="120"/>
      <c r="AP1120" s="120"/>
      <c r="AQ1120" s="120"/>
    </row>
    <row r="1121" ht="15.0" customHeight="1">
      <c r="A1121" s="244"/>
      <c r="B1121" s="244"/>
      <c r="C1121" s="244"/>
      <c r="D1121" s="244"/>
      <c r="E1121" s="244"/>
      <c r="F1121" s="244"/>
      <c r="G1121" s="244"/>
      <c r="H1121" s="21"/>
      <c r="I1121" s="244"/>
      <c r="J1121" s="244"/>
      <c r="K1121" s="244"/>
      <c r="L1121" s="244"/>
      <c r="M1121" s="244"/>
      <c r="N1121" s="244"/>
      <c r="O1121" s="244"/>
      <c r="P1121" s="247"/>
      <c r="Q1121" s="176"/>
      <c r="R1121" s="120"/>
      <c r="S1121" s="120"/>
      <c r="T1121" s="120"/>
      <c r="U1121" s="120"/>
      <c r="V1121" s="120"/>
      <c r="W1121" s="120"/>
      <c r="X1121" s="120"/>
      <c r="Y1121" s="120"/>
      <c r="Z1121" s="120"/>
      <c r="AA1121" s="120"/>
      <c r="AB1121" s="120"/>
      <c r="AC1121" s="120"/>
      <c r="AD1121" s="120"/>
      <c r="AE1121" s="120"/>
      <c r="AF1121" s="120"/>
      <c r="AG1121" s="120"/>
      <c r="AH1121" s="120"/>
      <c r="AI1121" s="120"/>
      <c r="AJ1121" s="120"/>
      <c r="AK1121" s="120"/>
      <c r="AL1121" s="120"/>
      <c r="AM1121" s="120"/>
      <c r="AN1121" s="120"/>
      <c r="AO1121" s="120"/>
      <c r="AP1121" s="120"/>
      <c r="AQ1121" s="120"/>
    </row>
    <row r="1122" ht="15.0" customHeight="1">
      <c r="A1122" s="244"/>
      <c r="B1122" s="244"/>
      <c r="C1122" s="244"/>
      <c r="D1122" s="244"/>
      <c r="E1122" s="244"/>
      <c r="F1122" s="244"/>
      <c r="G1122" s="244"/>
      <c r="H1122" s="21"/>
      <c r="I1122" s="244"/>
      <c r="J1122" s="244"/>
      <c r="K1122" s="244"/>
      <c r="L1122" s="244"/>
      <c r="M1122" s="244"/>
      <c r="N1122" s="244"/>
      <c r="O1122" s="244"/>
      <c r="P1122" s="247"/>
      <c r="Q1122" s="176"/>
      <c r="R1122" s="120"/>
      <c r="S1122" s="120"/>
      <c r="T1122" s="120"/>
      <c r="U1122" s="120"/>
      <c r="V1122" s="120"/>
      <c r="W1122" s="120"/>
      <c r="X1122" s="120"/>
      <c r="Y1122" s="120"/>
      <c r="Z1122" s="120"/>
      <c r="AA1122" s="120"/>
      <c r="AB1122" s="120"/>
      <c r="AC1122" s="120"/>
      <c r="AD1122" s="120"/>
      <c r="AE1122" s="120"/>
      <c r="AF1122" s="120"/>
      <c r="AG1122" s="120"/>
      <c r="AH1122" s="120"/>
      <c r="AI1122" s="120"/>
      <c r="AJ1122" s="120"/>
      <c r="AK1122" s="120"/>
      <c r="AL1122" s="120"/>
      <c r="AM1122" s="120"/>
      <c r="AN1122" s="120"/>
      <c r="AO1122" s="120"/>
      <c r="AP1122" s="120"/>
      <c r="AQ1122" s="120"/>
    </row>
    <row r="1123" ht="15.0" customHeight="1">
      <c r="A1123" s="244"/>
      <c r="B1123" s="244"/>
      <c r="C1123" s="244"/>
      <c r="D1123" s="244"/>
      <c r="E1123" s="244"/>
      <c r="F1123" s="244"/>
      <c r="G1123" s="244"/>
      <c r="H1123" s="21"/>
      <c r="I1123" s="244"/>
      <c r="J1123" s="244"/>
      <c r="K1123" s="244"/>
      <c r="L1123" s="244"/>
      <c r="M1123" s="244"/>
      <c r="N1123" s="244"/>
      <c r="O1123" s="244"/>
      <c r="P1123" s="247"/>
      <c r="Q1123" s="176"/>
      <c r="R1123" s="120"/>
      <c r="S1123" s="120"/>
      <c r="T1123" s="120"/>
      <c r="U1123" s="120"/>
      <c r="V1123" s="120"/>
      <c r="W1123" s="120"/>
      <c r="X1123" s="120"/>
      <c r="Y1123" s="120"/>
      <c r="Z1123" s="120"/>
      <c r="AA1123" s="120"/>
      <c r="AB1123" s="120"/>
      <c r="AC1123" s="120"/>
      <c r="AD1123" s="120"/>
      <c r="AE1123" s="120"/>
      <c r="AF1123" s="120"/>
      <c r="AG1123" s="120"/>
      <c r="AH1123" s="120"/>
      <c r="AI1123" s="120"/>
      <c r="AJ1123" s="120"/>
      <c r="AK1123" s="120"/>
      <c r="AL1123" s="120"/>
      <c r="AM1123" s="120"/>
      <c r="AN1123" s="120"/>
      <c r="AO1123" s="120"/>
      <c r="AP1123" s="120"/>
      <c r="AQ1123" s="120"/>
    </row>
    <row r="1124" ht="15.0" customHeight="1">
      <c r="A1124" s="244"/>
      <c r="B1124" s="244"/>
      <c r="C1124" s="244"/>
      <c r="D1124" s="244"/>
      <c r="E1124" s="244"/>
      <c r="F1124" s="244"/>
      <c r="G1124" s="244"/>
      <c r="H1124" s="21"/>
      <c r="I1124" s="244"/>
      <c r="J1124" s="244"/>
      <c r="K1124" s="244"/>
      <c r="L1124" s="244"/>
      <c r="M1124" s="244"/>
      <c r="N1124" s="244"/>
      <c r="O1124" s="244"/>
      <c r="P1124" s="247"/>
      <c r="Q1124" s="176"/>
      <c r="R1124" s="120"/>
      <c r="S1124" s="120"/>
      <c r="T1124" s="120"/>
      <c r="U1124" s="120"/>
      <c r="V1124" s="120"/>
      <c r="W1124" s="120"/>
      <c r="X1124" s="120"/>
      <c r="Y1124" s="120"/>
      <c r="Z1124" s="120"/>
      <c r="AA1124" s="120"/>
      <c r="AB1124" s="120"/>
      <c r="AC1124" s="120"/>
      <c r="AD1124" s="120"/>
      <c r="AE1124" s="120"/>
      <c r="AF1124" s="120"/>
      <c r="AG1124" s="120"/>
      <c r="AH1124" s="120"/>
      <c r="AI1124" s="120"/>
      <c r="AJ1124" s="120"/>
      <c r="AK1124" s="120"/>
      <c r="AL1124" s="120"/>
      <c r="AM1124" s="120"/>
      <c r="AN1124" s="120"/>
      <c r="AO1124" s="120"/>
      <c r="AP1124" s="120"/>
      <c r="AQ1124" s="120"/>
    </row>
    <row r="1125" ht="15.0" customHeight="1">
      <c r="A1125" s="244"/>
      <c r="B1125" s="244"/>
      <c r="C1125" s="244"/>
      <c r="D1125" s="244"/>
      <c r="E1125" s="244"/>
      <c r="F1125" s="244"/>
      <c r="G1125" s="244"/>
      <c r="H1125" s="21"/>
      <c r="I1125" s="244"/>
      <c r="J1125" s="244"/>
      <c r="K1125" s="244"/>
      <c r="L1125" s="244"/>
      <c r="M1125" s="244"/>
      <c r="N1125" s="244"/>
      <c r="O1125" s="244"/>
      <c r="P1125" s="247"/>
      <c r="Q1125" s="176"/>
      <c r="R1125" s="120"/>
      <c r="S1125" s="120"/>
      <c r="T1125" s="120"/>
      <c r="U1125" s="120"/>
      <c r="V1125" s="120"/>
      <c r="W1125" s="120"/>
      <c r="X1125" s="120"/>
      <c r="Y1125" s="120"/>
      <c r="Z1125" s="120"/>
      <c r="AA1125" s="120"/>
      <c r="AB1125" s="120"/>
      <c r="AC1125" s="120"/>
      <c r="AD1125" s="120"/>
      <c r="AE1125" s="120"/>
      <c r="AF1125" s="120"/>
      <c r="AG1125" s="120"/>
      <c r="AH1125" s="120"/>
      <c r="AI1125" s="120"/>
      <c r="AJ1125" s="120"/>
      <c r="AK1125" s="120"/>
      <c r="AL1125" s="120"/>
      <c r="AM1125" s="120"/>
      <c r="AN1125" s="120"/>
      <c r="AO1125" s="120"/>
      <c r="AP1125" s="120"/>
      <c r="AQ1125" s="120"/>
    </row>
    <row r="1126" ht="15.0" customHeight="1">
      <c r="A1126" s="244"/>
      <c r="B1126" s="244"/>
      <c r="C1126" s="244"/>
      <c r="D1126" s="244"/>
      <c r="E1126" s="244"/>
      <c r="F1126" s="244"/>
      <c r="G1126" s="244"/>
      <c r="H1126" s="21"/>
      <c r="I1126" s="244"/>
      <c r="J1126" s="244"/>
      <c r="K1126" s="244"/>
      <c r="L1126" s="244"/>
      <c r="M1126" s="244"/>
      <c r="N1126" s="244"/>
      <c r="O1126" s="244"/>
      <c r="P1126" s="247"/>
      <c r="Q1126" s="176"/>
      <c r="R1126" s="120"/>
      <c r="S1126" s="120"/>
      <c r="T1126" s="120"/>
      <c r="U1126" s="120"/>
      <c r="V1126" s="120"/>
      <c r="W1126" s="120"/>
      <c r="X1126" s="120"/>
      <c r="Y1126" s="120"/>
      <c r="Z1126" s="120"/>
      <c r="AA1126" s="120"/>
      <c r="AB1126" s="120"/>
      <c r="AC1126" s="120"/>
      <c r="AD1126" s="120"/>
      <c r="AE1126" s="120"/>
      <c r="AF1126" s="120"/>
      <c r="AG1126" s="120"/>
      <c r="AH1126" s="120"/>
      <c r="AI1126" s="120"/>
      <c r="AJ1126" s="120"/>
      <c r="AK1126" s="120"/>
      <c r="AL1126" s="120"/>
      <c r="AM1126" s="120"/>
      <c r="AN1126" s="120"/>
      <c r="AO1126" s="120"/>
      <c r="AP1126" s="120"/>
      <c r="AQ1126" s="120"/>
    </row>
    <row r="1127" ht="15.0" customHeight="1">
      <c r="A1127" s="244"/>
      <c r="B1127" s="244"/>
      <c r="C1127" s="244"/>
      <c r="D1127" s="244"/>
      <c r="E1127" s="244"/>
      <c r="F1127" s="244"/>
      <c r="G1127" s="244"/>
      <c r="H1127" s="21"/>
      <c r="I1127" s="244"/>
      <c r="J1127" s="244"/>
      <c r="K1127" s="244"/>
      <c r="L1127" s="244"/>
      <c r="M1127" s="244"/>
      <c r="N1127" s="244"/>
      <c r="O1127" s="244"/>
      <c r="P1127" s="247"/>
      <c r="Q1127" s="176"/>
      <c r="R1127" s="120"/>
      <c r="S1127" s="120"/>
      <c r="T1127" s="120"/>
      <c r="U1127" s="120"/>
      <c r="V1127" s="120"/>
      <c r="W1127" s="120"/>
      <c r="X1127" s="120"/>
      <c r="Y1127" s="120"/>
      <c r="Z1127" s="120"/>
      <c r="AA1127" s="120"/>
      <c r="AB1127" s="120"/>
      <c r="AC1127" s="120"/>
      <c r="AD1127" s="120"/>
      <c r="AE1127" s="120"/>
      <c r="AF1127" s="120"/>
      <c r="AG1127" s="120"/>
      <c r="AH1127" s="120"/>
      <c r="AI1127" s="120"/>
      <c r="AJ1127" s="120"/>
      <c r="AK1127" s="120"/>
      <c r="AL1127" s="120"/>
      <c r="AM1127" s="120"/>
      <c r="AN1127" s="120"/>
      <c r="AO1127" s="120"/>
      <c r="AP1127" s="120"/>
      <c r="AQ1127" s="120"/>
    </row>
    <row r="1128" ht="15.0" customHeight="1">
      <c r="A1128" s="244"/>
      <c r="B1128" s="244"/>
      <c r="C1128" s="244"/>
      <c r="D1128" s="244"/>
      <c r="E1128" s="244"/>
      <c r="F1128" s="244"/>
      <c r="G1128" s="244"/>
      <c r="H1128" s="21"/>
      <c r="I1128" s="244"/>
      <c r="J1128" s="244"/>
      <c r="K1128" s="244"/>
      <c r="L1128" s="244"/>
      <c r="M1128" s="244"/>
      <c r="N1128" s="244"/>
      <c r="O1128" s="244"/>
      <c r="P1128" s="247"/>
      <c r="Q1128" s="176"/>
      <c r="R1128" s="120"/>
      <c r="S1128" s="120"/>
      <c r="T1128" s="120"/>
      <c r="U1128" s="120"/>
      <c r="V1128" s="120"/>
      <c r="W1128" s="120"/>
      <c r="X1128" s="120"/>
      <c r="Y1128" s="120"/>
      <c r="Z1128" s="120"/>
      <c r="AA1128" s="120"/>
      <c r="AB1128" s="120"/>
      <c r="AC1128" s="120"/>
      <c r="AD1128" s="120"/>
      <c r="AE1128" s="120"/>
      <c r="AF1128" s="120"/>
      <c r="AG1128" s="120"/>
      <c r="AH1128" s="120"/>
      <c r="AI1128" s="120"/>
      <c r="AJ1128" s="120"/>
      <c r="AK1128" s="120"/>
      <c r="AL1128" s="120"/>
      <c r="AM1128" s="120"/>
      <c r="AN1128" s="120"/>
      <c r="AO1128" s="120"/>
      <c r="AP1128" s="120"/>
      <c r="AQ1128" s="120"/>
    </row>
    <row r="1129" ht="15.0" customHeight="1">
      <c r="A1129" s="244"/>
      <c r="B1129" s="244"/>
      <c r="C1129" s="244"/>
      <c r="D1129" s="244"/>
      <c r="E1129" s="244"/>
      <c r="F1129" s="244"/>
      <c r="G1129" s="244"/>
      <c r="H1129" s="21"/>
      <c r="I1129" s="244"/>
      <c r="J1129" s="244"/>
      <c r="K1129" s="244"/>
      <c r="L1129" s="244"/>
      <c r="M1129" s="244"/>
      <c r="N1129" s="244"/>
      <c r="O1129" s="244"/>
      <c r="P1129" s="247"/>
      <c r="Q1129" s="176"/>
      <c r="R1129" s="120"/>
      <c r="S1129" s="120"/>
      <c r="T1129" s="120"/>
      <c r="U1129" s="120"/>
      <c r="V1129" s="120"/>
      <c r="W1129" s="120"/>
      <c r="X1129" s="120"/>
      <c r="Y1129" s="120"/>
      <c r="Z1129" s="120"/>
      <c r="AA1129" s="120"/>
      <c r="AB1129" s="120"/>
      <c r="AC1129" s="120"/>
      <c r="AD1129" s="120"/>
      <c r="AE1129" s="120"/>
      <c r="AF1129" s="120"/>
      <c r="AG1129" s="120"/>
      <c r="AH1129" s="120"/>
      <c r="AI1129" s="120"/>
      <c r="AJ1129" s="120"/>
      <c r="AK1129" s="120"/>
      <c r="AL1129" s="120"/>
      <c r="AM1129" s="120"/>
      <c r="AN1129" s="120"/>
      <c r="AO1129" s="120"/>
      <c r="AP1129" s="120"/>
      <c r="AQ1129" s="120"/>
    </row>
    <row r="1130" ht="15.0" customHeight="1">
      <c r="A1130" s="244"/>
      <c r="B1130" s="244"/>
      <c r="C1130" s="244"/>
      <c r="D1130" s="244"/>
      <c r="E1130" s="244"/>
      <c r="F1130" s="244"/>
      <c r="G1130" s="244"/>
      <c r="H1130" s="21"/>
      <c r="I1130" s="244"/>
      <c r="J1130" s="244"/>
      <c r="K1130" s="244"/>
      <c r="L1130" s="244"/>
      <c r="M1130" s="244"/>
      <c r="N1130" s="244"/>
      <c r="O1130" s="244"/>
      <c r="P1130" s="247"/>
      <c r="Q1130" s="176"/>
      <c r="R1130" s="120"/>
      <c r="S1130" s="120"/>
      <c r="T1130" s="120"/>
      <c r="U1130" s="120"/>
      <c r="V1130" s="120"/>
      <c r="W1130" s="120"/>
      <c r="X1130" s="120"/>
      <c r="Y1130" s="120"/>
      <c r="Z1130" s="120"/>
      <c r="AA1130" s="120"/>
      <c r="AB1130" s="120"/>
      <c r="AC1130" s="120"/>
      <c r="AD1130" s="120"/>
      <c r="AE1130" s="120"/>
      <c r="AF1130" s="120"/>
      <c r="AG1130" s="120"/>
      <c r="AH1130" s="120"/>
      <c r="AI1130" s="120"/>
      <c r="AJ1130" s="120"/>
      <c r="AK1130" s="120"/>
      <c r="AL1130" s="120"/>
      <c r="AM1130" s="120"/>
      <c r="AN1130" s="120"/>
      <c r="AO1130" s="120"/>
      <c r="AP1130" s="120"/>
      <c r="AQ1130" s="120"/>
    </row>
    <row r="1131" ht="15.0" customHeight="1">
      <c r="A1131" s="244"/>
      <c r="B1131" s="244"/>
      <c r="C1131" s="244"/>
      <c r="D1131" s="244"/>
      <c r="E1131" s="244"/>
      <c r="F1131" s="244"/>
      <c r="G1131" s="244"/>
      <c r="H1131" s="21"/>
      <c r="I1131" s="244"/>
      <c r="J1131" s="244"/>
      <c r="K1131" s="244"/>
      <c r="L1131" s="244"/>
      <c r="M1131" s="244"/>
      <c r="N1131" s="244"/>
      <c r="O1131" s="244"/>
      <c r="P1131" s="247"/>
      <c r="Q1131" s="176"/>
      <c r="R1131" s="120"/>
      <c r="S1131" s="120"/>
      <c r="T1131" s="120"/>
      <c r="U1131" s="120"/>
      <c r="V1131" s="120"/>
      <c r="W1131" s="120"/>
      <c r="X1131" s="120"/>
      <c r="Y1131" s="120"/>
      <c r="Z1131" s="120"/>
      <c r="AA1131" s="120"/>
      <c r="AB1131" s="120"/>
      <c r="AC1131" s="120"/>
      <c r="AD1131" s="120"/>
      <c r="AE1131" s="120"/>
      <c r="AF1131" s="120"/>
      <c r="AG1131" s="120"/>
      <c r="AH1131" s="120"/>
      <c r="AI1131" s="120"/>
      <c r="AJ1131" s="120"/>
      <c r="AK1131" s="120"/>
      <c r="AL1131" s="120"/>
      <c r="AM1131" s="120"/>
      <c r="AN1131" s="120"/>
      <c r="AO1131" s="120"/>
      <c r="AP1131" s="120"/>
      <c r="AQ1131" s="120"/>
    </row>
    <row r="1132" ht="15.0" customHeight="1">
      <c r="A1132" s="244"/>
      <c r="B1132" s="244"/>
      <c r="C1132" s="244"/>
      <c r="D1132" s="244"/>
      <c r="E1132" s="244"/>
      <c r="F1132" s="244"/>
      <c r="G1132" s="244"/>
      <c r="H1132" s="21"/>
      <c r="I1132" s="244"/>
      <c r="J1132" s="244"/>
      <c r="K1132" s="244"/>
      <c r="L1132" s="244"/>
      <c r="M1132" s="244"/>
      <c r="N1132" s="244"/>
      <c r="O1132" s="244"/>
      <c r="P1132" s="247"/>
      <c r="Q1132" s="176"/>
      <c r="R1132" s="120"/>
      <c r="S1132" s="120"/>
      <c r="T1132" s="120"/>
      <c r="U1132" s="120"/>
      <c r="V1132" s="120"/>
      <c r="W1132" s="120"/>
      <c r="X1132" s="120"/>
      <c r="Y1132" s="120"/>
      <c r="Z1132" s="120"/>
      <c r="AA1132" s="120"/>
      <c r="AB1132" s="120"/>
      <c r="AC1132" s="120"/>
      <c r="AD1132" s="120"/>
      <c r="AE1132" s="120"/>
      <c r="AF1132" s="120"/>
      <c r="AG1132" s="120"/>
      <c r="AH1132" s="120"/>
      <c r="AI1132" s="120"/>
      <c r="AJ1132" s="120"/>
      <c r="AK1132" s="120"/>
      <c r="AL1132" s="120"/>
      <c r="AM1132" s="120"/>
      <c r="AN1132" s="120"/>
      <c r="AO1132" s="120"/>
      <c r="AP1132" s="120"/>
      <c r="AQ1132" s="120"/>
    </row>
    <row r="1133" ht="15.0" customHeight="1">
      <c r="A1133" s="244"/>
      <c r="B1133" s="244"/>
      <c r="C1133" s="244"/>
      <c r="D1133" s="244"/>
      <c r="E1133" s="244"/>
      <c r="F1133" s="244"/>
      <c r="G1133" s="244"/>
      <c r="H1133" s="21"/>
      <c r="I1133" s="244"/>
      <c r="J1133" s="244"/>
      <c r="K1133" s="244"/>
      <c r="L1133" s="244"/>
      <c r="M1133" s="244"/>
      <c r="N1133" s="244"/>
      <c r="O1133" s="244"/>
      <c r="P1133" s="247"/>
      <c r="Q1133" s="176"/>
      <c r="R1133" s="120"/>
      <c r="S1133" s="120"/>
      <c r="T1133" s="120"/>
      <c r="U1133" s="120"/>
      <c r="V1133" s="120"/>
      <c r="W1133" s="120"/>
      <c r="X1133" s="120"/>
      <c r="Y1133" s="120"/>
      <c r="Z1133" s="120"/>
      <c r="AA1133" s="120"/>
      <c r="AB1133" s="120"/>
      <c r="AC1133" s="120"/>
      <c r="AD1133" s="120"/>
      <c r="AE1133" s="120"/>
      <c r="AF1133" s="120"/>
      <c r="AG1133" s="120"/>
      <c r="AH1133" s="120"/>
      <c r="AI1133" s="120"/>
      <c r="AJ1133" s="120"/>
      <c r="AK1133" s="120"/>
      <c r="AL1133" s="120"/>
      <c r="AM1133" s="120"/>
      <c r="AN1133" s="120"/>
      <c r="AO1133" s="120"/>
      <c r="AP1133" s="120"/>
      <c r="AQ1133" s="120"/>
    </row>
    <row r="1134" ht="15.0" customHeight="1">
      <c r="A1134" s="244"/>
      <c r="B1134" s="244"/>
      <c r="C1134" s="244"/>
      <c r="D1134" s="244"/>
      <c r="E1134" s="244"/>
      <c r="F1134" s="244"/>
      <c r="G1134" s="244"/>
      <c r="H1134" s="21"/>
      <c r="I1134" s="244"/>
      <c r="J1134" s="244"/>
      <c r="K1134" s="244"/>
      <c r="L1134" s="244"/>
      <c r="M1134" s="244"/>
      <c r="N1134" s="244"/>
      <c r="O1134" s="244"/>
      <c r="P1134" s="247"/>
      <c r="Q1134" s="176"/>
      <c r="R1134" s="120"/>
      <c r="S1134" s="120"/>
      <c r="T1134" s="120"/>
      <c r="U1134" s="120"/>
      <c r="V1134" s="120"/>
      <c r="W1134" s="120"/>
      <c r="X1134" s="120"/>
      <c r="Y1134" s="120"/>
      <c r="Z1134" s="120"/>
      <c r="AA1134" s="120"/>
      <c r="AB1134" s="120"/>
      <c r="AC1134" s="120"/>
      <c r="AD1134" s="120"/>
      <c r="AE1134" s="120"/>
      <c r="AF1134" s="120"/>
      <c r="AG1134" s="120"/>
      <c r="AH1134" s="120"/>
      <c r="AI1134" s="120"/>
      <c r="AJ1134" s="120"/>
      <c r="AK1134" s="120"/>
      <c r="AL1134" s="120"/>
      <c r="AM1134" s="120"/>
      <c r="AN1134" s="120"/>
      <c r="AO1134" s="120"/>
      <c r="AP1134" s="120"/>
      <c r="AQ1134" s="120"/>
    </row>
    <row r="1135" ht="15.0" customHeight="1">
      <c r="A1135" s="244"/>
      <c r="B1135" s="244"/>
      <c r="C1135" s="244"/>
      <c r="D1135" s="244"/>
      <c r="E1135" s="244"/>
      <c r="F1135" s="244"/>
      <c r="G1135" s="244"/>
      <c r="H1135" s="21"/>
      <c r="I1135" s="244"/>
      <c r="J1135" s="244"/>
      <c r="K1135" s="244"/>
      <c r="L1135" s="244"/>
      <c r="M1135" s="244"/>
      <c r="N1135" s="244"/>
      <c r="O1135" s="244"/>
      <c r="P1135" s="247"/>
      <c r="Q1135" s="176"/>
      <c r="R1135" s="120"/>
      <c r="S1135" s="120"/>
      <c r="T1135" s="120"/>
      <c r="U1135" s="120"/>
      <c r="V1135" s="120"/>
      <c r="W1135" s="120"/>
      <c r="X1135" s="120"/>
      <c r="Y1135" s="120"/>
      <c r="Z1135" s="120"/>
      <c r="AA1135" s="120"/>
      <c r="AB1135" s="120"/>
      <c r="AC1135" s="120"/>
      <c r="AD1135" s="120"/>
      <c r="AE1135" s="120"/>
      <c r="AF1135" s="120"/>
      <c r="AG1135" s="120"/>
      <c r="AH1135" s="120"/>
      <c r="AI1135" s="120"/>
      <c r="AJ1135" s="120"/>
      <c r="AK1135" s="120"/>
      <c r="AL1135" s="120"/>
      <c r="AM1135" s="120"/>
      <c r="AN1135" s="120"/>
      <c r="AO1135" s="120"/>
      <c r="AP1135" s="120"/>
      <c r="AQ1135" s="120"/>
    </row>
    <row r="1136" ht="15.0" customHeight="1">
      <c r="A1136" s="244"/>
      <c r="B1136" s="244"/>
      <c r="C1136" s="244"/>
      <c r="D1136" s="244"/>
      <c r="E1136" s="244"/>
      <c r="F1136" s="244"/>
      <c r="G1136" s="244"/>
      <c r="H1136" s="21"/>
      <c r="I1136" s="244"/>
      <c r="J1136" s="244"/>
      <c r="K1136" s="244"/>
      <c r="L1136" s="244"/>
      <c r="M1136" s="244"/>
      <c r="N1136" s="244"/>
      <c r="O1136" s="244"/>
      <c r="P1136" s="247"/>
      <c r="Q1136" s="176"/>
      <c r="R1136" s="120"/>
      <c r="S1136" s="120"/>
      <c r="T1136" s="120"/>
      <c r="U1136" s="120"/>
      <c r="V1136" s="120"/>
      <c r="W1136" s="120"/>
      <c r="X1136" s="120"/>
      <c r="Y1136" s="120"/>
      <c r="Z1136" s="120"/>
      <c r="AA1136" s="120"/>
      <c r="AB1136" s="120"/>
      <c r="AC1136" s="120"/>
      <c r="AD1136" s="120"/>
      <c r="AE1136" s="120"/>
      <c r="AF1136" s="120"/>
      <c r="AG1136" s="120"/>
      <c r="AH1136" s="120"/>
      <c r="AI1136" s="120"/>
      <c r="AJ1136" s="120"/>
      <c r="AK1136" s="120"/>
      <c r="AL1136" s="120"/>
      <c r="AM1136" s="120"/>
      <c r="AN1136" s="120"/>
      <c r="AO1136" s="120"/>
      <c r="AP1136" s="120"/>
      <c r="AQ1136" s="120"/>
    </row>
    <row r="1137" ht="15.0" customHeight="1">
      <c r="A1137" s="244"/>
      <c r="B1137" s="244"/>
      <c r="C1137" s="244"/>
      <c r="D1137" s="244"/>
      <c r="E1137" s="244"/>
      <c r="F1137" s="244"/>
      <c r="G1137" s="244"/>
      <c r="H1137" s="21"/>
      <c r="I1137" s="244"/>
      <c r="J1137" s="244"/>
      <c r="K1137" s="244"/>
      <c r="L1137" s="244"/>
      <c r="M1137" s="244"/>
      <c r="N1137" s="244"/>
      <c r="O1137" s="244"/>
      <c r="P1137" s="247"/>
      <c r="Q1137" s="176"/>
      <c r="R1137" s="120"/>
      <c r="S1137" s="120"/>
      <c r="T1137" s="120"/>
      <c r="U1137" s="120"/>
      <c r="V1137" s="120"/>
      <c r="W1137" s="120"/>
      <c r="X1137" s="120"/>
      <c r="Y1137" s="120"/>
      <c r="Z1137" s="120"/>
      <c r="AA1137" s="120"/>
      <c r="AB1137" s="120"/>
      <c r="AC1137" s="120"/>
      <c r="AD1137" s="120"/>
      <c r="AE1137" s="120"/>
      <c r="AF1137" s="120"/>
      <c r="AG1137" s="120"/>
      <c r="AH1137" s="120"/>
      <c r="AI1137" s="120"/>
      <c r="AJ1137" s="120"/>
      <c r="AK1137" s="120"/>
      <c r="AL1137" s="120"/>
      <c r="AM1137" s="120"/>
      <c r="AN1137" s="120"/>
      <c r="AO1137" s="120"/>
      <c r="AP1137" s="120"/>
      <c r="AQ1137" s="120"/>
    </row>
    <row r="1138" ht="15.0" customHeight="1">
      <c r="A1138" s="244"/>
      <c r="B1138" s="244"/>
      <c r="C1138" s="244"/>
      <c r="D1138" s="244"/>
      <c r="E1138" s="244"/>
      <c r="F1138" s="244"/>
      <c r="G1138" s="244"/>
      <c r="H1138" s="21"/>
      <c r="I1138" s="244"/>
      <c r="J1138" s="244"/>
      <c r="K1138" s="244"/>
      <c r="L1138" s="244"/>
      <c r="M1138" s="244"/>
      <c r="N1138" s="244"/>
      <c r="O1138" s="244"/>
      <c r="P1138" s="247"/>
      <c r="Q1138" s="176"/>
      <c r="R1138" s="120"/>
      <c r="S1138" s="120"/>
      <c r="T1138" s="120"/>
      <c r="U1138" s="120"/>
      <c r="V1138" s="120"/>
      <c r="W1138" s="120"/>
      <c r="X1138" s="120"/>
      <c r="Y1138" s="120"/>
      <c r="Z1138" s="120"/>
      <c r="AA1138" s="120"/>
      <c r="AB1138" s="120"/>
      <c r="AC1138" s="120"/>
      <c r="AD1138" s="120"/>
      <c r="AE1138" s="120"/>
      <c r="AF1138" s="120"/>
      <c r="AG1138" s="120"/>
      <c r="AH1138" s="120"/>
      <c r="AI1138" s="120"/>
      <c r="AJ1138" s="120"/>
      <c r="AK1138" s="120"/>
      <c r="AL1138" s="120"/>
      <c r="AM1138" s="120"/>
      <c r="AN1138" s="120"/>
      <c r="AO1138" s="120"/>
      <c r="AP1138" s="120"/>
      <c r="AQ1138" s="120"/>
    </row>
    <row r="1139" ht="15.0" customHeight="1">
      <c r="A1139" s="244"/>
      <c r="B1139" s="244"/>
      <c r="C1139" s="244"/>
      <c r="D1139" s="244"/>
      <c r="E1139" s="244"/>
      <c r="F1139" s="244"/>
      <c r="G1139" s="244"/>
      <c r="H1139" s="21"/>
      <c r="I1139" s="244"/>
      <c r="J1139" s="244"/>
      <c r="K1139" s="244"/>
      <c r="L1139" s="244"/>
      <c r="M1139" s="244"/>
      <c r="N1139" s="244"/>
      <c r="O1139" s="244"/>
      <c r="P1139" s="247"/>
      <c r="Q1139" s="176"/>
      <c r="R1139" s="120"/>
      <c r="S1139" s="120"/>
      <c r="T1139" s="120"/>
      <c r="U1139" s="120"/>
      <c r="V1139" s="120"/>
      <c r="W1139" s="120"/>
      <c r="X1139" s="120"/>
      <c r="Y1139" s="120"/>
      <c r="Z1139" s="120"/>
      <c r="AA1139" s="120"/>
      <c r="AB1139" s="120"/>
      <c r="AC1139" s="120"/>
      <c r="AD1139" s="120"/>
      <c r="AE1139" s="120"/>
      <c r="AF1139" s="120"/>
      <c r="AG1139" s="120"/>
      <c r="AH1139" s="120"/>
      <c r="AI1139" s="120"/>
      <c r="AJ1139" s="120"/>
      <c r="AK1139" s="120"/>
      <c r="AL1139" s="120"/>
      <c r="AM1139" s="120"/>
      <c r="AN1139" s="120"/>
      <c r="AO1139" s="120"/>
      <c r="AP1139" s="120"/>
      <c r="AQ1139" s="120"/>
    </row>
    <row r="1140" ht="15.0" customHeight="1">
      <c r="A1140" s="244"/>
      <c r="B1140" s="244"/>
      <c r="C1140" s="244"/>
      <c r="D1140" s="244"/>
      <c r="E1140" s="244"/>
      <c r="F1140" s="244"/>
      <c r="G1140" s="244"/>
      <c r="H1140" s="21"/>
      <c r="I1140" s="244"/>
      <c r="J1140" s="244"/>
      <c r="K1140" s="244"/>
      <c r="L1140" s="244"/>
      <c r="M1140" s="244"/>
      <c r="N1140" s="244"/>
      <c r="O1140" s="244"/>
      <c r="P1140" s="247"/>
      <c r="Q1140" s="176"/>
      <c r="R1140" s="120"/>
      <c r="S1140" s="120"/>
      <c r="T1140" s="120"/>
      <c r="U1140" s="120"/>
      <c r="V1140" s="120"/>
      <c r="W1140" s="120"/>
      <c r="X1140" s="120"/>
      <c r="Y1140" s="120"/>
      <c r="Z1140" s="120"/>
      <c r="AA1140" s="120"/>
      <c r="AB1140" s="120"/>
      <c r="AC1140" s="120"/>
      <c r="AD1140" s="120"/>
      <c r="AE1140" s="120"/>
      <c r="AF1140" s="120"/>
      <c r="AG1140" s="120"/>
      <c r="AH1140" s="120"/>
      <c r="AI1140" s="120"/>
      <c r="AJ1140" s="120"/>
      <c r="AK1140" s="120"/>
      <c r="AL1140" s="120"/>
      <c r="AM1140" s="120"/>
      <c r="AN1140" s="120"/>
      <c r="AO1140" s="120"/>
      <c r="AP1140" s="120"/>
      <c r="AQ1140" s="120"/>
    </row>
    <row r="1141" ht="15.0" customHeight="1">
      <c r="A1141" s="244"/>
      <c r="B1141" s="244"/>
      <c r="C1141" s="244"/>
      <c r="D1141" s="244"/>
      <c r="E1141" s="244"/>
      <c r="F1141" s="244"/>
      <c r="G1141" s="244"/>
      <c r="H1141" s="21"/>
      <c r="I1141" s="244"/>
      <c r="J1141" s="244"/>
      <c r="K1141" s="244"/>
      <c r="L1141" s="244"/>
      <c r="M1141" s="244"/>
      <c r="N1141" s="244"/>
      <c r="O1141" s="244"/>
      <c r="P1141" s="247"/>
      <c r="Q1141" s="176"/>
      <c r="R1141" s="120"/>
      <c r="S1141" s="120"/>
      <c r="T1141" s="120"/>
      <c r="U1141" s="120"/>
      <c r="V1141" s="120"/>
      <c r="W1141" s="120"/>
      <c r="X1141" s="120"/>
      <c r="Y1141" s="120"/>
      <c r="Z1141" s="120"/>
      <c r="AA1141" s="120"/>
      <c r="AB1141" s="120"/>
      <c r="AC1141" s="120"/>
      <c r="AD1141" s="120"/>
      <c r="AE1141" s="120"/>
      <c r="AF1141" s="120"/>
      <c r="AG1141" s="120"/>
      <c r="AH1141" s="120"/>
      <c r="AI1141" s="120"/>
      <c r="AJ1141" s="120"/>
      <c r="AK1141" s="120"/>
      <c r="AL1141" s="120"/>
      <c r="AM1141" s="120"/>
      <c r="AN1141" s="120"/>
      <c r="AO1141" s="120"/>
      <c r="AP1141" s="120"/>
      <c r="AQ1141" s="120"/>
    </row>
    <row r="1142" ht="15.0" customHeight="1">
      <c r="A1142" s="244"/>
      <c r="B1142" s="244"/>
      <c r="C1142" s="244"/>
      <c r="D1142" s="244"/>
      <c r="E1142" s="244"/>
      <c r="F1142" s="244"/>
      <c r="G1142" s="244"/>
      <c r="H1142" s="21"/>
      <c r="I1142" s="244"/>
      <c r="J1142" s="244"/>
      <c r="K1142" s="244"/>
      <c r="L1142" s="244"/>
      <c r="M1142" s="244"/>
      <c r="N1142" s="244"/>
      <c r="O1142" s="244"/>
      <c r="P1142" s="247"/>
      <c r="Q1142" s="176"/>
      <c r="R1142" s="120"/>
      <c r="S1142" s="120"/>
      <c r="T1142" s="120"/>
      <c r="U1142" s="120"/>
      <c r="V1142" s="120"/>
      <c r="W1142" s="120"/>
      <c r="X1142" s="120"/>
      <c r="Y1142" s="120"/>
      <c r="Z1142" s="120"/>
      <c r="AA1142" s="120"/>
      <c r="AB1142" s="120"/>
      <c r="AC1142" s="120"/>
      <c r="AD1142" s="120"/>
      <c r="AE1142" s="120"/>
      <c r="AF1142" s="120"/>
      <c r="AG1142" s="120"/>
      <c r="AH1142" s="120"/>
      <c r="AI1142" s="120"/>
      <c r="AJ1142" s="120"/>
      <c r="AK1142" s="120"/>
      <c r="AL1142" s="120"/>
      <c r="AM1142" s="120"/>
      <c r="AN1142" s="120"/>
      <c r="AO1142" s="120"/>
      <c r="AP1142" s="120"/>
      <c r="AQ1142" s="120"/>
    </row>
    <row r="1143" ht="15.0" customHeight="1">
      <c r="A1143" s="244"/>
      <c r="B1143" s="244"/>
      <c r="C1143" s="244"/>
      <c r="D1143" s="244"/>
      <c r="E1143" s="244"/>
      <c r="F1143" s="244"/>
      <c r="G1143" s="244"/>
      <c r="H1143" s="21"/>
      <c r="I1143" s="244"/>
      <c r="J1143" s="244"/>
      <c r="K1143" s="244"/>
      <c r="L1143" s="244"/>
      <c r="M1143" s="244"/>
      <c r="N1143" s="244"/>
      <c r="O1143" s="244"/>
      <c r="P1143" s="247"/>
      <c r="Q1143" s="176"/>
      <c r="R1143" s="120"/>
      <c r="S1143" s="120"/>
      <c r="T1143" s="120"/>
      <c r="U1143" s="120"/>
      <c r="V1143" s="120"/>
      <c r="W1143" s="120"/>
      <c r="X1143" s="120"/>
      <c r="Y1143" s="120"/>
      <c r="Z1143" s="120"/>
      <c r="AA1143" s="120"/>
      <c r="AB1143" s="120"/>
      <c r="AC1143" s="120"/>
      <c r="AD1143" s="120"/>
      <c r="AE1143" s="120"/>
      <c r="AF1143" s="120"/>
      <c r="AG1143" s="120"/>
      <c r="AH1143" s="120"/>
      <c r="AI1143" s="120"/>
      <c r="AJ1143" s="120"/>
      <c r="AK1143" s="120"/>
      <c r="AL1143" s="120"/>
      <c r="AM1143" s="120"/>
      <c r="AN1143" s="120"/>
      <c r="AO1143" s="120"/>
      <c r="AP1143" s="120"/>
      <c r="AQ1143" s="120"/>
    </row>
    <row r="1144" ht="15.0" customHeight="1">
      <c r="A1144" s="244"/>
      <c r="B1144" s="244"/>
      <c r="C1144" s="244"/>
      <c r="D1144" s="244"/>
      <c r="E1144" s="244"/>
      <c r="F1144" s="244"/>
      <c r="G1144" s="244"/>
      <c r="H1144" s="21"/>
      <c r="I1144" s="244"/>
      <c r="J1144" s="244"/>
      <c r="K1144" s="244"/>
      <c r="L1144" s="244"/>
      <c r="M1144" s="244"/>
      <c r="N1144" s="244"/>
      <c r="O1144" s="244"/>
      <c r="P1144" s="247"/>
      <c r="Q1144" s="176"/>
      <c r="R1144" s="120"/>
      <c r="S1144" s="120"/>
      <c r="T1144" s="120"/>
      <c r="U1144" s="120"/>
      <c r="V1144" s="120"/>
      <c r="W1144" s="120"/>
      <c r="X1144" s="120"/>
      <c r="Y1144" s="120"/>
      <c r="Z1144" s="120"/>
      <c r="AA1144" s="120"/>
      <c r="AB1144" s="120"/>
      <c r="AC1144" s="120"/>
      <c r="AD1144" s="120"/>
      <c r="AE1144" s="120"/>
      <c r="AF1144" s="120"/>
      <c r="AG1144" s="120"/>
      <c r="AH1144" s="120"/>
      <c r="AI1144" s="120"/>
      <c r="AJ1144" s="120"/>
      <c r="AK1144" s="120"/>
      <c r="AL1144" s="120"/>
      <c r="AM1144" s="120"/>
      <c r="AN1144" s="120"/>
      <c r="AO1144" s="120"/>
      <c r="AP1144" s="120"/>
      <c r="AQ1144" s="120"/>
    </row>
    <row r="1145" ht="15.0" customHeight="1">
      <c r="A1145" s="244"/>
      <c r="B1145" s="244"/>
      <c r="C1145" s="244"/>
      <c r="D1145" s="244"/>
      <c r="E1145" s="244"/>
      <c r="F1145" s="244"/>
      <c r="G1145" s="244"/>
      <c r="H1145" s="21"/>
      <c r="I1145" s="244"/>
      <c r="J1145" s="244"/>
      <c r="K1145" s="244"/>
      <c r="L1145" s="244"/>
      <c r="M1145" s="244"/>
      <c r="N1145" s="244"/>
      <c r="O1145" s="244"/>
      <c r="P1145" s="247"/>
      <c r="Q1145" s="176"/>
      <c r="R1145" s="120"/>
      <c r="S1145" s="120"/>
      <c r="T1145" s="120"/>
      <c r="U1145" s="120"/>
      <c r="V1145" s="120"/>
      <c r="W1145" s="120"/>
      <c r="X1145" s="120"/>
      <c r="Y1145" s="120"/>
      <c r="Z1145" s="120"/>
      <c r="AA1145" s="120"/>
      <c r="AB1145" s="120"/>
      <c r="AC1145" s="120"/>
      <c r="AD1145" s="120"/>
      <c r="AE1145" s="120"/>
      <c r="AF1145" s="120"/>
      <c r="AG1145" s="120"/>
      <c r="AH1145" s="120"/>
      <c r="AI1145" s="120"/>
      <c r="AJ1145" s="120"/>
      <c r="AK1145" s="120"/>
      <c r="AL1145" s="120"/>
      <c r="AM1145" s="120"/>
      <c r="AN1145" s="120"/>
      <c r="AO1145" s="120"/>
      <c r="AP1145" s="120"/>
      <c r="AQ1145" s="120"/>
    </row>
    <row r="1146" ht="15.0" customHeight="1">
      <c r="A1146" s="244"/>
      <c r="B1146" s="244"/>
      <c r="C1146" s="244"/>
      <c r="D1146" s="244"/>
      <c r="E1146" s="244"/>
      <c r="F1146" s="244"/>
      <c r="G1146" s="244"/>
      <c r="H1146" s="21"/>
      <c r="I1146" s="244"/>
      <c r="J1146" s="244"/>
      <c r="K1146" s="244"/>
      <c r="L1146" s="244"/>
      <c r="M1146" s="244"/>
      <c r="N1146" s="244"/>
      <c r="O1146" s="244"/>
      <c r="P1146" s="247"/>
      <c r="Q1146" s="176"/>
      <c r="R1146" s="120"/>
      <c r="S1146" s="120"/>
      <c r="T1146" s="120"/>
      <c r="U1146" s="120"/>
      <c r="V1146" s="120"/>
      <c r="W1146" s="120"/>
      <c r="X1146" s="120"/>
      <c r="Y1146" s="120"/>
      <c r="Z1146" s="120"/>
      <c r="AA1146" s="120"/>
      <c r="AB1146" s="120"/>
      <c r="AC1146" s="120"/>
      <c r="AD1146" s="120"/>
      <c r="AE1146" s="120"/>
      <c r="AF1146" s="120"/>
      <c r="AG1146" s="120"/>
      <c r="AH1146" s="120"/>
      <c r="AI1146" s="120"/>
      <c r="AJ1146" s="120"/>
      <c r="AK1146" s="120"/>
      <c r="AL1146" s="120"/>
      <c r="AM1146" s="120"/>
      <c r="AN1146" s="120"/>
      <c r="AO1146" s="120"/>
      <c r="AP1146" s="120"/>
      <c r="AQ1146" s="120"/>
    </row>
    <row r="1147" ht="15.0" customHeight="1">
      <c r="A1147" s="244"/>
      <c r="B1147" s="244"/>
      <c r="C1147" s="244"/>
      <c r="D1147" s="244"/>
      <c r="E1147" s="244"/>
      <c r="F1147" s="244"/>
      <c r="G1147" s="244"/>
      <c r="H1147" s="21"/>
      <c r="I1147" s="244"/>
      <c r="J1147" s="244"/>
      <c r="K1147" s="244"/>
      <c r="L1147" s="244"/>
      <c r="M1147" s="244"/>
      <c r="N1147" s="244"/>
      <c r="O1147" s="244"/>
      <c r="P1147" s="247"/>
      <c r="Q1147" s="176"/>
      <c r="R1147" s="120"/>
      <c r="S1147" s="120"/>
      <c r="T1147" s="120"/>
      <c r="U1147" s="120"/>
      <c r="V1147" s="120"/>
      <c r="W1147" s="120"/>
      <c r="X1147" s="120"/>
      <c r="Y1147" s="120"/>
      <c r="Z1147" s="120"/>
      <c r="AA1147" s="120"/>
      <c r="AB1147" s="120"/>
      <c r="AC1147" s="120"/>
      <c r="AD1147" s="120"/>
      <c r="AE1147" s="120"/>
      <c r="AF1147" s="120"/>
      <c r="AG1147" s="120"/>
      <c r="AH1147" s="120"/>
      <c r="AI1147" s="120"/>
      <c r="AJ1147" s="120"/>
      <c r="AK1147" s="120"/>
      <c r="AL1147" s="120"/>
      <c r="AM1147" s="120"/>
      <c r="AN1147" s="120"/>
      <c r="AO1147" s="120"/>
      <c r="AP1147" s="120"/>
      <c r="AQ1147" s="120"/>
    </row>
    <row r="1148" ht="15.0" customHeight="1">
      <c r="A1148" s="244"/>
      <c r="B1148" s="244"/>
      <c r="C1148" s="244"/>
      <c r="D1148" s="244"/>
      <c r="E1148" s="244"/>
      <c r="F1148" s="244"/>
      <c r="G1148" s="244"/>
      <c r="H1148" s="21"/>
      <c r="I1148" s="244"/>
      <c r="J1148" s="244"/>
      <c r="K1148" s="244"/>
      <c r="L1148" s="244"/>
      <c r="M1148" s="244"/>
      <c r="N1148" s="244"/>
      <c r="O1148" s="244"/>
      <c r="P1148" s="247"/>
      <c r="Q1148" s="176"/>
      <c r="R1148" s="120"/>
      <c r="S1148" s="120"/>
      <c r="T1148" s="120"/>
      <c r="U1148" s="120"/>
      <c r="V1148" s="120"/>
      <c r="W1148" s="120"/>
      <c r="X1148" s="120"/>
      <c r="Y1148" s="120"/>
      <c r="Z1148" s="120"/>
      <c r="AA1148" s="120"/>
      <c r="AB1148" s="120"/>
      <c r="AC1148" s="120"/>
      <c r="AD1148" s="120"/>
      <c r="AE1148" s="120"/>
      <c r="AF1148" s="120"/>
      <c r="AG1148" s="120"/>
      <c r="AH1148" s="120"/>
      <c r="AI1148" s="120"/>
      <c r="AJ1148" s="120"/>
      <c r="AK1148" s="120"/>
      <c r="AL1148" s="120"/>
      <c r="AM1148" s="120"/>
      <c r="AN1148" s="120"/>
      <c r="AO1148" s="120"/>
      <c r="AP1148" s="120"/>
      <c r="AQ1148" s="120"/>
    </row>
    <row r="1149" ht="15.0" customHeight="1">
      <c r="A1149" s="244"/>
      <c r="B1149" s="244"/>
      <c r="C1149" s="244"/>
      <c r="D1149" s="244"/>
      <c r="E1149" s="244"/>
      <c r="F1149" s="244"/>
      <c r="G1149" s="244"/>
      <c r="H1149" s="21"/>
      <c r="I1149" s="244"/>
      <c r="J1149" s="244"/>
      <c r="K1149" s="244"/>
      <c r="L1149" s="244"/>
      <c r="M1149" s="244"/>
      <c r="N1149" s="244"/>
      <c r="O1149" s="244"/>
      <c r="P1149" s="247"/>
      <c r="Q1149" s="176"/>
      <c r="R1149" s="120"/>
      <c r="S1149" s="120"/>
      <c r="T1149" s="120"/>
      <c r="U1149" s="120"/>
      <c r="V1149" s="120"/>
      <c r="W1149" s="120"/>
      <c r="X1149" s="120"/>
      <c r="Y1149" s="120"/>
      <c r="Z1149" s="120"/>
      <c r="AA1149" s="120"/>
      <c r="AB1149" s="120"/>
      <c r="AC1149" s="120"/>
      <c r="AD1149" s="120"/>
      <c r="AE1149" s="120"/>
      <c r="AF1149" s="120"/>
      <c r="AG1149" s="120"/>
      <c r="AH1149" s="120"/>
      <c r="AI1149" s="120"/>
      <c r="AJ1149" s="120"/>
      <c r="AK1149" s="120"/>
      <c r="AL1149" s="120"/>
      <c r="AM1149" s="120"/>
      <c r="AN1149" s="120"/>
      <c r="AO1149" s="120"/>
      <c r="AP1149" s="120"/>
      <c r="AQ1149" s="120"/>
    </row>
    <row r="1150" ht="15.0" customHeight="1">
      <c r="A1150" s="244"/>
      <c r="B1150" s="244"/>
      <c r="C1150" s="244"/>
      <c r="D1150" s="244"/>
      <c r="E1150" s="244"/>
      <c r="F1150" s="244"/>
      <c r="G1150" s="244"/>
      <c r="H1150" s="21"/>
      <c r="I1150" s="244"/>
      <c r="J1150" s="244"/>
      <c r="K1150" s="244"/>
      <c r="L1150" s="244"/>
      <c r="M1150" s="244"/>
      <c r="N1150" s="244"/>
      <c r="O1150" s="244"/>
      <c r="P1150" s="247"/>
      <c r="Q1150" s="176"/>
      <c r="R1150" s="120"/>
      <c r="S1150" s="120"/>
      <c r="T1150" s="120"/>
      <c r="U1150" s="120"/>
      <c r="V1150" s="120"/>
      <c r="W1150" s="120"/>
      <c r="X1150" s="120"/>
      <c r="Y1150" s="120"/>
      <c r="Z1150" s="120"/>
      <c r="AA1150" s="120"/>
      <c r="AB1150" s="120"/>
      <c r="AC1150" s="120"/>
      <c r="AD1150" s="120"/>
      <c r="AE1150" s="120"/>
      <c r="AF1150" s="120"/>
      <c r="AG1150" s="120"/>
      <c r="AH1150" s="120"/>
      <c r="AI1150" s="120"/>
      <c r="AJ1150" s="120"/>
      <c r="AK1150" s="120"/>
      <c r="AL1150" s="120"/>
      <c r="AM1150" s="120"/>
      <c r="AN1150" s="120"/>
      <c r="AO1150" s="120"/>
      <c r="AP1150" s="120"/>
      <c r="AQ1150" s="120"/>
    </row>
    <row r="1151" ht="15.0" customHeight="1">
      <c r="A1151" s="244"/>
      <c r="B1151" s="244"/>
      <c r="C1151" s="244"/>
      <c r="D1151" s="244"/>
      <c r="E1151" s="244"/>
      <c r="F1151" s="244"/>
      <c r="G1151" s="244"/>
      <c r="H1151" s="21"/>
      <c r="I1151" s="244"/>
      <c r="J1151" s="244"/>
      <c r="K1151" s="244"/>
      <c r="L1151" s="244"/>
      <c r="M1151" s="244"/>
      <c r="N1151" s="244"/>
      <c r="O1151" s="244"/>
      <c r="P1151" s="247"/>
      <c r="Q1151" s="176"/>
      <c r="R1151" s="120"/>
      <c r="S1151" s="120"/>
      <c r="T1151" s="120"/>
      <c r="U1151" s="120"/>
      <c r="V1151" s="120"/>
      <c r="W1151" s="120"/>
      <c r="X1151" s="120"/>
      <c r="Y1151" s="120"/>
      <c r="Z1151" s="120"/>
      <c r="AA1151" s="120"/>
      <c r="AB1151" s="120"/>
      <c r="AC1151" s="120"/>
      <c r="AD1151" s="120"/>
      <c r="AE1151" s="120"/>
      <c r="AF1151" s="120"/>
      <c r="AG1151" s="120"/>
      <c r="AH1151" s="120"/>
      <c r="AI1151" s="120"/>
      <c r="AJ1151" s="120"/>
      <c r="AK1151" s="120"/>
      <c r="AL1151" s="120"/>
      <c r="AM1151" s="120"/>
      <c r="AN1151" s="120"/>
      <c r="AO1151" s="120"/>
      <c r="AP1151" s="120"/>
      <c r="AQ1151" s="120"/>
    </row>
    <row r="1152" ht="15.0" customHeight="1">
      <c r="A1152" s="244"/>
      <c r="B1152" s="244"/>
      <c r="C1152" s="244"/>
      <c r="D1152" s="244"/>
      <c r="E1152" s="244"/>
      <c r="F1152" s="244"/>
      <c r="G1152" s="244"/>
      <c r="H1152" s="21"/>
      <c r="I1152" s="244"/>
      <c r="J1152" s="244"/>
      <c r="K1152" s="244"/>
      <c r="L1152" s="244"/>
      <c r="M1152" s="244"/>
      <c r="N1152" s="244"/>
      <c r="O1152" s="244"/>
      <c r="P1152" s="247"/>
      <c r="Q1152" s="176"/>
      <c r="R1152" s="120"/>
      <c r="S1152" s="120"/>
      <c r="T1152" s="120"/>
      <c r="U1152" s="120"/>
      <c r="V1152" s="120"/>
      <c r="W1152" s="120"/>
      <c r="X1152" s="120"/>
      <c r="Y1152" s="120"/>
      <c r="Z1152" s="120"/>
      <c r="AA1152" s="120"/>
      <c r="AB1152" s="120"/>
      <c r="AC1152" s="120"/>
      <c r="AD1152" s="120"/>
      <c r="AE1152" s="120"/>
      <c r="AF1152" s="120"/>
      <c r="AG1152" s="120"/>
      <c r="AH1152" s="120"/>
      <c r="AI1152" s="120"/>
      <c r="AJ1152" s="120"/>
      <c r="AK1152" s="120"/>
      <c r="AL1152" s="120"/>
      <c r="AM1152" s="120"/>
      <c r="AN1152" s="120"/>
      <c r="AO1152" s="120"/>
      <c r="AP1152" s="120"/>
      <c r="AQ1152" s="120"/>
    </row>
    <row r="1153" ht="15.0" customHeight="1">
      <c r="A1153" s="244"/>
      <c r="B1153" s="244"/>
      <c r="C1153" s="244"/>
      <c r="D1153" s="244"/>
      <c r="E1153" s="244"/>
      <c r="F1153" s="244"/>
      <c r="G1153" s="244"/>
      <c r="H1153" s="21"/>
      <c r="I1153" s="244"/>
      <c r="J1153" s="244"/>
      <c r="K1153" s="244"/>
      <c r="L1153" s="244"/>
      <c r="M1153" s="244"/>
      <c r="N1153" s="244"/>
      <c r="O1153" s="244"/>
      <c r="P1153" s="247"/>
      <c r="Q1153" s="176"/>
      <c r="R1153" s="120"/>
      <c r="S1153" s="120"/>
      <c r="T1153" s="120"/>
      <c r="U1153" s="120"/>
      <c r="V1153" s="120"/>
      <c r="W1153" s="120"/>
      <c r="X1153" s="120"/>
      <c r="Y1153" s="120"/>
      <c r="Z1153" s="120"/>
      <c r="AA1153" s="120"/>
      <c r="AB1153" s="120"/>
      <c r="AC1153" s="120"/>
      <c r="AD1153" s="120"/>
      <c r="AE1153" s="120"/>
      <c r="AF1153" s="120"/>
      <c r="AG1153" s="120"/>
      <c r="AH1153" s="120"/>
      <c r="AI1153" s="120"/>
      <c r="AJ1153" s="120"/>
      <c r="AK1153" s="120"/>
      <c r="AL1153" s="120"/>
      <c r="AM1153" s="120"/>
      <c r="AN1153" s="120"/>
      <c r="AO1153" s="120"/>
      <c r="AP1153" s="120"/>
      <c r="AQ1153" s="120"/>
    </row>
    <row r="1154" ht="15.0" customHeight="1">
      <c r="A1154" s="244"/>
      <c r="B1154" s="244"/>
      <c r="C1154" s="244"/>
      <c r="D1154" s="244"/>
      <c r="E1154" s="244"/>
      <c r="F1154" s="244"/>
      <c r="G1154" s="244"/>
      <c r="H1154" s="21"/>
      <c r="I1154" s="244"/>
      <c r="J1154" s="244"/>
      <c r="K1154" s="244"/>
      <c r="L1154" s="244"/>
      <c r="M1154" s="244"/>
      <c r="N1154" s="244"/>
      <c r="O1154" s="244"/>
      <c r="P1154" s="247"/>
      <c r="Q1154" s="176"/>
      <c r="R1154" s="120"/>
      <c r="S1154" s="120"/>
      <c r="T1154" s="120"/>
      <c r="U1154" s="120"/>
      <c r="V1154" s="120"/>
      <c r="W1154" s="120"/>
      <c r="X1154" s="120"/>
      <c r="Y1154" s="120"/>
      <c r="Z1154" s="120"/>
      <c r="AA1154" s="120"/>
      <c r="AB1154" s="120"/>
      <c r="AC1154" s="120"/>
      <c r="AD1154" s="120"/>
      <c r="AE1154" s="120"/>
      <c r="AF1154" s="120"/>
      <c r="AG1154" s="120"/>
      <c r="AH1154" s="120"/>
      <c r="AI1154" s="120"/>
      <c r="AJ1154" s="120"/>
      <c r="AK1154" s="120"/>
      <c r="AL1154" s="120"/>
      <c r="AM1154" s="120"/>
      <c r="AN1154" s="120"/>
      <c r="AO1154" s="120"/>
      <c r="AP1154" s="120"/>
      <c r="AQ1154" s="120"/>
    </row>
    <row r="1155" ht="15.0" customHeight="1">
      <c r="A1155" s="244"/>
      <c r="B1155" s="244"/>
      <c r="C1155" s="244"/>
      <c r="D1155" s="244"/>
      <c r="E1155" s="244"/>
      <c r="F1155" s="244"/>
      <c r="G1155" s="244"/>
      <c r="H1155" s="21"/>
      <c r="I1155" s="244"/>
      <c r="J1155" s="244"/>
      <c r="K1155" s="244"/>
      <c r="L1155" s="244"/>
      <c r="M1155" s="244"/>
      <c r="N1155" s="244"/>
      <c r="O1155" s="244"/>
      <c r="P1155" s="247"/>
      <c r="Q1155" s="176"/>
      <c r="R1155" s="120"/>
      <c r="S1155" s="120"/>
      <c r="T1155" s="120"/>
      <c r="U1155" s="120"/>
      <c r="V1155" s="120"/>
      <c r="W1155" s="120"/>
      <c r="X1155" s="120"/>
      <c r="Y1155" s="120"/>
      <c r="Z1155" s="120"/>
      <c r="AA1155" s="120"/>
      <c r="AB1155" s="120"/>
      <c r="AC1155" s="120"/>
      <c r="AD1155" s="120"/>
      <c r="AE1155" s="120"/>
      <c r="AF1155" s="120"/>
      <c r="AG1155" s="120"/>
      <c r="AH1155" s="120"/>
      <c r="AI1155" s="120"/>
      <c r="AJ1155" s="120"/>
      <c r="AK1155" s="120"/>
      <c r="AL1155" s="120"/>
      <c r="AM1155" s="120"/>
      <c r="AN1155" s="120"/>
      <c r="AO1155" s="120"/>
      <c r="AP1155" s="120"/>
      <c r="AQ1155" s="120"/>
    </row>
    <row r="1156" ht="15.0" customHeight="1">
      <c r="A1156" s="244"/>
      <c r="B1156" s="244"/>
      <c r="C1156" s="244"/>
      <c r="D1156" s="244"/>
      <c r="E1156" s="244"/>
      <c r="F1156" s="244"/>
      <c r="G1156" s="244"/>
      <c r="H1156" s="21"/>
      <c r="I1156" s="244"/>
      <c r="J1156" s="244"/>
      <c r="K1156" s="244"/>
      <c r="L1156" s="244"/>
      <c r="M1156" s="244"/>
      <c r="N1156" s="244"/>
      <c r="O1156" s="244"/>
      <c r="P1156" s="247"/>
      <c r="Q1156" s="176"/>
      <c r="R1156" s="120"/>
      <c r="S1156" s="120"/>
      <c r="T1156" s="120"/>
      <c r="U1156" s="120"/>
      <c r="V1156" s="120"/>
      <c r="W1156" s="120"/>
      <c r="X1156" s="120"/>
      <c r="Y1156" s="120"/>
      <c r="Z1156" s="120"/>
      <c r="AA1156" s="120"/>
      <c r="AB1156" s="120"/>
      <c r="AC1156" s="120"/>
      <c r="AD1156" s="120"/>
      <c r="AE1156" s="120"/>
      <c r="AF1156" s="120"/>
      <c r="AG1156" s="120"/>
      <c r="AH1156" s="120"/>
      <c r="AI1156" s="120"/>
      <c r="AJ1156" s="120"/>
      <c r="AK1156" s="120"/>
      <c r="AL1156" s="120"/>
      <c r="AM1156" s="120"/>
      <c r="AN1156" s="120"/>
      <c r="AO1156" s="120"/>
      <c r="AP1156" s="120"/>
      <c r="AQ1156" s="120"/>
    </row>
    <row r="1157" ht="15.0" customHeight="1">
      <c r="A1157" s="244"/>
      <c r="B1157" s="244"/>
      <c r="C1157" s="244"/>
      <c r="D1157" s="244"/>
      <c r="E1157" s="244"/>
      <c r="F1157" s="244"/>
      <c r="G1157" s="244"/>
      <c r="H1157" s="21"/>
      <c r="I1157" s="244"/>
      <c r="J1157" s="244"/>
      <c r="K1157" s="244"/>
      <c r="L1157" s="244"/>
      <c r="M1157" s="244"/>
      <c r="N1157" s="244"/>
      <c r="O1157" s="244"/>
      <c r="P1157" s="247"/>
      <c r="Q1157" s="176"/>
      <c r="R1157" s="120"/>
      <c r="S1157" s="120"/>
      <c r="T1157" s="120"/>
      <c r="U1157" s="120"/>
      <c r="V1157" s="120"/>
      <c r="W1157" s="120"/>
      <c r="X1157" s="120"/>
      <c r="Y1157" s="120"/>
      <c r="Z1157" s="120"/>
      <c r="AA1157" s="120"/>
      <c r="AB1157" s="120"/>
      <c r="AC1157" s="120"/>
      <c r="AD1157" s="120"/>
      <c r="AE1157" s="120"/>
      <c r="AF1157" s="120"/>
      <c r="AG1157" s="120"/>
      <c r="AH1157" s="120"/>
      <c r="AI1157" s="120"/>
      <c r="AJ1157" s="120"/>
      <c r="AK1157" s="120"/>
      <c r="AL1157" s="120"/>
      <c r="AM1157" s="120"/>
      <c r="AN1157" s="120"/>
      <c r="AO1157" s="120"/>
      <c r="AP1157" s="120"/>
      <c r="AQ1157" s="120"/>
    </row>
    <row r="1158" ht="15.0" customHeight="1">
      <c r="A1158" s="244"/>
      <c r="B1158" s="244"/>
      <c r="C1158" s="244"/>
      <c r="D1158" s="244"/>
      <c r="E1158" s="244"/>
      <c r="F1158" s="244"/>
      <c r="G1158" s="244"/>
      <c r="H1158" s="21"/>
      <c r="I1158" s="244"/>
      <c r="J1158" s="244"/>
      <c r="K1158" s="244"/>
      <c r="L1158" s="244"/>
      <c r="M1158" s="244"/>
      <c r="N1158" s="244"/>
      <c r="O1158" s="244"/>
      <c r="P1158" s="247"/>
      <c r="Q1158" s="176"/>
      <c r="R1158" s="120"/>
      <c r="S1158" s="120"/>
      <c r="T1158" s="120"/>
      <c r="U1158" s="120"/>
      <c r="V1158" s="120"/>
      <c r="W1158" s="120"/>
      <c r="X1158" s="120"/>
      <c r="Y1158" s="120"/>
      <c r="Z1158" s="120"/>
      <c r="AA1158" s="120"/>
      <c r="AB1158" s="120"/>
      <c r="AC1158" s="120"/>
      <c r="AD1158" s="120"/>
      <c r="AE1158" s="120"/>
      <c r="AF1158" s="120"/>
      <c r="AG1158" s="120"/>
      <c r="AH1158" s="120"/>
      <c r="AI1158" s="120"/>
      <c r="AJ1158" s="120"/>
      <c r="AK1158" s="120"/>
      <c r="AL1158" s="120"/>
      <c r="AM1158" s="120"/>
      <c r="AN1158" s="120"/>
      <c r="AO1158" s="120"/>
      <c r="AP1158" s="120"/>
      <c r="AQ1158" s="120"/>
    </row>
    <row r="1159" ht="15.0" customHeight="1">
      <c r="A1159" s="244"/>
      <c r="B1159" s="244"/>
      <c r="C1159" s="244"/>
      <c r="D1159" s="244"/>
      <c r="E1159" s="244"/>
      <c r="F1159" s="244"/>
      <c r="G1159" s="244"/>
      <c r="H1159" s="21"/>
      <c r="I1159" s="244"/>
      <c r="J1159" s="244"/>
      <c r="K1159" s="244"/>
      <c r="L1159" s="244"/>
      <c r="M1159" s="244"/>
      <c r="N1159" s="244"/>
      <c r="O1159" s="244"/>
      <c r="P1159" s="247"/>
      <c r="Q1159" s="176"/>
      <c r="R1159" s="120"/>
      <c r="S1159" s="120"/>
      <c r="T1159" s="120"/>
      <c r="U1159" s="120"/>
      <c r="V1159" s="120"/>
      <c r="W1159" s="120"/>
      <c r="X1159" s="120"/>
      <c r="Y1159" s="120"/>
      <c r="Z1159" s="120"/>
      <c r="AA1159" s="120"/>
      <c r="AB1159" s="120"/>
      <c r="AC1159" s="120"/>
      <c r="AD1159" s="120"/>
      <c r="AE1159" s="120"/>
      <c r="AF1159" s="120"/>
      <c r="AG1159" s="120"/>
      <c r="AH1159" s="120"/>
      <c r="AI1159" s="120"/>
      <c r="AJ1159" s="120"/>
      <c r="AK1159" s="120"/>
      <c r="AL1159" s="120"/>
      <c r="AM1159" s="120"/>
      <c r="AN1159" s="120"/>
      <c r="AO1159" s="120"/>
      <c r="AP1159" s="120"/>
      <c r="AQ1159" s="120"/>
    </row>
    <row r="1160" ht="15.0" customHeight="1">
      <c r="A1160" s="244"/>
      <c r="B1160" s="244"/>
      <c r="C1160" s="244"/>
      <c r="D1160" s="244"/>
      <c r="E1160" s="244"/>
      <c r="F1160" s="244"/>
      <c r="G1160" s="244"/>
      <c r="H1160" s="21"/>
      <c r="I1160" s="244"/>
      <c r="J1160" s="244"/>
      <c r="K1160" s="244"/>
      <c r="L1160" s="244"/>
      <c r="M1160" s="244"/>
      <c r="N1160" s="244"/>
      <c r="O1160" s="244"/>
      <c r="P1160" s="247"/>
      <c r="Q1160" s="176"/>
      <c r="R1160" s="120"/>
      <c r="S1160" s="120"/>
      <c r="T1160" s="120"/>
      <c r="U1160" s="120"/>
      <c r="V1160" s="120"/>
      <c r="W1160" s="120"/>
      <c r="X1160" s="120"/>
      <c r="Y1160" s="120"/>
      <c r="Z1160" s="120"/>
      <c r="AA1160" s="120"/>
      <c r="AB1160" s="120"/>
      <c r="AC1160" s="120"/>
      <c r="AD1160" s="120"/>
      <c r="AE1160" s="120"/>
      <c r="AF1160" s="120"/>
      <c r="AG1160" s="120"/>
      <c r="AH1160" s="120"/>
      <c r="AI1160" s="120"/>
      <c r="AJ1160" s="120"/>
      <c r="AK1160" s="120"/>
      <c r="AL1160" s="120"/>
      <c r="AM1160" s="120"/>
      <c r="AN1160" s="120"/>
      <c r="AO1160" s="120"/>
      <c r="AP1160" s="120"/>
      <c r="AQ1160" s="120"/>
    </row>
    <row r="1161" ht="15.0" customHeight="1">
      <c r="A1161" s="244"/>
      <c r="B1161" s="244"/>
      <c r="C1161" s="244"/>
      <c r="D1161" s="244"/>
      <c r="E1161" s="244"/>
      <c r="F1161" s="244"/>
      <c r="G1161" s="244"/>
      <c r="H1161" s="21"/>
      <c r="I1161" s="244"/>
      <c r="J1161" s="244"/>
      <c r="K1161" s="244"/>
      <c r="L1161" s="244"/>
      <c r="M1161" s="244"/>
      <c r="N1161" s="244"/>
      <c r="O1161" s="244"/>
      <c r="P1161" s="247"/>
      <c r="Q1161" s="176"/>
      <c r="R1161" s="120"/>
      <c r="S1161" s="120"/>
      <c r="T1161" s="120"/>
      <c r="U1161" s="120"/>
      <c r="V1161" s="120"/>
      <c r="W1161" s="120"/>
      <c r="X1161" s="120"/>
      <c r="Y1161" s="120"/>
      <c r="Z1161" s="120"/>
      <c r="AA1161" s="120"/>
      <c r="AB1161" s="120"/>
      <c r="AC1161" s="120"/>
      <c r="AD1161" s="120"/>
      <c r="AE1161" s="120"/>
      <c r="AF1161" s="120"/>
      <c r="AG1161" s="120"/>
      <c r="AH1161" s="120"/>
      <c r="AI1161" s="120"/>
      <c r="AJ1161" s="120"/>
      <c r="AK1161" s="120"/>
      <c r="AL1161" s="120"/>
      <c r="AM1161" s="120"/>
      <c r="AN1161" s="120"/>
      <c r="AO1161" s="120"/>
      <c r="AP1161" s="120"/>
      <c r="AQ1161" s="120"/>
    </row>
    <row r="1162" ht="15.0" customHeight="1">
      <c r="A1162" s="244"/>
      <c r="B1162" s="244"/>
      <c r="C1162" s="244"/>
      <c r="D1162" s="244"/>
      <c r="E1162" s="244"/>
      <c r="F1162" s="244"/>
      <c r="G1162" s="244"/>
      <c r="H1162" s="21"/>
      <c r="I1162" s="244"/>
      <c r="J1162" s="244"/>
      <c r="K1162" s="244"/>
      <c r="L1162" s="244"/>
      <c r="M1162" s="244"/>
      <c r="N1162" s="244"/>
      <c r="O1162" s="244"/>
      <c r="P1162" s="247"/>
      <c r="Q1162" s="176"/>
      <c r="R1162" s="120"/>
      <c r="S1162" s="120"/>
      <c r="T1162" s="120"/>
      <c r="U1162" s="120"/>
      <c r="V1162" s="120"/>
      <c r="W1162" s="120"/>
      <c r="X1162" s="120"/>
      <c r="Y1162" s="120"/>
      <c r="Z1162" s="120"/>
      <c r="AA1162" s="120"/>
      <c r="AB1162" s="120"/>
      <c r="AC1162" s="120"/>
      <c r="AD1162" s="120"/>
      <c r="AE1162" s="120"/>
      <c r="AF1162" s="120"/>
      <c r="AG1162" s="120"/>
      <c r="AH1162" s="120"/>
      <c r="AI1162" s="120"/>
      <c r="AJ1162" s="120"/>
      <c r="AK1162" s="120"/>
      <c r="AL1162" s="120"/>
      <c r="AM1162" s="120"/>
      <c r="AN1162" s="120"/>
      <c r="AO1162" s="120"/>
      <c r="AP1162" s="120"/>
      <c r="AQ1162" s="120"/>
    </row>
    <row r="1163" ht="15.0" customHeight="1">
      <c r="A1163" s="244"/>
      <c r="B1163" s="244"/>
      <c r="C1163" s="244"/>
      <c r="D1163" s="244"/>
      <c r="E1163" s="244"/>
      <c r="F1163" s="244"/>
      <c r="G1163" s="244"/>
      <c r="H1163" s="21"/>
      <c r="I1163" s="244"/>
      <c r="J1163" s="244"/>
      <c r="K1163" s="244"/>
      <c r="L1163" s="244"/>
      <c r="M1163" s="244"/>
      <c r="N1163" s="244"/>
      <c r="O1163" s="244"/>
      <c r="P1163" s="247"/>
      <c r="Q1163" s="176"/>
      <c r="R1163" s="120"/>
      <c r="S1163" s="120"/>
      <c r="T1163" s="120"/>
      <c r="U1163" s="120"/>
      <c r="V1163" s="120"/>
      <c r="W1163" s="120"/>
      <c r="X1163" s="120"/>
      <c r="Y1163" s="120"/>
      <c r="Z1163" s="120"/>
      <c r="AA1163" s="120"/>
      <c r="AB1163" s="120"/>
      <c r="AC1163" s="120"/>
      <c r="AD1163" s="120"/>
      <c r="AE1163" s="120"/>
      <c r="AF1163" s="120"/>
      <c r="AG1163" s="120"/>
      <c r="AH1163" s="120"/>
      <c r="AI1163" s="120"/>
      <c r="AJ1163" s="120"/>
      <c r="AK1163" s="120"/>
      <c r="AL1163" s="120"/>
      <c r="AM1163" s="120"/>
      <c r="AN1163" s="120"/>
      <c r="AO1163" s="120"/>
      <c r="AP1163" s="120"/>
      <c r="AQ1163" s="120"/>
    </row>
    <row r="1164" ht="15.0" customHeight="1">
      <c r="A1164" s="244"/>
      <c r="B1164" s="244"/>
      <c r="C1164" s="244"/>
      <c r="D1164" s="244"/>
      <c r="E1164" s="244"/>
      <c r="F1164" s="244"/>
      <c r="G1164" s="244"/>
      <c r="H1164" s="21"/>
      <c r="I1164" s="244"/>
      <c r="J1164" s="244"/>
      <c r="K1164" s="244"/>
      <c r="L1164" s="244"/>
      <c r="M1164" s="244"/>
      <c r="N1164" s="244"/>
      <c r="O1164" s="244"/>
      <c r="P1164" s="247"/>
      <c r="Q1164" s="176"/>
      <c r="R1164" s="120"/>
      <c r="S1164" s="120"/>
      <c r="T1164" s="120"/>
      <c r="U1164" s="120"/>
      <c r="V1164" s="120"/>
      <c r="W1164" s="120"/>
      <c r="X1164" s="120"/>
      <c r="Y1164" s="120"/>
      <c r="Z1164" s="120"/>
      <c r="AA1164" s="120"/>
      <c r="AB1164" s="120"/>
      <c r="AC1164" s="120"/>
      <c r="AD1164" s="120"/>
      <c r="AE1164" s="120"/>
      <c r="AF1164" s="120"/>
      <c r="AG1164" s="120"/>
      <c r="AH1164" s="120"/>
      <c r="AI1164" s="120"/>
      <c r="AJ1164" s="120"/>
      <c r="AK1164" s="120"/>
      <c r="AL1164" s="120"/>
      <c r="AM1164" s="120"/>
      <c r="AN1164" s="120"/>
      <c r="AO1164" s="120"/>
      <c r="AP1164" s="120"/>
      <c r="AQ1164" s="120"/>
    </row>
    <row r="1165" ht="15.0" customHeight="1">
      <c r="A1165" s="244"/>
      <c r="B1165" s="244"/>
      <c r="C1165" s="244"/>
      <c r="D1165" s="244"/>
      <c r="E1165" s="244"/>
      <c r="F1165" s="244"/>
      <c r="G1165" s="244"/>
      <c r="H1165" s="21"/>
      <c r="I1165" s="244"/>
      <c r="J1165" s="244"/>
      <c r="K1165" s="244"/>
      <c r="L1165" s="244"/>
      <c r="M1165" s="244"/>
      <c r="N1165" s="244"/>
      <c r="O1165" s="244"/>
      <c r="P1165" s="247"/>
      <c r="Q1165" s="176"/>
      <c r="R1165" s="120"/>
      <c r="S1165" s="120"/>
      <c r="T1165" s="120"/>
      <c r="U1165" s="120"/>
      <c r="V1165" s="120"/>
      <c r="W1165" s="120"/>
      <c r="X1165" s="120"/>
      <c r="Y1165" s="120"/>
      <c r="Z1165" s="120"/>
      <c r="AA1165" s="120"/>
      <c r="AB1165" s="120"/>
      <c r="AC1165" s="120"/>
      <c r="AD1165" s="120"/>
      <c r="AE1165" s="120"/>
      <c r="AF1165" s="120"/>
      <c r="AG1165" s="120"/>
      <c r="AH1165" s="120"/>
      <c r="AI1165" s="120"/>
      <c r="AJ1165" s="120"/>
      <c r="AK1165" s="120"/>
      <c r="AL1165" s="120"/>
      <c r="AM1165" s="120"/>
      <c r="AN1165" s="120"/>
      <c r="AO1165" s="120"/>
      <c r="AP1165" s="120"/>
      <c r="AQ1165" s="120"/>
    </row>
    <row r="1166" ht="15.0" customHeight="1">
      <c r="A1166" s="244"/>
      <c r="B1166" s="244"/>
      <c r="C1166" s="244"/>
      <c r="D1166" s="244"/>
      <c r="E1166" s="244"/>
      <c r="F1166" s="244"/>
      <c r="G1166" s="244"/>
      <c r="H1166" s="21"/>
      <c r="I1166" s="244"/>
      <c r="J1166" s="244"/>
      <c r="K1166" s="244"/>
      <c r="L1166" s="244"/>
      <c r="M1166" s="244"/>
      <c r="N1166" s="244"/>
      <c r="O1166" s="244"/>
      <c r="P1166" s="247"/>
      <c r="Q1166" s="176"/>
      <c r="R1166" s="120"/>
      <c r="S1166" s="120"/>
      <c r="T1166" s="120"/>
      <c r="U1166" s="120"/>
      <c r="V1166" s="120"/>
      <c r="W1166" s="120"/>
      <c r="X1166" s="120"/>
      <c r="Y1166" s="120"/>
      <c r="Z1166" s="120"/>
      <c r="AA1166" s="120"/>
      <c r="AB1166" s="120"/>
      <c r="AC1166" s="120"/>
      <c r="AD1166" s="120"/>
      <c r="AE1166" s="120"/>
      <c r="AF1166" s="120"/>
      <c r="AG1166" s="120"/>
      <c r="AH1166" s="120"/>
      <c r="AI1166" s="120"/>
      <c r="AJ1166" s="120"/>
      <c r="AK1166" s="120"/>
      <c r="AL1166" s="120"/>
      <c r="AM1166" s="120"/>
      <c r="AN1166" s="120"/>
      <c r="AO1166" s="120"/>
      <c r="AP1166" s="120"/>
      <c r="AQ1166" s="120"/>
    </row>
    <row r="1167" ht="15.0" customHeight="1">
      <c r="A1167" s="244"/>
      <c r="B1167" s="244"/>
      <c r="C1167" s="244"/>
      <c r="D1167" s="244"/>
      <c r="E1167" s="244"/>
      <c r="F1167" s="244"/>
      <c r="G1167" s="244"/>
      <c r="H1167" s="21"/>
      <c r="I1167" s="244"/>
      <c r="J1167" s="244"/>
      <c r="K1167" s="244"/>
      <c r="L1167" s="244"/>
      <c r="M1167" s="244"/>
      <c r="N1167" s="244"/>
      <c r="O1167" s="244"/>
      <c r="P1167" s="247"/>
      <c r="Q1167" s="176"/>
      <c r="R1167" s="120"/>
      <c r="S1167" s="120"/>
      <c r="T1167" s="120"/>
      <c r="U1167" s="120"/>
      <c r="V1167" s="120"/>
      <c r="W1167" s="120"/>
      <c r="X1167" s="120"/>
      <c r="Y1167" s="120"/>
      <c r="Z1167" s="120"/>
      <c r="AA1167" s="120"/>
      <c r="AB1167" s="120"/>
      <c r="AC1167" s="120"/>
      <c r="AD1167" s="120"/>
      <c r="AE1167" s="120"/>
      <c r="AF1167" s="120"/>
      <c r="AG1167" s="120"/>
      <c r="AH1167" s="120"/>
      <c r="AI1167" s="120"/>
      <c r="AJ1167" s="120"/>
      <c r="AK1167" s="120"/>
      <c r="AL1167" s="120"/>
      <c r="AM1167" s="120"/>
      <c r="AN1167" s="120"/>
      <c r="AO1167" s="120"/>
      <c r="AP1167" s="120"/>
      <c r="AQ1167" s="120"/>
    </row>
    <row r="1168" ht="15.0" customHeight="1">
      <c r="A1168" s="244"/>
      <c r="B1168" s="244"/>
      <c r="C1168" s="244"/>
      <c r="D1168" s="244"/>
      <c r="E1168" s="244"/>
      <c r="F1168" s="244"/>
      <c r="G1168" s="244"/>
      <c r="H1168" s="21"/>
      <c r="I1168" s="244"/>
      <c r="J1168" s="244"/>
      <c r="K1168" s="244"/>
      <c r="L1168" s="244"/>
      <c r="M1168" s="244"/>
      <c r="N1168" s="244"/>
      <c r="O1168" s="244"/>
      <c r="P1168" s="247"/>
      <c r="Q1168" s="176"/>
      <c r="R1168" s="120"/>
      <c r="S1168" s="120"/>
      <c r="T1168" s="120"/>
      <c r="U1168" s="120"/>
      <c r="V1168" s="120"/>
      <c r="W1168" s="120"/>
      <c r="X1168" s="120"/>
      <c r="Y1168" s="120"/>
      <c r="Z1168" s="120"/>
      <c r="AA1168" s="120"/>
      <c r="AB1168" s="120"/>
      <c r="AC1168" s="120"/>
      <c r="AD1168" s="120"/>
      <c r="AE1168" s="120"/>
      <c r="AF1168" s="120"/>
      <c r="AG1168" s="120"/>
      <c r="AH1168" s="120"/>
      <c r="AI1168" s="120"/>
      <c r="AJ1168" s="120"/>
      <c r="AK1168" s="120"/>
      <c r="AL1168" s="120"/>
      <c r="AM1168" s="120"/>
      <c r="AN1168" s="120"/>
      <c r="AO1168" s="120"/>
      <c r="AP1168" s="120"/>
      <c r="AQ1168" s="120"/>
    </row>
    <row r="1169" ht="15.0" customHeight="1">
      <c r="A1169" s="244"/>
      <c r="B1169" s="244"/>
      <c r="C1169" s="244"/>
      <c r="D1169" s="244"/>
      <c r="E1169" s="244"/>
      <c r="F1169" s="244"/>
      <c r="G1169" s="244"/>
      <c r="H1169" s="21"/>
      <c r="I1169" s="244"/>
      <c r="J1169" s="244"/>
      <c r="K1169" s="244"/>
      <c r="L1169" s="244"/>
      <c r="M1169" s="244"/>
      <c r="N1169" s="244"/>
      <c r="O1169" s="244"/>
      <c r="P1169" s="247"/>
      <c r="Q1169" s="176"/>
      <c r="R1169" s="120"/>
      <c r="S1169" s="120"/>
      <c r="T1169" s="120"/>
      <c r="U1169" s="120"/>
      <c r="V1169" s="120"/>
      <c r="W1169" s="120"/>
      <c r="X1169" s="120"/>
      <c r="Y1169" s="120"/>
      <c r="Z1169" s="120"/>
      <c r="AA1169" s="120"/>
      <c r="AB1169" s="120"/>
      <c r="AC1169" s="120"/>
      <c r="AD1169" s="120"/>
      <c r="AE1169" s="120"/>
      <c r="AF1169" s="120"/>
      <c r="AG1169" s="120"/>
      <c r="AH1169" s="120"/>
      <c r="AI1169" s="120"/>
      <c r="AJ1169" s="120"/>
      <c r="AK1169" s="120"/>
      <c r="AL1169" s="120"/>
      <c r="AM1169" s="120"/>
      <c r="AN1169" s="120"/>
      <c r="AO1169" s="120"/>
      <c r="AP1169" s="120"/>
      <c r="AQ1169" s="120"/>
    </row>
    <row r="1170" ht="15.0" customHeight="1">
      <c r="A1170" s="244"/>
      <c r="B1170" s="244"/>
      <c r="C1170" s="244"/>
      <c r="D1170" s="244"/>
      <c r="E1170" s="244"/>
      <c r="F1170" s="244"/>
      <c r="G1170" s="244"/>
      <c r="H1170" s="21"/>
      <c r="I1170" s="244"/>
      <c r="J1170" s="244"/>
      <c r="K1170" s="244"/>
      <c r="L1170" s="244"/>
      <c r="M1170" s="244"/>
      <c r="N1170" s="244"/>
      <c r="O1170" s="244"/>
      <c r="P1170" s="247"/>
      <c r="Q1170" s="176"/>
      <c r="R1170" s="120"/>
      <c r="S1170" s="120"/>
      <c r="T1170" s="120"/>
      <c r="U1170" s="120"/>
      <c r="V1170" s="120"/>
      <c r="W1170" s="120"/>
      <c r="X1170" s="120"/>
      <c r="Y1170" s="120"/>
      <c r="Z1170" s="120"/>
      <c r="AA1170" s="120"/>
      <c r="AB1170" s="120"/>
      <c r="AC1170" s="120"/>
      <c r="AD1170" s="120"/>
      <c r="AE1170" s="120"/>
      <c r="AF1170" s="120"/>
      <c r="AG1170" s="120"/>
      <c r="AH1170" s="120"/>
      <c r="AI1170" s="120"/>
      <c r="AJ1170" s="120"/>
      <c r="AK1170" s="120"/>
      <c r="AL1170" s="120"/>
      <c r="AM1170" s="120"/>
      <c r="AN1170" s="120"/>
      <c r="AO1170" s="120"/>
      <c r="AP1170" s="120"/>
      <c r="AQ1170" s="120"/>
    </row>
    <row r="1171" ht="15.0" customHeight="1">
      <c r="A1171" s="244"/>
      <c r="B1171" s="244"/>
      <c r="C1171" s="244"/>
      <c r="D1171" s="244"/>
      <c r="E1171" s="244"/>
      <c r="F1171" s="244"/>
      <c r="G1171" s="244"/>
      <c r="H1171" s="21"/>
      <c r="I1171" s="244"/>
      <c r="J1171" s="244"/>
      <c r="K1171" s="244"/>
      <c r="L1171" s="244"/>
      <c r="M1171" s="244"/>
      <c r="N1171" s="244"/>
      <c r="O1171" s="244"/>
      <c r="P1171" s="247"/>
      <c r="Q1171" s="176"/>
      <c r="R1171" s="120"/>
      <c r="S1171" s="120"/>
      <c r="T1171" s="120"/>
      <c r="U1171" s="120"/>
      <c r="V1171" s="120"/>
      <c r="W1171" s="120"/>
      <c r="X1171" s="120"/>
      <c r="Y1171" s="120"/>
      <c r="Z1171" s="120"/>
      <c r="AA1171" s="120"/>
      <c r="AB1171" s="120"/>
      <c r="AC1171" s="120"/>
      <c r="AD1171" s="120"/>
      <c r="AE1171" s="120"/>
      <c r="AF1171" s="120"/>
      <c r="AG1171" s="120"/>
      <c r="AH1171" s="120"/>
      <c r="AI1171" s="120"/>
      <c r="AJ1171" s="120"/>
      <c r="AK1171" s="120"/>
      <c r="AL1171" s="120"/>
      <c r="AM1171" s="120"/>
      <c r="AN1171" s="120"/>
      <c r="AO1171" s="120"/>
      <c r="AP1171" s="120"/>
      <c r="AQ1171" s="120"/>
    </row>
    <row r="1172" ht="15.0" customHeight="1">
      <c r="A1172" s="244"/>
      <c r="B1172" s="244"/>
      <c r="C1172" s="244"/>
      <c r="D1172" s="244"/>
      <c r="E1172" s="244"/>
      <c r="F1172" s="244"/>
      <c r="G1172" s="244"/>
      <c r="H1172" s="21"/>
      <c r="I1172" s="244"/>
      <c r="J1172" s="244"/>
      <c r="K1172" s="244"/>
      <c r="L1172" s="244"/>
      <c r="M1172" s="244"/>
      <c r="N1172" s="244"/>
      <c r="O1172" s="244"/>
      <c r="P1172" s="247"/>
      <c r="Q1172" s="176"/>
      <c r="R1172" s="120"/>
      <c r="S1172" s="120"/>
      <c r="T1172" s="120"/>
      <c r="U1172" s="120"/>
      <c r="V1172" s="120"/>
      <c r="W1172" s="120"/>
      <c r="X1172" s="120"/>
      <c r="Y1172" s="120"/>
      <c r="Z1172" s="120"/>
      <c r="AA1172" s="120"/>
      <c r="AB1172" s="120"/>
      <c r="AC1172" s="120"/>
      <c r="AD1172" s="120"/>
      <c r="AE1172" s="120"/>
      <c r="AF1172" s="120"/>
      <c r="AG1172" s="120"/>
      <c r="AH1172" s="120"/>
      <c r="AI1172" s="120"/>
      <c r="AJ1172" s="120"/>
      <c r="AK1172" s="120"/>
      <c r="AL1172" s="120"/>
      <c r="AM1172" s="120"/>
      <c r="AN1172" s="120"/>
      <c r="AO1172" s="120"/>
      <c r="AP1172" s="120"/>
      <c r="AQ1172" s="120"/>
    </row>
    <row r="1173" ht="15.0" customHeight="1">
      <c r="A1173" s="244"/>
      <c r="B1173" s="244"/>
      <c r="C1173" s="244"/>
      <c r="D1173" s="244"/>
      <c r="E1173" s="244"/>
      <c r="F1173" s="244"/>
      <c r="G1173" s="244"/>
      <c r="H1173" s="21"/>
      <c r="I1173" s="244"/>
      <c r="J1173" s="244"/>
      <c r="K1173" s="244"/>
      <c r="L1173" s="244"/>
      <c r="M1173" s="244"/>
      <c r="N1173" s="244"/>
      <c r="O1173" s="244"/>
      <c r="P1173" s="247"/>
      <c r="Q1173" s="176"/>
      <c r="R1173" s="120"/>
      <c r="S1173" s="120"/>
      <c r="T1173" s="120"/>
      <c r="U1173" s="120"/>
      <c r="V1173" s="120"/>
      <c r="W1173" s="120"/>
      <c r="X1173" s="120"/>
      <c r="Y1173" s="120"/>
      <c r="Z1173" s="120"/>
      <c r="AA1173" s="120"/>
      <c r="AB1173" s="120"/>
      <c r="AC1173" s="120"/>
      <c r="AD1173" s="120"/>
      <c r="AE1173" s="120"/>
      <c r="AF1173" s="120"/>
      <c r="AG1173" s="120"/>
      <c r="AH1173" s="120"/>
      <c r="AI1173" s="120"/>
      <c r="AJ1173" s="120"/>
      <c r="AK1173" s="120"/>
      <c r="AL1173" s="120"/>
      <c r="AM1173" s="120"/>
      <c r="AN1173" s="120"/>
      <c r="AO1173" s="120"/>
      <c r="AP1173" s="120"/>
      <c r="AQ1173" s="120"/>
    </row>
    <row r="1174" ht="15.0" customHeight="1">
      <c r="A1174" s="244"/>
      <c r="B1174" s="244"/>
      <c r="C1174" s="244"/>
      <c r="D1174" s="244"/>
      <c r="E1174" s="244"/>
      <c r="F1174" s="244"/>
      <c r="G1174" s="244"/>
      <c r="H1174" s="21"/>
      <c r="I1174" s="244"/>
      <c r="J1174" s="244"/>
      <c r="K1174" s="244"/>
      <c r="L1174" s="244"/>
      <c r="M1174" s="244"/>
      <c r="N1174" s="244"/>
      <c r="O1174" s="244"/>
      <c r="P1174" s="247"/>
      <c r="Q1174" s="176"/>
      <c r="R1174" s="120"/>
      <c r="S1174" s="120"/>
      <c r="T1174" s="120"/>
      <c r="U1174" s="120"/>
      <c r="V1174" s="120"/>
      <c r="W1174" s="120"/>
      <c r="X1174" s="120"/>
      <c r="Y1174" s="120"/>
      <c r="Z1174" s="120"/>
      <c r="AA1174" s="120"/>
      <c r="AB1174" s="120"/>
      <c r="AC1174" s="120"/>
      <c r="AD1174" s="120"/>
      <c r="AE1174" s="120"/>
      <c r="AF1174" s="120"/>
      <c r="AG1174" s="120"/>
      <c r="AH1174" s="120"/>
      <c r="AI1174" s="120"/>
      <c r="AJ1174" s="120"/>
      <c r="AK1174" s="120"/>
      <c r="AL1174" s="120"/>
      <c r="AM1174" s="120"/>
      <c r="AN1174" s="120"/>
      <c r="AO1174" s="120"/>
      <c r="AP1174" s="120"/>
      <c r="AQ1174" s="120"/>
    </row>
    <row r="1175" ht="15.0" customHeight="1">
      <c r="A1175" s="244"/>
      <c r="B1175" s="244"/>
      <c r="C1175" s="244"/>
      <c r="D1175" s="244"/>
      <c r="E1175" s="244"/>
      <c r="F1175" s="244"/>
      <c r="G1175" s="244"/>
      <c r="H1175" s="21"/>
      <c r="I1175" s="244"/>
      <c r="J1175" s="244"/>
      <c r="K1175" s="244"/>
      <c r="L1175" s="244"/>
      <c r="M1175" s="244"/>
      <c r="N1175" s="244"/>
      <c r="O1175" s="244"/>
      <c r="P1175" s="247"/>
      <c r="Q1175" s="176"/>
      <c r="R1175" s="120"/>
      <c r="S1175" s="120"/>
      <c r="T1175" s="120"/>
      <c r="U1175" s="120"/>
      <c r="V1175" s="120"/>
      <c r="W1175" s="120"/>
      <c r="X1175" s="120"/>
      <c r="Y1175" s="120"/>
      <c r="Z1175" s="120"/>
      <c r="AA1175" s="120"/>
      <c r="AB1175" s="120"/>
      <c r="AC1175" s="120"/>
      <c r="AD1175" s="120"/>
      <c r="AE1175" s="120"/>
      <c r="AF1175" s="120"/>
      <c r="AG1175" s="120"/>
      <c r="AH1175" s="120"/>
      <c r="AI1175" s="120"/>
      <c r="AJ1175" s="120"/>
      <c r="AK1175" s="120"/>
      <c r="AL1175" s="120"/>
      <c r="AM1175" s="120"/>
      <c r="AN1175" s="120"/>
      <c r="AO1175" s="120"/>
      <c r="AP1175" s="120"/>
      <c r="AQ1175" s="120"/>
    </row>
    <row r="1176" ht="15.0" customHeight="1">
      <c r="A1176" s="244"/>
      <c r="B1176" s="244"/>
      <c r="C1176" s="244"/>
      <c r="D1176" s="244"/>
      <c r="E1176" s="244"/>
      <c r="F1176" s="244"/>
      <c r="G1176" s="244"/>
      <c r="H1176" s="21"/>
      <c r="I1176" s="244"/>
      <c r="J1176" s="244"/>
      <c r="K1176" s="244"/>
      <c r="L1176" s="244"/>
      <c r="M1176" s="244"/>
      <c r="N1176" s="244"/>
      <c r="O1176" s="244"/>
      <c r="P1176" s="247"/>
      <c r="Q1176" s="176"/>
      <c r="R1176" s="120"/>
      <c r="S1176" s="120"/>
      <c r="T1176" s="120"/>
      <c r="U1176" s="120"/>
      <c r="V1176" s="120"/>
      <c r="W1176" s="120"/>
      <c r="X1176" s="120"/>
      <c r="Y1176" s="120"/>
      <c r="Z1176" s="120"/>
      <c r="AA1176" s="120"/>
      <c r="AB1176" s="120"/>
      <c r="AC1176" s="120"/>
      <c r="AD1176" s="120"/>
      <c r="AE1176" s="120"/>
      <c r="AF1176" s="120"/>
      <c r="AG1176" s="120"/>
      <c r="AH1176" s="120"/>
      <c r="AI1176" s="120"/>
      <c r="AJ1176" s="120"/>
      <c r="AK1176" s="120"/>
      <c r="AL1176" s="120"/>
      <c r="AM1176" s="120"/>
      <c r="AN1176" s="120"/>
      <c r="AO1176" s="120"/>
      <c r="AP1176" s="120"/>
      <c r="AQ1176" s="120"/>
    </row>
    <row r="1177" ht="15.0" customHeight="1">
      <c r="A1177" s="244"/>
      <c r="B1177" s="244"/>
      <c r="C1177" s="244"/>
      <c r="D1177" s="244"/>
      <c r="E1177" s="244"/>
      <c r="F1177" s="244"/>
      <c r="G1177" s="244"/>
      <c r="H1177" s="21"/>
      <c r="I1177" s="244"/>
      <c r="J1177" s="244"/>
      <c r="K1177" s="244"/>
      <c r="L1177" s="244"/>
      <c r="M1177" s="244"/>
      <c r="N1177" s="244"/>
      <c r="O1177" s="244"/>
      <c r="P1177" s="247"/>
      <c r="Q1177" s="176"/>
      <c r="R1177" s="120"/>
      <c r="S1177" s="120"/>
      <c r="T1177" s="120"/>
      <c r="U1177" s="120"/>
      <c r="V1177" s="120"/>
      <c r="W1177" s="120"/>
      <c r="X1177" s="120"/>
      <c r="Y1177" s="120"/>
      <c r="Z1177" s="120"/>
      <c r="AA1177" s="120"/>
      <c r="AB1177" s="120"/>
      <c r="AC1177" s="120"/>
      <c r="AD1177" s="120"/>
      <c r="AE1177" s="120"/>
      <c r="AF1177" s="120"/>
      <c r="AG1177" s="120"/>
      <c r="AH1177" s="120"/>
      <c r="AI1177" s="120"/>
      <c r="AJ1177" s="120"/>
      <c r="AK1177" s="120"/>
      <c r="AL1177" s="120"/>
      <c r="AM1177" s="120"/>
      <c r="AN1177" s="120"/>
      <c r="AO1177" s="120"/>
      <c r="AP1177" s="120"/>
      <c r="AQ1177" s="120"/>
    </row>
    <row r="1178" ht="15.0" customHeight="1">
      <c r="A1178" s="244"/>
      <c r="B1178" s="244"/>
      <c r="C1178" s="244"/>
      <c r="D1178" s="244"/>
      <c r="E1178" s="244"/>
      <c r="F1178" s="244"/>
      <c r="G1178" s="244"/>
      <c r="H1178" s="21"/>
      <c r="I1178" s="244"/>
      <c r="J1178" s="244"/>
      <c r="K1178" s="244"/>
      <c r="L1178" s="244"/>
      <c r="M1178" s="244"/>
      <c r="N1178" s="244"/>
      <c r="O1178" s="244"/>
      <c r="P1178" s="247"/>
      <c r="Q1178" s="176"/>
      <c r="R1178" s="120"/>
      <c r="S1178" s="120"/>
      <c r="T1178" s="120"/>
      <c r="U1178" s="120"/>
      <c r="V1178" s="120"/>
      <c r="W1178" s="120"/>
      <c r="X1178" s="120"/>
      <c r="Y1178" s="120"/>
      <c r="Z1178" s="120"/>
      <c r="AA1178" s="120"/>
      <c r="AB1178" s="120"/>
      <c r="AC1178" s="120"/>
      <c r="AD1178" s="120"/>
      <c r="AE1178" s="120"/>
      <c r="AF1178" s="120"/>
      <c r="AG1178" s="120"/>
      <c r="AH1178" s="120"/>
      <c r="AI1178" s="120"/>
      <c r="AJ1178" s="120"/>
      <c r="AK1178" s="120"/>
      <c r="AL1178" s="120"/>
      <c r="AM1178" s="120"/>
      <c r="AN1178" s="120"/>
      <c r="AO1178" s="120"/>
      <c r="AP1178" s="120"/>
      <c r="AQ1178" s="120"/>
    </row>
    <row r="1179" ht="15.0" customHeight="1">
      <c r="A1179" s="244"/>
      <c r="B1179" s="244"/>
      <c r="C1179" s="244"/>
      <c r="D1179" s="244"/>
      <c r="E1179" s="244"/>
      <c r="F1179" s="244"/>
      <c r="G1179" s="244"/>
      <c r="H1179" s="21"/>
      <c r="I1179" s="244"/>
      <c r="J1179" s="244"/>
      <c r="K1179" s="244"/>
      <c r="L1179" s="244"/>
      <c r="M1179" s="244"/>
      <c r="N1179" s="244"/>
      <c r="O1179" s="244"/>
      <c r="P1179" s="247"/>
      <c r="Q1179" s="176"/>
      <c r="R1179" s="120"/>
      <c r="S1179" s="120"/>
      <c r="T1179" s="120"/>
      <c r="U1179" s="120"/>
      <c r="V1179" s="120"/>
      <c r="W1179" s="120"/>
      <c r="X1179" s="120"/>
      <c r="Y1179" s="120"/>
      <c r="Z1179" s="120"/>
      <c r="AA1179" s="120"/>
      <c r="AB1179" s="120"/>
      <c r="AC1179" s="120"/>
      <c r="AD1179" s="120"/>
      <c r="AE1179" s="120"/>
      <c r="AF1179" s="120"/>
      <c r="AG1179" s="120"/>
      <c r="AH1179" s="120"/>
      <c r="AI1179" s="120"/>
      <c r="AJ1179" s="120"/>
      <c r="AK1179" s="120"/>
      <c r="AL1179" s="120"/>
      <c r="AM1179" s="120"/>
      <c r="AN1179" s="120"/>
      <c r="AO1179" s="120"/>
      <c r="AP1179" s="120"/>
      <c r="AQ1179" s="120"/>
    </row>
    <row r="1180" ht="15.0" customHeight="1">
      <c r="A1180" s="244"/>
      <c r="B1180" s="244"/>
      <c r="C1180" s="244"/>
      <c r="D1180" s="244"/>
      <c r="E1180" s="244"/>
      <c r="F1180" s="244"/>
      <c r="G1180" s="244"/>
      <c r="H1180" s="21"/>
      <c r="I1180" s="244"/>
      <c r="J1180" s="244"/>
      <c r="K1180" s="244"/>
      <c r="L1180" s="244"/>
      <c r="M1180" s="244"/>
      <c r="N1180" s="244"/>
      <c r="O1180" s="244"/>
      <c r="P1180" s="247"/>
      <c r="Q1180" s="176"/>
      <c r="R1180" s="120"/>
      <c r="S1180" s="120"/>
      <c r="T1180" s="120"/>
      <c r="U1180" s="120"/>
      <c r="V1180" s="120"/>
      <c r="W1180" s="120"/>
      <c r="X1180" s="120"/>
      <c r="Y1180" s="120"/>
      <c r="Z1180" s="120"/>
      <c r="AA1180" s="120"/>
      <c r="AB1180" s="120"/>
      <c r="AC1180" s="120"/>
      <c r="AD1180" s="120"/>
      <c r="AE1180" s="120"/>
      <c r="AF1180" s="120"/>
      <c r="AG1180" s="120"/>
      <c r="AH1180" s="120"/>
      <c r="AI1180" s="120"/>
      <c r="AJ1180" s="120"/>
      <c r="AK1180" s="120"/>
      <c r="AL1180" s="120"/>
      <c r="AM1180" s="120"/>
      <c r="AN1180" s="120"/>
      <c r="AO1180" s="120"/>
      <c r="AP1180" s="120"/>
      <c r="AQ1180" s="120"/>
    </row>
    <row r="1181" ht="15.0" customHeight="1">
      <c r="A1181" s="244"/>
      <c r="B1181" s="244"/>
      <c r="C1181" s="244"/>
      <c r="D1181" s="244"/>
      <c r="E1181" s="244"/>
      <c r="F1181" s="244"/>
      <c r="G1181" s="244"/>
      <c r="H1181" s="21"/>
      <c r="I1181" s="244"/>
      <c r="J1181" s="244"/>
      <c r="K1181" s="244"/>
      <c r="L1181" s="244"/>
      <c r="M1181" s="244"/>
      <c r="N1181" s="244"/>
      <c r="O1181" s="244"/>
      <c r="P1181" s="247"/>
      <c r="Q1181" s="176"/>
      <c r="R1181" s="120"/>
      <c r="S1181" s="120"/>
      <c r="T1181" s="120"/>
      <c r="U1181" s="120"/>
      <c r="V1181" s="120"/>
      <c r="W1181" s="120"/>
      <c r="X1181" s="120"/>
      <c r="Y1181" s="120"/>
      <c r="Z1181" s="120"/>
      <c r="AA1181" s="120"/>
      <c r="AB1181" s="120"/>
      <c r="AC1181" s="120"/>
      <c r="AD1181" s="120"/>
      <c r="AE1181" s="120"/>
      <c r="AF1181" s="120"/>
      <c r="AG1181" s="120"/>
      <c r="AH1181" s="120"/>
      <c r="AI1181" s="120"/>
      <c r="AJ1181" s="120"/>
      <c r="AK1181" s="120"/>
      <c r="AL1181" s="120"/>
      <c r="AM1181" s="120"/>
      <c r="AN1181" s="120"/>
      <c r="AO1181" s="120"/>
      <c r="AP1181" s="120"/>
      <c r="AQ1181" s="120"/>
    </row>
    <row r="1182" ht="15.0" customHeight="1">
      <c r="A1182" s="244"/>
      <c r="B1182" s="244"/>
      <c r="C1182" s="244"/>
      <c r="D1182" s="244"/>
      <c r="E1182" s="244"/>
      <c r="F1182" s="244"/>
      <c r="G1182" s="244"/>
      <c r="H1182" s="21"/>
      <c r="I1182" s="244"/>
      <c r="J1182" s="244"/>
      <c r="K1182" s="244"/>
      <c r="L1182" s="244"/>
      <c r="M1182" s="244"/>
      <c r="N1182" s="244"/>
      <c r="O1182" s="244"/>
      <c r="P1182" s="247"/>
      <c r="Q1182" s="176"/>
      <c r="R1182" s="120"/>
      <c r="S1182" s="120"/>
      <c r="T1182" s="120"/>
      <c r="U1182" s="120"/>
      <c r="V1182" s="120"/>
      <c r="W1182" s="120"/>
      <c r="X1182" s="120"/>
      <c r="Y1182" s="120"/>
      <c r="Z1182" s="120"/>
      <c r="AA1182" s="120"/>
      <c r="AB1182" s="120"/>
      <c r="AC1182" s="120"/>
      <c r="AD1182" s="120"/>
      <c r="AE1182" s="120"/>
      <c r="AF1182" s="120"/>
      <c r="AG1182" s="120"/>
      <c r="AH1182" s="120"/>
      <c r="AI1182" s="120"/>
      <c r="AJ1182" s="120"/>
      <c r="AK1182" s="120"/>
      <c r="AL1182" s="120"/>
      <c r="AM1182" s="120"/>
      <c r="AN1182" s="120"/>
      <c r="AO1182" s="120"/>
      <c r="AP1182" s="120"/>
      <c r="AQ1182" s="120"/>
    </row>
    <row r="1183" ht="15.0" customHeight="1">
      <c r="A1183" s="244"/>
      <c r="B1183" s="244"/>
      <c r="C1183" s="244"/>
      <c r="D1183" s="244"/>
      <c r="E1183" s="244"/>
      <c r="F1183" s="244"/>
      <c r="G1183" s="244"/>
      <c r="H1183" s="21"/>
      <c r="I1183" s="244"/>
      <c r="J1183" s="244"/>
      <c r="K1183" s="244"/>
      <c r="L1183" s="244"/>
      <c r="M1183" s="244"/>
      <c r="N1183" s="244"/>
      <c r="O1183" s="244"/>
      <c r="P1183" s="247"/>
      <c r="Q1183" s="176"/>
      <c r="R1183" s="120"/>
      <c r="S1183" s="120"/>
      <c r="T1183" s="120"/>
      <c r="U1183" s="120"/>
      <c r="V1183" s="120"/>
      <c r="W1183" s="120"/>
      <c r="X1183" s="120"/>
      <c r="Y1183" s="120"/>
      <c r="Z1183" s="120"/>
      <c r="AA1183" s="120"/>
      <c r="AB1183" s="120"/>
      <c r="AC1183" s="120"/>
      <c r="AD1183" s="120"/>
      <c r="AE1183" s="120"/>
      <c r="AF1183" s="120"/>
      <c r="AG1183" s="120"/>
      <c r="AH1183" s="120"/>
      <c r="AI1183" s="120"/>
      <c r="AJ1183" s="120"/>
      <c r="AK1183" s="120"/>
      <c r="AL1183" s="120"/>
      <c r="AM1183" s="120"/>
      <c r="AN1183" s="120"/>
      <c r="AO1183" s="120"/>
      <c r="AP1183" s="120"/>
      <c r="AQ1183" s="120"/>
    </row>
    <row r="1184" ht="15.0" customHeight="1">
      <c r="A1184" s="244"/>
      <c r="B1184" s="244"/>
      <c r="C1184" s="244"/>
      <c r="D1184" s="244"/>
      <c r="E1184" s="244"/>
      <c r="F1184" s="244"/>
      <c r="G1184" s="244"/>
      <c r="H1184" s="21"/>
      <c r="I1184" s="244"/>
      <c r="J1184" s="244"/>
      <c r="K1184" s="244"/>
      <c r="L1184" s="244"/>
      <c r="M1184" s="244"/>
      <c r="N1184" s="244"/>
      <c r="O1184" s="244"/>
      <c r="P1184" s="247"/>
      <c r="Q1184" s="176"/>
      <c r="R1184" s="120"/>
      <c r="S1184" s="120"/>
      <c r="T1184" s="120"/>
      <c r="U1184" s="120"/>
      <c r="V1184" s="120"/>
      <c r="W1184" s="120"/>
      <c r="X1184" s="120"/>
      <c r="Y1184" s="120"/>
      <c r="Z1184" s="120"/>
      <c r="AA1184" s="120"/>
      <c r="AB1184" s="120"/>
      <c r="AC1184" s="120"/>
      <c r="AD1184" s="120"/>
      <c r="AE1184" s="120"/>
      <c r="AF1184" s="120"/>
      <c r="AG1184" s="120"/>
      <c r="AH1184" s="120"/>
      <c r="AI1184" s="120"/>
      <c r="AJ1184" s="120"/>
      <c r="AK1184" s="120"/>
      <c r="AL1184" s="120"/>
      <c r="AM1184" s="120"/>
      <c r="AN1184" s="120"/>
      <c r="AO1184" s="120"/>
      <c r="AP1184" s="120"/>
      <c r="AQ1184" s="120"/>
    </row>
    <row r="1185" ht="15.0" customHeight="1">
      <c r="A1185" s="244"/>
      <c r="B1185" s="244"/>
      <c r="C1185" s="244"/>
      <c r="D1185" s="244"/>
      <c r="E1185" s="244"/>
      <c r="F1185" s="244"/>
      <c r="G1185" s="244"/>
      <c r="H1185" s="21"/>
      <c r="I1185" s="244"/>
      <c r="J1185" s="244"/>
      <c r="K1185" s="244"/>
      <c r="L1185" s="244"/>
      <c r="M1185" s="244"/>
      <c r="N1185" s="244"/>
      <c r="O1185" s="244"/>
      <c r="P1185" s="247"/>
      <c r="Q1185" s="176"/>
      <c r="R1185" s="120"/>
      <c r="S1185" s="120"/>
      <c r="T1185" s="120"/>
      <c r="U1185" s="120"/>
      <c r="V1185" s="120"/>
      <c r="W1185" s="120"/>
      <c r="X1185" s="120"/>
      <c r="Y1185" s="120"/>
      <c r="Z1185" s="120"/>
      <c r="AA1185" s="120"/>
      <c r="AB1185" s="120"/>
      <c r="AC1185" s="120"/>
      <c r="AD1185" s="120"/>
      <c r="AE1185" s="120"/>
      <c r="AF1185" s="120"/>
      <c r="AG1185" s="120"/>
      <c r="AH1185" s="120"/>
      <c r="AI1185" s="120"/>
      <c r="AJ1185" s="120"/>
      <c r="AK1185" s="120"/>
      <c r="AL1185" s="120"/>
      <c r="AM1185" s="120"/>
      <c r="AN1185" s="120"/>
      <c r="AO1185" s="120"/>
      <c r="AP1185" s="120"/>
      <c r="AQ1185" s="120"/>
    </row>
    <row r="1186" ht="15.0" customHeight="1">
      <c r="A1186" s="244"/>
      <c r="B1186" s="244"/>
      <c r="C1186" s="244"/>
      <c r="D1186" s="244"/>
      <c r="E1186" s="244"/>
      <c r="F1186" s="244"/>
      <c r="G1186" s="244"/>
      <c r="H1186" s="21"/>
      <c r="I1186" s="244"/>
      <c r="J1186" s="244"/>
      <c r="K1186" s="244"/>
      <c r="L1186" s="244"/>
      <c r="M1186" s="244"/>
      <c r="N1186" s="244"/>
      <c r="O1186" s="244"/>
      <c r="P1186" s="247"/>
      <c r="Q1186" s="176"/>
      <c r="R1186" s="120"/>
      <c r="S1186" s="120"/>
      <c r="T1186" s="120"/>
      <c r="U1186" s="120"/>
      <c r="V1186" s="120"/>
      <c r="W1186" s="120"/>
      <c r="X1186" s="120"/>
      <c r="Y1186" s="120"/>
      <c r="Z1186" s="120"/>
      <c r="AA1186" s="120"/>
      <c r="AB1186" s="120"/>
      <c r="AC1186" s="120"/>
      <c r="AD1186" s="120"/>
      <c r="AE1186" s="120"/>
      <c r="AF1186" s="120"/>
      <c r="AG1186" s="120"/>
      <c r="AH1186" s="120"/>
      <c r="AI1186" s="120"/>
      <c r="AJ1186" s="120"/>
      <c r="AK1186" s="120"/>
      <c r="AL1186" s="120"/>
      <c r="AM1186" s="120"/>
      <c r="AN1186" s="120"/>
      <c r="AO1186" s="120"/>
      <c r="AP1186" s="120"/>
      <c r="AQ1186" s="120"/>
    </row>
    <row r="1187" ht="15.0" customHeight="1">
      <c r="A1187" s="244"/>
      <c r="B1187" s="244"/>
      <c r="C1187" s="244"/>
      <c r="D1187" s="244"/>
      <c r="E1187" s="244"/>
      <c r="F1187" s="244"/>
      <c r="G1187" s="244"/>
      <c r="H1187" s="21"/>
      <c r="I1187" s="244"/>
      <c r="J1187" s="244"/>
      <c r="K1187" s="244"/>
      <c r="L1187" s="244"/>
      <c r="M1187" s="244"/>
      <c r="N1187" s="244"/>
      <c r="O1187" s="244"/>
      <c r="P1187" s="247"/>
      <c r="Q1187" s="176"/>
      <c r="R1187" s="120"/>
      <c r="S1187" s="120"/>
      <c r="T1187" s="120"/>
      <c r="U1187" s="120"/>
      <c r="V1187" s="120"/>
      <c r="W1187" s="120"/>
      <c r="X1187" s="120"/>
      <c r="Y1187" s="120"/>
      <c r="Z1187" s="120"/>
      <c r="AA1187" s="120"/>
      <c r="AB1187" s="120"/>
      <c r="AC1187" s="120"/>
      <c r="AD1187" s="120"/>
      <c r="AE1187" s="120"/>
      <c r="AF1187" s="120"/>
      <c r="AG1187" s="120"/>
      <c r="AH1187" s="120"/>
      <c r="AI1187" s="120"/>
      <c r="AJ1187" s="120"/>
      <c r="AK1187" s="120"/>
      <c r="AL1187" s="120"/>
      <c r="AM1187" s="120"/>
      <c r="AN1187" s="120"/>
      <c r="AO1187" s="120"/>
      <c r="AP1187" s="120"/>
      <c r="AQ1187" s="120"/>
    </row>
    <row r="1188" ht="15.0" customHeight="1">
      <c r="A1188" s="244"/>
      <c r="B1188" s="244"/>
      <c r="C1188" s="244"/>
      <c r="D1188" s="244"/>
      <c r="E1188" s="244"/>
      <c r="F1188" s="244"/>
      <c r="G1188" s="244"/>
      <c r="H1188" s="21"/>
      <c r="I1188" s="244"/>
      <c r="J1188" s="244"/>
      <c r="K1188" s="244"/>
      <c r="L1188" s="244"/>
      <c r="M1188" s="244"/>
      <c r="N1188" s="244"/>
      <c r="O1188" s="244"/>
      <c r="P1188" s="247"/>
      <c r="Q1188" s="176"/>
      <c r="R1188" s="120"/>
      <c r="S1188" s="120"/>
      <c r="T1188" s="120"/>
      <c r="U1188" s="120"/>
      <c r="V1188" s="120"/>
      <c r="W1188" s="120"/>
      <c r="X1188" s="120"/>
      <c r="Y1188" s="120"/>
      <c r="Z1188" s="120"/>
      <c r="AA1188" s="120"/>
      <c r="AB1188" s="120"/>
      <c r="AC1188" s="120"/>
      <c r="AD1188" s="120"/>
      <c r="AE1188" s="120"/>
      <c r="AF1188" s="120"/>
      <c r="AG1188" s="120"/>
      <c r="AH1188" s="120"/>
      <c r="AI1188" s="120"/>
      <c r="AJ1188" s="120"/>
      <c r="AK1188" s="120"/>
      <c r="AL1188" s="120"/>
      <c r="AM1188" s="120"/>
      <c r="AN1188" s="120"/>
      <c r="AO1188" s="120"/>
      <c r="AP1188" s="120"/>
      <c r="AQ1188" s="120"/>
    </row>
    <row r="1189" ht="15.0" customHeight="1">
      <c r="A1189" s="244"/>
      <c r="B1189" s="244"/>
      <c r="C1189" s="244"/>
      <c r="D1189" s="244"/>
      <c r="E1189" s="244"/>
      <c r="F1189" s="244"/>
      <c r="G1189" s="244"/>
      <c r="H1189" s="21"/>
      <c r="I1189" s="244"/>
      <c r="J1189" s="244"/>
      <c r="K1189" s="244"/>
      <c r="L1189" s="244"/>
      <c r="M1189" s="244"/>
      <c r="N1189" s="244"/>
      <c r="O1189" s="244"/>
      <c r="P1189" s="247"/>
      <c r="Q1189" s="176"/>
      <c r="R1189" s="120"/>
      <c r="S1189" s="120"/>
      <c r="T1189" s="120"/>
      <c r="U1189" s="120"/>
      <c r="V1189" s="120"/>
      <c r="W1189" s="120"/>
      <c r="X1189" s="120"/>
      <c r="Y1189" s="120"/>
      <c r="Z1189" s="120"/>
      <c r="AA1189" s="120"/>
      <c r="AB1189" s="120"/>
      <c r="AC1189" s="120"/>
      <c r="AD1189" s="120"/>
      <c r="AE1189" s="120"/>
      <c r="AF1189" s="120"/>
      <c r="AG1189" s="120"/>
      <c r="AH1189" s="120"/>
      <c r="AI1189" s="120"/>
      <c r="AJ1189" s="120"/>
      <c r="AK1189" s="120"/>
      <c r="AL1189" s="120"/>
      <c r="AM1189" s="120"/>
      <c r="AN1189" s="120"/>
      <c r="AO1189" s="120"/>
      <c r="AP1189" s="120"/>
      <c r="AQ1189" s="120"/>
    </row>
    <row r="1190" ht="15.0" customHeight="1">
      <c r="A1190" s="244"/>
      <c r="B1190" s="244"/>
      <c r="C1190" s="244"/>
      <c r="D1190" s="244"/>
      <c r="E1190" s="244"/>
      <c r="F1190" s="244"/>
      <c r="G1190" s="244"/>
      <c r="H1190" s="21"/>
      <c r="I1190" s="244"/>
      <c r="J1190" s="244"/>
      <c r="K1190" s="244"/>
      <c r="L1190" s="244"/>
      <c r="M1190" s="244"/>
      <c r="N1190" s="244"/>
      <c r="O1190" s="244"/>
      <c r="P1190" s="247"/>
      <c r="Q1190" s="176"/>
      <c r="R1190" s="120"/>
      <c r="S1190" s="120"/>
      <c r="T1190" s="120"/>
      <c r="U1190" s="120"/>
      <c r="V1190" s="120"/>
      <c r="W1190" s="120"/>
      <c r="X1190" s="120"/>
      <c r="Y1190" s="120"/>
      <c r="Z1190" s="120"/>
      <c r="AA1190" s="120"/>
      <c r="AB1190" s="120"/>
      <c r="AC1190" s="120"/>
      <c r="AD1190" s="120"/>
      <c r="AE1190" s="120"/>
      <c r="AF1190" s="120"/>
      <c r="AG1190" s="120"/>
      <c r="AH1190" s="120"/>
      <c r="AI1190" s="120"/>
      <c r="AJ1190" s="120"/>
      <c r="AK1190" s="120"/>
      <c r="AL1190" s="120"/>
      <c r="AM1190" s="120"/>
      <c r="AN1190" s="120"/>
      <c r="AO1190" s="120"/>
      <c r="AP1190" s="120"/>
      <c r="AQ1190" s="120"/>
    </row>
    <row r="1191" ht="15.0" customHeight="1">
      <c r="A1191" s="244"/>
      <c r="B1191" s="244"/>
      <c r="C1191" s="244"/>
      <c r="D1191" s="244"/>
      <c r="E1191" s="244"/>
      <c r="F1191" s="244"/>
      <c r="G1191" s="244"/>
      <c r="H1191" s="21"/>
      <c r="I1191" s="244"/>
      <c r="J1191" s="244"/>
      <c r="K1191" s="244"/>
      <c r="L1191" s="244"/>
      <c r="M1191" s="244"/>
      <c r="N1191" s="244"/>
      <c r="O1191" s="244"/>
      <c r="P1191" s="247"/>
      <c r="Q1191" s="176"/>
      <c r="R1191" s="120"/>
      <c r="S1191" s="120"/>
      <c r="T1191" s="120"/>
      <c r="U1191" s="120"/>
      <c r="V1191" s="120"/>
      <c r="W1191" s="120"/>
      <c r="X1191" s="120"/>
      <c r="Y1191" s="120"/>
      <c r="Z1191" s="120"/>
      <c r="AA1191" s="120"/>
      <c r="AB1191" s="120"/>
      <c r="AC1191" s="120"/>
      <c r="AD1191" s="120"/>
      <c r="AE1191" s="120"/>
      <c r="AF1191" s="120"/>
      <c r="AG1191" s="120"/>
      <c r="AH1191" s="120"/>
      <c r="AI1191" s="120"/>
      <c r="AJ1191" s="120"/>
      <c r="AK1191" s="120"/>
      <c r="AL1191" s="120"/>
      <c r="AM1191" s="120"/>
      <c r="AN1191" s="120"/>
      <c r="AO1191" s="120"/>
      <c r="AP1191" s="120"/>
      <c r="AQ1191" s="120"/>
    </row>
    <row r="1192" ht="15.0" customHeight="1">
      <c r="A1192" s="244"/>
      <c r="B1192" s="244"/>
      <c r="C1192" s="244"/>
      <c r="D1192" s="244"/>
      <c r="E1192" s="244"/>
      <c r="F1192" s="244"/>
      <c r="G1192" s="244"/>
      <c r="H1192" s="21"/>
      <c r="I1192" s="244"/>
      <c r="J1192" s="244"/>
      <c r="K1192" s="244"/>
      <c r="L1192" s="244"/>
      <c r="M1192" s="244"/>
      <c r="N1192" s="244"/>
      <c r="O1192" s="244"/>
      <c r="P1192" s="247"/>
      <c r="Q1192" s="176"/>
      <c r="R1192" s="120"/>
      <c r="S1192" s="120"/>
      <c r="T1192" s="120"/>
      <c r="U1192" s="120"/>
      <c r="V1192" s="120"/>
      <c r="W1192" s="120"/>
      <c r="X1192" s="120"/>
      <c r="Y1192" s="120"/>
      <c r="Z1192" s="120"/>
      <c r="AA1192" s="120"/>
      <c r="AB1192" s="120"/>
      <c r="AC1192" s="120"/>
      <c r="AD1192" s="120"/>
      <c r="AE1192" s="120"/>
      <c r="AF1192" s="120"/>
      <c r="AG1192" s="120"/>
      <c r="AH1192" s="120"/>
      <c r="AI1192" s="120"/>
      <c r="AJ1192" s="120"/>
      <c r="AK1192" s="120"/>
      <c r="AL1192" s="120"/>
      <c r="AM1192" s="120"/>
      <c r="AN1192" s="120"/>
      <c r="AO1192" s="120"/>
      <c r="AP1192" s="120"/>
      <c r="AQ1192" s="120"/>
    </row>
    <row r="1193" ht="15.0" customHeight="1">
      <c r="A1193" s="244"/>
      <c r="B1193" s="244"/>
      <c r="C1193" s="244"/>
      <c r="D1193" s="244"/>
      <c r="E1193" s="244"/>
      <c r="F1193" s="244"/>
      <c r="G1193" s="244"/>
      <c r="H1193" s="21"/>
      <c r="I1193" s="244"/>
      <c r="J1193" s="244"/>
      <c r="K1193" s="244"/>
      <c r="L1193" s="244"/>
      <c r="M1193" s="244"/>
      <c r="N1193" s="244"/>
      <c r="O1193" s="244"/>
      <c r="P1193" s="247"/>
      <c r="Q1193" s="176"/>
      <c r="R1193" s="120"/>
      <c r="S1193" s="120"/>
      <c r="T1193" s="120"/>
      <c r="U1193" s="120"/>
      <c r="V1193" s="120"/>
      <c r="W1193" s="120"/>
      <c r="X1193" s="120"/>
      <c r="Y1193" s="120"/>
      <c r="Z1193" s="120"/>
      <c r="AA1193" s="120"/>
      <c r="AB1193" s="120"/>
      <c r="AC1193" s="120"/>
      <c r="AD1193" s="120"/>
      <c r="AE1193" s="120"/>
      <c r="AF1193" s="120"/>
      <c r="AG1193" s="120"/>
      <c r="AH1193" s="120"/>
      <c r="AI1193" s="120"/>
      <c r="AJ1193" s="120"/>
      <c r="AK1193" s="120"/>
      <c r="AL1193" s="120"/>
      <c r="AM1193" s="120"/>
      <c r="AN1193" s="120"/>
      <c r="AO1193" s="120"/>
      <c r="AP1193" s="120"/>
      <c r="AQ1193" s="120"/>
    </row>
    <row r="1194" ht="15.0" customHeight="1">
      <c r="A1194" s="244"/>
      <c r="B1194" s="244"/>
      <c r="C1194" s="244"/>
      <c r="D1194" s="244"/>
      <c r="E1194" s="244"/>
      <c r="F1194" s="244"/>
      <c r="G1194" s="244"/>
      <c r="H1194" s="21"/>
      <c r="I1194" s="244"/>
      <c r="J1194" s="244"/>
      <c r="K1194" s="244"/>
      <c r="L1194" s="244"/>
      <c r="M1194" s="244"/>
      <c r="N1194" s="244"/>
      <c r="O1194" s="244"/>
      <c r="P1194" s="247"/>
      <c r="Q1194" s="176"/>
      <c r="R1194" s="120"/>
      <c r="S1194" s="120"/>
      <c r="T1194" s="120"/>
      <c r="U1194" s="120"/>
      <c r="V1194" s="120"/>
      <c r="W1194" s="120"/>
      <c r="X1194" s="120"/>
      <c r="Y1194" s="120"/>
      <c r="Z1194" s="120"/>
      <c r="AA1194" s="120"/>
      <c r="AB1194" s="120"/>
      <c r="AC1194" s="120"/>
      <c r="AD1194" s="120"/>
      <c r="AE1194" s="120"/>
      <c r="AF1194" s="120"/>
      <c r="AG1194" s="120"/>
      <c r="AH1194" s="120"/>
      <c r="AI1194" s="120"/>
      <c r="AJ1194" s="120"/>
      <c r="AK1194" s="120"/>
      <c r="AL1194" s="120"/>
      <c r="AM1194" s="120"/>
      <c r="AN1194" s="120"/>
      <c r="AO1194" s="120"/>
      <c r="AP1194" s="120"/>
      <c r="AQ1194" s="120"/>
    </row>
    <row r="1195" ht="15.0" customHeight="1">
      <c r="A1195" s="244"/>
      <c r="B1195" s="244"/>
      <c r="C1195" s="244"/>
      <c r="D1195" s="244"/>
      <c r="E1195" s="244"/>
      <c r="F1195" s="244"/>
      <c r="G1195" s="244"/>
      <c r="H1195" s="21"/>
      <c r="I1195" s="244"/>
      <c r="J1195" s="244"/>
      <c r="K1195" s="244"/>
      <c r="L1195" s="244"/>
      <c r="M1195" s="244"/>
      <c r="N1195" s="244"/>
      <c r="O1195" s="244"/>
      <c r="P1195" s="247"/>
      <c r="Q1195" s="176"/>
      <c r="R1195" s="120"/>
      <c r="S1195" s="120"/>
      <c r="T1195" s="120"/>
      <c r="U1195" s="120"/>
      <c r="V1195" s="120"/>
      <c r="W1195" s="120"/>
      <c r="X1195" s="120"/>
      <c r="Y1195" s="120"/>
      <c r="Z1195" s="120"/>
      <c r="AA1195" s="120"/>
      <c r="AB1195" s="120"/>
      <c r="AC1195" s="120"/>
      <c r="AD1195" s="120"/>
      <c r="AE1195" s="120"/>
      <c r="AF1195" s="120"/>
      <c r="AG1195" s="120"/>
      <c r="AH1195" s="120"/>
      <c r="AI1195" s="120"/>
      <c r="AJ1195" s="120"/>
      <c r="AK1195" s="120"/>
      <c r="AL1195" s="120"/>
      <c r="AM1195" s="120"/>
      <c r="AN1195" s="120"/>
      <c r="AO1195" s="120"/>
      <c r="AP1195" s="120"/>
      <c r="AQ1195" s="120"/>
    </row>
    <row r="1196" ht="15.0" customHeight="1">
      <c r="A1196" s="244"/>
      <c r="B1196" s="244"/>
      <c r="C1196" s="244"/>
      <c r="D1196" s="244"/>
      <c r="E1196" s="244"/>
      <c r="F1196" s="244"/>
      <c r="G1196" s="244"/>
      <c r="H1196" s="21"/>
      <c r="I1196" s="244"/>
      <c r="J1196" s="244"/>
      <c r="K1196" s="244"/>
      <c r="L1196" s="244"/>
      <c r="M1196" s="244"/>
      <c r="N1196" s="244"/>
      <c r="O1196" s="244"/>
      <c r="P1196" s="247"/>
      <c r="Q1196" s="176"/>
      <c r="R1196" s="120"/>
      <c r="S1196" s="120"/>
      <c r="T1196" s="120"/>
      <c r="U1196" s="120"/>
      <c r="V1196" s="120"/>
      <c r="W1196" s="120"/>
      <c r="X1196" s="120"/>
      <c r="Y1196" s="120"/>
      <c r="Z1196" s="120"/>
      <c r="AA1196" s="120"/>
      <c r="AB1196" s="120"/>
      <c r="AC1196" s="120"/>
      <c r="AD1196" s="120"/>
      <c r="AE1196" s="120"/>
      <c r="AF1196" s="120"/>
      <c r="AG1196" s="120"/>
      <c r="AH1196" s="120"/>
      <c r="AI1196" s="120"/>
      <c r="AJ1196" s="120"/>
      <c r="AK1196" s="120"/>
      <c r="AL1196" s="120"/>
      <c r="AM1196" s="120"/>
      <c r="AN1196" s="120"/>
      <c r="AO1196" s="120"/>
      <c r="AP1196" s="120"/>
      <c r="AQ1196" s="120"/>
    </row>
    <row r="1197" ht="15.0" customHeight="1">
      <c r="A1197" s="244"/>
      <c r="B1197" s="244"/>
      <c r="C1197" s="244"/>
      <c r="D1197" s="244"/>
      <c r="E1197" s="244"/>
      <c r="F1197" s="244"/>
      <c r="G1197" s="244"/>
      <c r="H1197" s="21"/>
      <c r="I1197" s="244"/>
      <c r="J1197" s="244"/>
      <c r="K1197" s="244"/>
      <c r="L1197" s="244"/>
      <c r="M1197" s="244"/>
      <c r="N1197" s="244"/>
      <c r="O1197" s="244"/>
      <c r="P1197" s="247"/>
      <c r="Q1197" s="176"/>
      <c r="R1197" s="120"/>
      <c r="S1197" s="120"/>
      <c r="T1197" s="120"/>
      <c r="U1197" s="120"/>
      <c r="V1197" s="120"/>
      <c r="W1197" s="120"/>
      <c r="X1197" s="120"/>
      <c r="Y1197" s="120"/>
      <c r="Z1197" s="120"/>
      <c r="AA1197" s="120"/>
      <c r="AB1197" s="120"/>
      <c r="AC1197" s="120"/>
      <c r="AD1197" s="120"/>
      <c r="AE1197" s="120"/>
      <c r="AF1197" s="120"/>
      <c r="AG1197" s="120"/>
      <c r="AH1197" s="120"/>
      <c r="AI1197" s="120"/>
      <c r="AJ1197" s="120"/>
      <c r="AK1197" s="120"/>
      <c r="AL1197" s="120"/>
      <c r="AM1197" s="120"/>
      <c r="AN1197" s="120"/>
      <c r="AO1197" s="120"/>
      <c r="AP1197" s="120"/>
      <c r="AQ1197" s="120"/>
    </row>
    <row r="1198" ht="15.0" customHeight="1">
      <c r="A1198" s="244"/>
      <c r="B1198" s="244"/>
      <c r="C1198" s="244"/>
      <c r="D1198" s="244"/>
      <c r="E1198" s="244"/>
      <c r="F1198" s="244"/>
      <c r="G1198" s="244"/>
      <c r="H1198" s="21"/>
      <c r="I1198" s="244"/>
      <c r="J1198" s="244"/>
      <c r="K1198" s="244"/>
      <c r="L1198" s="244"/>
      <c r="M1198" s="244"/>
      <c r="N1198" s="244"/>
      <c r="O1198" s="244"/>
      <c r="P1198" s="247"/>
      <c r="Q1198" s="176"/>
      <c r="R1198" s="120"/>
      <c r="S1198" s="120"/>
      <c r="T1198" s="120"/>
      <c r="U1198" s="120"/>
      <c r="V1198" s="120"/>
      <c r="W1198" s="120"/>
      <c r="X1198" s="120"/>
      <c r="Y1198" s="120"/>
      <c r="Z1198" s="120"/>
      <c r="AA1198" s="120"/>
      <c r="AB1198" s="120"/>
      <c r="AC1198" s="120"/>
      <c r="AD1198" s="120"/>
      <c r="AE1198" s="120"/>
      <c r="AF1198" s="120"/>
      <c r="AG1198" s="120"/>
      <c r="AH1198" s="120"/>
      <c r="AI1198" s="120"/>
      <c r="AJ1198" s="120"/>
      <c r="AK1198" s="120"/>
      <c r="AL1198" s="120"/>
      <c r="AM1198" s="120"/>
      <c r="AN1198" s="120"/>
      <c r="AO1198" s="120"/>
      <c r="AP1198" s="120"/>
      <c r="AQ1198" s="120"/>
    </row>
    <row r="1199" ht="15.0" customHeight="1">
      <c r="A1199" s="244"/>
      <c r="B1199" s="244"/>
      <c r="C1199" s="244"/>
      <c r="D1199" s="244"/>
      <c r="E1199" s="244"/>
      <c r="F1199" s="244"/>
      <c r="G1199" s="244"/>
      <c r="H1199" s="21"/>
      <c r="I1199" s="244"/>
      <c r="J1199" s="244"/>
      <c r="K1199" s="244"/>
      <c r="L1199" s="244"/>
      <c r="M1199" s="244"/>
      <c r="N1199" s="244"/>
      <c r="O1199" s="244"/>
      <c r="P1199" s="247"/>
      <c r="Q1199" s="176"/>
      <c r="R1199" s="120"/>
      <c r="S1199" s="120"/>
      <c r="T1199" s="120"/>
      <c r="U1199" s="120"/>
      <c r="V1199" s="120"/>
      <c r="W1199" s="120"/>
      <c r="X1199" s="120"/>
      <c r="Y1199" s="120"/>
      <c r="Z1199" s="120"/>
      <c r="AA1199" s="120"/>
      <c r="AB1199" s="120"/>
      <c r="AC1199" s="120"/>
      <c r="AD1199" s="120"/>
      <c r="AE1199" s="120"/>
      <c r="AF1199" s="120"/>
      <c r="AG1199" s="120"/>
      <c r="AH1199" s="120"/>
      <c r="AI1199" s="120"/>
      <c r="AJ1199" s="120"/>
      <c r="AK1199" s="120"/>
      <c r="AL1199" s="120"/>
      <c r="AM1199" s="120"/>
      <c r="AN1199" s="120"/>
      <c r="AO1199" s="120"/>
      <c r="AP1199" s="120"/>
      <c r="AQ1199" s="120"/>
    </row>
    <row r="1200" ht="15.0" customHeight="1">
      <c r="A1200" s="244"/>
      <c r="B1200" s="244"/>
      <c r="C1200" s="244"/>
      <c r="D1200" s="244"/>
      <c r="E1200" s="244"/>
      <c r="F1200" s="244"/>
      <c r="G1200" s="244"/>
      <c r="H1200" s="21"/>
      <c r="I1200" s="244"/>
      <c r="J1200" s="244"/>
      <c r="K1200" s="244"/>
      <c r="L1200" s="244"/>
      <c r="M1200" s="244"/>
      <c r="N1200" s="244"/>
      <c r="O1200" s="244"/>
      <c r="P1200" s="247"/>
      <c r="Q1200" s="176"/>
      <c r="R1200" s="120"/>
      <c r="S1200" s="120"/>
      <c r="T1200" s="120"/>
      <c r="U1200" s="120"/>
      <c r="V1200" s="120"/>
      <c r="W1200" s="120"/>
      <c r="X1200" s="120"/>
      <c r="Y1200" s="120"/>
      <c r="Z1200" s="120"/>
      <c r="AA1200" s="120"/>
      <c r="AB1200" s="120"/>
      <c r="AC1200" s="120"/>
      <c r="AD1200" s="120"/>
      <c r="AE1200" s="120"/>
      <c r="AF1200" s="120"/>
      <c r="AG1200" s="120"/>
      <c r="AH1200" s="120"/>
      <c r="AI1200" s="120"/>
      <c r="AJ1200" s="120"/>
      <c r="AK1200" s="120"/>
      <c r="AL1200" s="120"/>
      <c r="AM1200" s="120"/>
      <c r="AN1200" s="120"/>
      <c r="AO1200" s="120"/>
      <c r="AP1200" s="120"/>
      <c r="AQ1200" s="120"/>
    </row>
    <row r="1201" ht="15.0" customHeight="1">
      <c r="A1201" s="244"/>
      <c r="B1201" s="244"/>
      <c r="C1201" s="244"/>
      <c r="D1201" s="244"/>
      <c r="E1201" s="244"/>
      <c r="F1201" s="244"/>
      <c r="G1201" s="244"/>
      <c r="H1201" s="21"/>
      <c r="I1201" s="244"/>
      <c r="J1201" s="244"/>
      <c r="K1201" s="244"/>
      <c r="L1201" s="244"/>
      <c r="M1201" s="244"/>
      <c r="N1201" s="244"/>
      <c r="O1201" s="244"/>
      <c r="P1201" s="247"/>
      <c r="Q1201" s="176"/>
      <c r="R1201" s="120"/>
      <c r="S1201" s="120"/>
      <c r="T1201" s="120"/>
      <c r="U1201" s="120"/>
      <c r="V1201" s="120"/>
      <c r="W1201" s="120"/>
      <c r="X1201" s="120"/>
      <c r="Y1201" s="120"/>
      <c r="Z1201" s="120"/>
      <c r="AA1201" s="120"/>
      <c r="AB1201" s="120"/>
      <c r="AC1201" s="120"/>
      <c r="AD1201" s="120"/>
      <c r="AE1201" s="120"/>
      <c r="AF1201" s="120"/>
      <c r="AG1201" s="120"/>
      <c r="AH1201" s="120"/>
      <c r="AI1201" s="120"/>
      <c r="AJ1201" s="120"/>
      <c r="AK1201" s="120"/>
      <c r="AL1201" s="120"/>
      <c r="AM1201" s="120"/>
      <c r="AN1201" s="120"/>
      <c r="AO1201" s="120"/>
      <c r="AP1201" s="120"/>
      <c r="AQ1201" s="120"/>
    </row>
    <row r="1202" ht="15.0" customHeight="1">
      <c r="A1202" s="244"/>
      <c r="B1202" s="244"/>
      <c r="C1202" s="244"/>
      <c r="D1202" s="244"/>
      <c r="E1202" s="244"/>
      <c r="F1202" s="244"/>
      <c r="G1202" s="244"/>
      <c r="H1202" s="21"/>
      <c r="I1202" s="244"/>
      <c r="J1202" s="244"/>
      <c r="K1202" s="244"/>
      <c r="L1202" s="244"/>
      <c r="M1202" s="244"/>
      <c r="N1202" s="244"/>
      <c r="O1202" s="244"/>
      <c r="P1202" s="247"/>
      <c r="Q1202" s="176"/>
      <c r="R1202" s="120"/>
      <c r="S1202" s="120"/>
      <c r="T1202" s="120"/>
      <c r="U1202" s="120"/>
      <c r="V1202" s="120"/>
      <c r="W1202" s="120"/>
      <c r="X1202" s="120"/>
      <c r="Y1202" s="120"/>
      <c r="Z1202" s="120"/>
      <c r="AA1202" s="120"/>
      <c r="AB1202" s="120"/>
      <c r="AC1202" s="120"/>
      <c r="AD1202" s="120"/>
      <c r="AE1202" s="120"/>
      <c r="AF1202" s="120"/>
      <c r="AG1202" s="120"/>
      <c r="AH1202" s="120"/>
      <c r="AI1202" s="120"/>
      <c r="AJ1202" s="120"/>
      <c r="AK1202" s="120"/>
      <c r="AL1202" s="120"/>
      <c r="AM1202" s="120"/>
      <c r="AN1202" s="120"/>
      <c r="AO1202" s="120"/>
      <c r="AP1202" s="120"/>
      <c r="AQ1202" s="120"/>
    </row>
    <row r="1203" ht="15.0" customHeight="1">
      <c r="A1203" s="244"/>
      <c r="B1203" s="244"/>
      <c r="C1203" s="244"/>
      <c r="D1203" s="244"/>
      <c r="E1203" s="244"/>
      <c r="F1203" s="244"/>
      <c r="G1203" s="244"/>
      <c r="H1203" s="21"/>
      <c r="I1203" s="244"/>
      <c r="J1203" s="244"/>
      <c r="K1203" s="244"/>
      <c r="L1203" s="244"/>
      <c r="M1203" s="244"/>
      <c r="N1203" s="244"/>
      <c r="O1203" s="244"/>
      <c r="P1203" s="247"/>
      <c r="Q1203" s="176"/>
      <c r="R1203" s="120"/>
      <c r="S1203" s="120"/>
      <c r="T1203" s="120"/>
      <c r="U1203" s="120"/>
      <c r="V1203" s="120"/>
      <c r="W1203" s="120"/>
      <c r="X1203" s="120"/>
      <c r="Y1203" s="120"/>
      <c r="Z1203" s="120"/>
      <c r="AA1203" s="120"/>
      <c r="AB1203" s="120"/>
      <c r="AC1203" s="120"/>
      <c r="AD1203" s="120"/>
      <c r="AE1203" s="120"/>
      <c r="AF1203" s="120"/>
      <c r="AG1203" s="120"/>
      <c r="AH1203" s="120"/>
      <c r="AI1203" s="120"/>
      <c r="AJ1203" s="120"/>
      <c r="AK1203" s="120"/>
      <c r="AL1203" s="120"/>
      <c r="AM1203" s="120"/>
      <c r="AN1203" s="120"/>
      <c r="AO1203" s="120"/>
      <c r="AP1203" s="120"/>
      <c r="AQ1203" s="120"/>
    </row>
    <row r="1204" ht="15.0" customHeight="1">
      <c r="A1204" s="244"/>
      <c r="B1204" s="244"/>
      <c r="C1204" s="244"/>
      <c r="D1204" s="244"/>
      <c r="E1204" s="244"/>
      <c r="F1204" s="244"/>
      <c r="G1204" s="244"/>
      <c r="H1204" s="21"/>
      <c r="I1204" s="244"/>
      <c r="J1204" s="244"/>
      <c r="K1204" s="244"/>
      <c r="L1204" s="244"/>
      <c r="M1204" s="244"/>
      <c r="N1204" s="244"/>
      <c r="O1204" s="244"/>
      <c r="P1204" s="247"/>
      <c r="Q1204" s="176"/>
      <c r="R1204" s="120"/>
      <c r="S1204" s="120"/>
      <c r="T1204" s="120"/>
      <c r="U1204" s="120"/>
      <c r="V1204" s="120"/>
      <c r="W1204" s="120"/>
      <c r="X1204" s="120"/>
      <c r="Y1204" s="120"/>
      <c r="Z1204" s="120"/>
      <c r="AA1204" s="120"/>
      <c r="AB1204" s="120"/>
      <c r="AC1204" s="120"/>
      <c r="AD1204" s="120"/>
      <c r="AE1204" s="120"/>
      <c r="AF1204" s="120"/>
      <c r="AG1204" s="120"/>
      <c r="AH1204" s="120"/>
      <c r="AI1204" s="120"/>
      <c r="AJ1204" s="120"/>
      <c r="AK1204" s="120"/>
      <c r="AL1204" s="120"/>
      <c r="AM1204" s="120"/>
      <c r="AN1204" s="120"/>
      <c r="AO1204" s="120"/>
      <c r="AP1204" s="120"/>
      <c r="AQ1204" s="120"/>
    </row>
    <row r="1205" ht="15.0" customHeight="1">
      <c r="A1205" s="244"/>
      <c r="B1205" s="244"/>
      <c r="C1205" s="244"/>
      <c r="D1205" s="244"/>
      <c r="E1205" s="244"/>
      <c r="F1205" s="244"/>
      <c r="G1205" s="244"/>
      <c r="H1205" s="21"/>
      <c r="I1205" s="244"/>
      <c r="J1205" s="244"/>
      <c r="K1205" s="244"/>
      <c r="L1205" s="244"/>
      <c r="M1205" s="244"/>
      <c r="N1205" s="244"/>
      <c r="O1205" s="244"/>
      <c r="P1205" s="247"/>
      <c r="Q1205" s="176"/>
      <c r="R1205" s="120"/>
      <c r="S1205" s="120"/>
      <c r="T1205" s="120"/>
      <c r="U1205" s="120"/>
      <c r="V1205" s="120"/>
      <c r="W1205" s="120"/>
      <c r="X1205" s="120"/>
      <c r="Y1205" s="120"/>
      <c r="Z1205" s="120"/>
      <c r="AA1205" s="120"/>
      <c r="AB1205" s="120"/>
      <c r="AC1205" s="120"/>
      <c r="AD1205" s="120"/>
      <c r="AE1205" s="120"/>
      <c r="AF1205" s="120"/>
      <c r="AG1205" s="120"/>
      <c r="AH1205" s="120"/>
      <c r="AI1205" s="120"/>
      <c r="AJ1205" s="120"/>
      <c r="AK1205" s="120"/>
      <c r="AL1205" s="120"/>
      <c r="AM1205" s="120"/>
      <c r="AN1205" s="120"/>
      <c r="AO1205" s="120"/>
      <c r="AP1205" s="120"/>
      <c r="AQ1205" s="120"/>
    </row>
    <row r="1206" ht="15.0" customHeight="1">
      <c r="A1206" s="244"/>
      <c r="B1206" s="244"/>
      <c r="C1206" s="244"/>
      <c r="D1206" s="244"/>
      <c r="E1206" s="244"/>
      <c r="F1206" s="244"/>
      <c r="G1206" s="244"/>
      <c r="H1206" s="21"/>
      <c r="I1206" s="244"/>
      <c r="J1206" s="244"/>
      <c r="K1206" s="244"/>
      <c r="L1206" s="244"/>
      <c r="M1206" s="244"/>
      <c r="N1206" s="244"/>
      <c r="O1206" s="244"/>
      <c r="P1206" s="247"/>
      <c r="Q1206" s="176"/>
      <c r="R1206" s="120"/>
      <c r="S1206" s="120"/>
      <c r="T1206" s="120"/>
      <c r="U1206" s="120"/>
      <c r="V1206" s="120"/>
      <c r="W1206" s="120"/>
      <c r="X1206" s="120"/>
      <c r="Y1206" s="120"/>
      <c r="Z1206" s="120"/>
      <c r="AA1206" s="120"/>
      <c r="AB1206" s="120"/>
      <c r="AC1206" s="120"/>
      <c r="AD1206" s="120"/>
      <c r="AE1206" s="120"/>
      <c r="AF1206" s="120"/>
      <c r="AG1206" s="120"/>
      <c r="AH1206" s="120"/>
      <c r="AI1206" s="120"/>
      <c r="AJ1206" s="120"/>
      <c r="AK1206" s="120"/>
      <c r="AL1206" s="120"/>
      <c r="AM1206" s="120"/>
      <c r="AN1206" s="120"/>
      <c r="AO1206" s="120"/>
      <c r="AP1206" s="120"/>
      <c r="AQ1206" s="120"/>
    </row>
    <row r="1207" ht="15.0" customHeight="1">
      <c r="A1207" s="244"/>
      <c r="B1207" s="244"/>
      <c r="C1207" s="244"/>
      <c r="D1207" s="244"/>
      <c r="E1207" s="244"/>
      <c r="F1207" s="244"/>
      <c r="G1207" s="244"/>
      <c r="H1207" s="21"/>
      <c r="I1207" s="244"/>
      <c r="J1207" s="244"/>
      <c r="K1207" s="244"/>
      <c r="L1207" s="244"/>
      <c r="M1207" s="244"/>
      <c r="N1207" s="244"/>
      <c r="O1207" s="244"/>
      <c r="P1207" s="247"/>
      <c r="Q1207" s="176"/>
      <c r="R1207" s="120"/>
      <c r="S1207" s="120"/>
      <c r="T1207" s="120"/>
      <c r="U1207" s="120"/>
      <c r="V1207" s="120"/>
      <c r="W1207" s="120"/>
      <c r="X1207" s="120"/>
      <c r="Y1207" s="120"/>
      <c r="Z1207" s="120"/>
      <c r="AA1207" s="120"/>
      <c r="AB1207" s="120"/>
      <c r="AC1207" s="120"/>
      <c r="AD1207" s="120"/>
      <c r="AE1207" s="120"/>
      <c r="AF1207" s="120"/>
      <c r="AG1207" s="120"/>
      <c r="AH1207" s="120"/>
      <c r="AI1207" s="120"/>
      <c r="AJ1207" s="120"/>
      <c r="AK1207" s="120"/>
      <c r="AL1207" s="120"/>
      <c r="AM1207" s="120"/>
      <c r="AN1207" s="120"/>
      <c r="AO1207" s="120"/>
      <c r="AP1207" s="120"/>
      <c r="AQ1207" s="120"/>
    </row>
    <row r="1208" ht="15.0" customHeight="1">
      <c r="A1208" s="244"/>
      <c r="B1208" s="244"/>
      <c r="C1208" s="244"/>
      <c r="D1208" s="244"/>
      <c r="E1208" s="244"/>
      <c r="F1208" s="244"/>
      <c r="G1208" s="244"/>
      <c r="H1208" s="21"/>
      <c r="I1208" s="244"/>
      <c r="J1208" s="244"/>
      <c r="K1208" s="244"/>
      <c r="L1208" s="244"/>
      <c r="M1208" s="244"/>
      <c r="N1208" s="244"/>
      <c r="O1208" s="244"/>
      <c r="P1208" s="247"/>
      <c r="Q1208" s="176"/>
      <c r="R1208" s="120"/>
      <c r="S1208" s="120"/>
      <c r="T1208" s="120"/>
      <c r="U1208" s="120"/>
      <c r="V1208" s="120"/>
      <c r="W1208" s="120"/>
      <c r="X1208" s="120"/>
      <c r="Y1208" s="120"/>
      <c r="Z1208" s="120"/>
      <c r="AA1208" s="120"/>
      <c r="AB1208" s="120"/>
      <c r="AC1208" s="120"/>
      <c r="AD1208" s="120"/>
      <c r="AE1208" s="120"/>
      <c r="AF1208" s="120"/>
      <c r="AG1208" s="120"/>
      <c r="AH1208" s="120"/>
      <c r="AI1208" s="120"/>
      <c r="AJ1208" s="120"/>
      <c r="AK1208" s="120"/>
      <c r="AL1208" s="120"/>
      <c r="AM1208" s="120"/>
      <c r="AN1208" s="120"/>
      <c r="AO1208" s="120"/>
      <c r="AP1208" s="120"/>
      <c r="AQ1208" s="120"/>
    </row>
    <row r="1209" ht="15.0" customHeight="1">
      <c r="A1209" s="244"/>
      <c r="B1209" s="244"/>
      <c r="C1209" s="244"/>
      <c r="D1209" s="244"/>
      <c r="E1209" s="244"/>
      <c r="F1209" s="244"/>
      <c r="G1209" s="244"/>
      <c r="H1209" s="21"/>
      <c r="I1209" s="244"/>
      <c r="J1209" s="244"/>
      <c r="K1209" s="244"/>
      <c r="L1209" s="244"/>
      <c r="M1209" s="244"/>
      <c r="N1209" s="244"/>
      <c r="O1209" s="244"/>
      <c r="P1209" s="247"/>
      <c r="Q1209" s="176"/>
      <c r="R1209" s="120"/>
      <c r="S1209" s="120"/>
      <c r="T1209" s="120"/>
      <c r="U1209" s="120"/>
      <c r="V1209" s="120"/>
      <c r="W1209" s="120"/>
      <c r="X1209" s="120"/>
      <c r="Y1209" s="120"/>
      <c r="Z1209" s="120"/>
      <c r="AA1209" s="120"/>
      <c r="AB1209" s="120"/>
      <c r="AC1209" s="120"/>
      <c r="AD1209" s="120"/>
      <c r="AE1209" s="120"/>
      <c r="AF1209" s="120"/>
      <c r="AG1209" s="120"/>
      <c r="AH1209" s="120"/>
      <c r="AI1209" s="120"/>
      <c r="AJ1209" s="120"/>
      <c r="AK1209" s="120"/>
      <c r="AL1209" s="120"/>
      <c r="AM1209" s="120"/>
      <c r="AN1209" s="120"/>
      <c r="AO1209" s="120"/>
      <c r="AP1209" s="120"/>
      <c r="AQ1209" s="120"/>
    </row>
    <row r="1210" ht="15.0" customHeight="1">
      <c r="A1210" s="244"/>
      <c r="B1210" s="244"/>
      <c r="C1210" s="244"/>
      <c r="D1210" s="244"/>
      <c r="E1210" s="244"/>
      <c r="F1210" s="244"/>
      <c r="G1210" s="244"/>
      <c r="H1210" s="21"/>
      <c r="I1210" s="244"/>
      <c r="J1210" s="244"/>
      <c r="K1210" s="244"/>
      <c r="L1210" s="244"/>
      <c r="M1210" s="244"/>
      <c r="N1210" s="244"/>
      <c r="O1210" s="244"/>
      <c r="P1210" s="247"/>
      <c r="Q1210" s="176"/>
      <c r="R1210" s="120"/>
      <c r="S1210" s="120"/>
      <c r="T1210" s="120"/>
      <c r="U1210" s="120"/>
      <c r="V1210" s="120"/>
      <c r="W1210" s="120"/>
      <c r="X1210" s="120"/>
      <c r="Y1210" s="120"/>
      <c r="Z1210" s="120"/>
      <c r="AA1210" s="120"/>
      <c r="AB1210" s="120"/>
      <c r="AC1210" s="120"/>
      <c r="AD1210" s="120"/>
      <c r="AE1210" s="120"/>
      <c r="AF1210" s="120"/>
      <c r="AG1210" s="120"/>
      <c r="AH1210" s="120"/>
      <c r="AI1210" s="120"/>
      <c r="AJ1210" s="120"/>
      <c r="AK1210" s="120"/>
      <c r="AL1210" s="120"/>
      <c r="AM1210" s="120"/>
      <c r="AN1210" s="120"/>
      <c r="AO1210" s="120"/>
      <c r="AP1210" s="120"/>
      <c r="AQ1210" s="120"/>
    </row>
    <row r="1211" ht="15.0" customHeight="1">
      <c r="A1211" s="244"/>
      <c r="B1211" s="244"/>
      <c r="C1211" s="244"/>
      <c r="D1211" s="244"/>
      <c r="E1211" s="244"/>
      <c r="F1211" s="244"/>
      <c r="G1211" s="244"/>
      <c r="H1211" s="21"/>
      <c r="I1211" s="244"/>
      <c r="J1211" s="244"/>
      <c r="K1211" s="244"/>
      <c r="L1211" s="244"/>
      <c r="M1211" s="244"/>
      <c r="N1211" s="244"/>
      <c r="O1211" s="244"/>
      <c r="P1211" s="247"/>
      <c r="Q1211" s="176"/>
      <c r="R1211" s="120"/>
      <c r="S1211" s="120"/>
      <c r="T1211" s="120"/>
      <c r="U1211" s="120"/>
      <c r="V1211" s="120"/>
      <c r="W1211" s="120"/>
      <c r="X1211" s="120"/>
      <c r="Y1211" s="120"/>
      <c r="Z1211" s="120"/>
      <c r="AA1211" s="120"/>
      <c r="AB1211" s="120"/>
      <c r="AC1211" s="120"/>
      <c r="AD1211" s="120"/>
      <c r="AE1211" s="120"/>
      <c r="AF1211" s="120"/>
      <c r="AG1211" s="120"/>
      <c r="AH1211" s="120"/>
      <c r="AI1211" s="120"/>
      <c r="AJ1211" s="120"/>
      <c r="AK1211" s="120"/>
      <c r="AL1211" s="120"/>
      <c r="AM1211" s="120"/>
      <c r="AN1211" s="120"/>
      <c r="AO1211" s="120"/>
      <c r="AP1211" s="120"/>
      <c r="AQ1211" s="120"/>
    </row>
    <row r="1212" ht="15.0" customHeight="1">
      <c r="A1212" s="244"/>
      <c r="B1212" s="244"/>
      <c r="C1212" s="244"/>
      <c r="D1212" s="244"/>
      <c r="E1212" s="244"/>
      <c r="F1212" s="244"/>
      <c r="G1212" s="244"/>
      <c r="H1212" s="21"/>
      <c r="I1212" s="244"/>
      <c r="J1212" s="244"/>
      <c r="K1212" s="244"/>
      <c r="L1212" s="244"/>
      <c r="M1212" s="244"/>
      <c r="N1212" s="244"/>
      <c r="O1212" s="244"/>
      <c r="P1212" s="247"/>
      <c r="Q1212" s="176"/>
      <c r="R1212" s="120"/>
      <c r="S1212" s="120"/>
      <c r="T1212" s="120"/>
      <c r="U1212" s="120"/>
      <c r="V1212" s="120"/>
      <c r="W1212" s="120"/>
      <c r="X1212" s="120"/>
      <c r="Y1212" s="120"/>
      <c r="Z1212" s="120"/>
      <c r="AA1212" s="120"/>
      <c r="AB1212" s="120"/>
      <c r="AC1212" s="120"/>
      <c r="AD1212" s="120"/>
      <c r="AE1212" s="120"/>
      <c r="AF1212" s="120"/>
      <c r="AG1212" s="120"/>
      <c r="AH1212" s="120"/>
      <c r="AI1212" s="120"/>
      <c r="AJ1212" s="120"/>
      <c r="AK1212" s="120"/>
      <c r="AL1212" s="120"/>
      <c r="AM1212" s="120"/>
      <c r="AN1212" s="120"/>
      <c r="AO1212" s="120"/>
      <c r="AP1212" s="120"/>
      <c r="AQ1212" s="120"/>
    </row>
    <row r="1213" ht="15.0" customHeight="1">
      <c r="A1213" s="244"/>
      <c r="B1213" s="244"/>
      <c r="C1213" s="244"/>
      <c r="D1213" s="244"/>
      <c r="E1213" s="244"/>
      <c r="F1213" s="244"/>
      <c r="G1213" s="244"/>
      <c r="H1213" s="21"/>
      <c r="I1213" s="244"/>
      <c r="J1213" s="244"/>
      <c r="K1213" s="244"/>
      <c r="L1213" s="244"/>
      <c r="M1213" s="244"/>
      <c r="N1213" s="244"/>
      <c r="O1213" s="244"/>
      <c r="P1213" s="247"/>
      <c r="Q1213" s="176"/>
      <c r="R1213" s="120"/>
      <c r="S1213" s="120"/>
      <c r="T1213" s="120"/>
      <c r="U1213" s="120"/>
      <c r="V1213" s="120"/>
      <c r="W1213" s="120"/>
      <c r="X1213" s="120"/>
      <c r="Y1213" s="120"/>
      <c r="Z1213" s="120"/>
      <c r="AA1213" s="120"/>
      <c r="AB1213" s="120"/>
      <c r="AC1213" s="120"/>
      <c r="AD1213" s="120"/>
      <c r="AE1213" s="120"/>
      <c r="AF1213" s="120"/>
      <c r="AG1213" s="120"/>
      <c r="AH1213" s="120"/>
      <c r="AI1213" s="120"/>
      <c r="AJ1213" s="120"/>
      <c r="AK1213" s="120"/>
      <c r="AL1213" s="120"/>
      <c r="AM1213" s="120"/>
      <c r="AN1213" s="120"/>
      <c r="AO1213" s="120"/>
      <c r="AP1213" s="120"/>
      <c r="AQ1213" s="120"/>
    </row>
    <row r="1214" ht="15.0" customHeight="1">
      <c r="A1214" s="244"/>
      <c r="B1214" s="244"/>
      <c r="C1214" s="244"/>
      <c r="D1214" s="244"/>
      <c r="E1214" s="244"/>
      <c r="F1214" s="244"/>
      <c r="G1214" s="244"/>
      <c r="H1214" s="21"/>
      <c r="I1214" s="244"/>
      <c r="J1214" s="244"/>
      <c r="K1214" s="244"/>
      <c r="L1214" s="244"/>
      <c r="M1214" s="244"/>
      <c r="N1214" s="244"/>
      <c r="O1214" s="244"/>
      <c r="P1214" s="247"/>
      <c r="Q1214" s="176"/>
      <c r="R1214" s="120"/>
      <c r="S1214" s="120"/>
      <c r="T1214" s="120"/>
      <c r="U1214" s="120"/>
      <c r="V1214" s="120"/>
      <c r="W1214" s="120"/>
      <c r="X1214" s="120"/>
      <c r="Y1214" s="120"/>
      <c r="Z1214" s="120"/>
      <c r="AA1214" s="120"/>
      <c r="AB1214" s="120"/>
      <c r="AC1214" s="120"/>
      <c r="AD1214" s="120"/>
      <c r="AE1214" s="120"/>
      <c r="AF1214" s="120"/>
      <c r="AG1214" s="120"/>
      <c r="AH1214" s="120"/>
      <c r="AI1214" s="120"/>
      <c r="AJ1214" s="120"/>
      <c r="AK1214" s="120"/>
      <c r="AL1214" s="120"/>
      <c r="AM1214" s="120"/>
      <c r="AN1214" s="120"/>
      <c r="AO1214" s="120"/>
      <c r="AP1214" s="120"/>
      <c r="AQ1214" s="120"/>
    </row>
    <row r="1215" ht="15.0" customHeight="1">
      <c r="A1215" s="244"/>
      <c r="B1215" s="244"/>
      <c r="C1215" s="244"/>
      <c r="D1215" s="244"/>
      <c r="E1215" s="244"/>
      <c r="F1215" s="244"/>
      <c r="G1215" s="244"/>
      <c r="H1215" s="21"/>
      <c r="I1215" s="244"/>
      <c r="J1215" s="244"/>
      <c r="K1215" s="244"/>
      <c r="L1215" s="244"/>
      <c r="M1215" s="244"/>
      <c r="N1215" s="244"/>
      <c r="O1215" s="244"/>
      <c r="P1215" s="247"/>
      <c r="Q1215" s="176"/>
      <c r="R1215" s="120"/>
      <c r="S1215" s="120"/>
      <c r="T1215" s="120"/>
      <c r="U1215" s="120"/>
      <c r="V1215" s="120"/>
      <c r="W1215" s="120"/>
      <c r="X1215" s="120"/>
      <c r="Y1215" s="120"/>
      <c r="Z1215" s="120"/>
      <c r="AA1215" s="120"/>
      <c r="AB1215" s="120"/>
      <c r="AC1215" s="120"/>
      <c r="AD1215" s="120"/>
      <c r="AE1215" s="120"/>
      <c r="AF1215" s="120"/>
      <c r="AG1215" s="120"/>
      <c r="AH1215" s="120"/>
      <c r="AI1215" s="120"/>
      <c r="AJ1215" s="120"/>
      <c r="AK1215" s="120"/>
      <c r="AL1215" s="120"/>
      <c r="AM1215" s="120"/>
      <c r="AN1215" s="120"/>
      <c r="AO1215" s="120"/>
      <c r="AP1215" s="120"/>
      <c r="AQ1215" s="120"/>
    </row>
    <row r="1216" ht="15.0" customHeight="1">
      <c r="A1216" s="244"/>
      <c r="B1216" s="244"/>
      <c r="C1216" s="244"/>
      <c r="D1216" s="244"/>
      <c r="E1216" s="244"/>
      <c r="F1216" s="244"/>
      <c r="G1216" s="244"/>
      <c r="H1216" s="21"/>
      <c r="I1216" s="244"/>
      <c r="J1216" s="244"/>
      <c r="K1216" s="244"/>
      <c r="L1216" s="244"/>
      <c r="M1216" s="244"/>
      <c r="N1216" s="244"/>
      <c r="O1216" s="244"/>
      <c r="P1216" s="247"/>
      <c r="Q1216" s="176"/>
      <c r="R1216" s="120"/>
      <c r="S1216" s="120"/>
      <c r="T1216" s="120"/>
      <c r="U1216" s="120"/>
      <c r="V1216" s="120"/>
      <c r="W1216" s="120"/>
      <c r="X1216" s="120"/>
      <c r="Y1216" s="120"/>
      <c r="Z1216" s="120"/>
      <c r="AA1216" s="120"/>
      <c r="AB1216" s="120"/>
      <c r="AC1216" s="120"/>
      <c r="AD1216" s="120"/>
      <c r="AE1216" s="120"/>
      <c r="AF1216" s="120"/>
      <c r="AG1216" s="120"/>
      <c r="AH1216" s="120"/>
      <c r="AI1216" s="120"/>
      <c r="AJ1216" s="120"/>
      <c r="AK1216" s="120"/>
      <c r="AL1216" s="120"/>
      <c r="AM1216" s="120"/>
      <c r="AN1216" s="120"/>
      <c r="AO1216" s="120"/>
      <c r="AP1216" s="120"/>
      <c r="AQ1216" s="120"/>
    </row>
    <row r="1217" ht="15.0" customHeight="1">
      <c r="A1217" s="244"/>
      <c r="B1217" s="244"/>
      <c r="C1217" s="244"/>
      <c r="D1217" s="244"/>
      <c r="E1217" s="244"/>
      <c r="F1217" s="244"/>
      <c r="G1217" s="244"/>
      <c r="H1217" s="21"/>
      <c r="I1217" s="244"/>
      <c r="J1217" s="244"/>
      <c r="K1217" s="244"/>
      <c r="L1217" s="244"/>
      <c r="M1217" s="244"/>
      <c r="N1217" s="244"/>
      <c r="O1217" s="244"/>
      <c r="P1217" s="247"/>
      <c r="Q1217" s="176"/>
      <c r="R1217" s="120"/>
      <c r="S1217" s="120"/>
      <c r="T1217" s="120"/>
      <c r="U1217" s="120"/>
      <c r="V1217" s="120"/>
      <c r="W1217" s="120"/>
      <c r="X1217" s="120"/>
      <c r="Y1217" s="120"/>
      <c r="Z1217" s="120"/>
      <c r="AA1217" s="120"/>
      <c r="AB1217" s="120"/>
      <c r="AC1217" s="120"/>
      <c r="AD1217" s="120"/>
      <c r="AE1217" s="120"/>
      <c r="AF1217" s="120"/>
      <c r="AG1217" s="120"/>
      <c r="AH1217" s="120"/>
      <c r="AI1217" s="120"/>
      <c r="AJ1217" s="120"/>
      <c r="AK1217" s="120"/>
      <c r="AL1217" s="120"/>
      <c r="AM1217" s="120"/>
      <c r="AN1217" s="120"/>
      <c r="AO1217" s="120"/>
      <c r="AP1217" s="120"/>
      <c r="AQ1217" s="120"/>
    </row>
    <row r="1218" ht="15.0" customHeight="1">
      <c r="A1218" s="244"/>
      <c r="B1218" s="244"/>
      <c r="C1218" s="244"/>
      <c r="D1218" s="244"/>
      <c r="E1218" s="244"/>
      <c r="F1218" s="244"/>
      <c r="G1218" s="244"/>
      <c r="H1218" s="21"/>
      <c r="I1218" s="244"/>
      <c r="J1218" s="244"/>
      <c r="K1218" s="244"/>
      <c r="L1218" s="244"/>
      <c r="M1218" s="244"/>
      <c r="N1218" s="244"/>
      <c r="O1218" s="244"/>
      <c r="P1218" s="247"/>
      <c r="Q1218" s="176"/>
      <c r="R1218" s="120"/>
      <c r="S1218" s="120"/>
      <c r="T1218" s="120"/>
      <c r="U1218" s="120"/>
      <c r="V1218" s="120"/>
      <c r="W1218" s="120"/>
      <c r="X1218" s="120"/>
      <c r="Y1218" s="120"/>
      <c r="Z1218" s="120"/>
      <c r="AA1218" s="120"/>
      <c r="AB1218" s="120"/>
      <c r="AC1218" s="120"/>
      <c r="AD1218" s="120"/>
      <c r="AE1218" s="120"/>
      <c r="AF1218" s="120"/>
      <c r="AG1218" s="120"/>
      <c r="AH1218" s="120"/>
      <c r="AI1218" s="120"/>
      <c r="AJ1218" s="120"/>
      <c r="AK1218" s="120"/>
      <c r="AL1218" s="120"/>
      <c r="AM1218" s="120"/>
      <c r="AN1218" s="120"/>
      <c r="AO1218" s="120"/>
      <c r="AP1218" s="120"/>
      <c r="AQ1218" s="120"/>
    </row>
    <row r="1219" ht="15.0" customHeight="1">
      <c r="A1219" s="244"/>
      <c r="B1219" s="244"/>
      <c r="C1219" s="244"/>
      <c r="D1219" s="244"/>
      <c r="E1219" s="244"/>
      <c r="F1219" s="244"/>
      <c r="G1219" s="244"/>
      <c r="H1219" s="21"/>
      <c r="I1219" s="244"/>
      <c r="J1219" s="244"/>
      <c r="K1219" s="244"/>
      <c r="L1219" s="244"/>
      <c r="M1219" s="244"/>
      <c r="N1219" s="244"/>
      <c r="O1219" s="244"/>
      <c r="P1219" s="247"/>
      <c r="Q1219" s="176"/>
      <c r="R1219" s="120"/>
      <c r="S1219" s="120"/>
      <c r="T1219" s="120"/>
      <c r="U1219" s="120"/>
      <c r="V1219" s="120"/>
      <c r="W1219" s="120"/>
      <c r="X1219" s="120"/>
      <c r="Y1219" s="120"/>
      <c r="Z1219" s="120"/>
      <c r="AA1219" s="120"/>
      <c r="AB1219" s="120"/>
      <c r="AC1219" s="120"/>
      <c r="AD1219" s="120"/>
      <c r="AE1219" s="120"/>
      <c r="AF1219" s="120"/>
      <c r="AG1219" s="120"/>
      <c r="AH1219" s="120"/>
      <c r="AI1219" s="120"/>
      <c r="AJ1219" s="120"/>
      <c r="AK1219" s="120"/>
      <c r="AL1219" s="120"/>
      <c r="AM1219" s="120"/>
      <c r="AN1219" s="120"/>
      <c r="AO1219" s="120"/>
      <c r="AP1219" s="120"/>
      <c r="AQ1219" s="120"/>
    </row>
    <row r="1220" ht="15.0" customHeight="1">
      <c r="A1220" s="244"/>
      <c r="B1220" s="244"/>
      <c r="C1220" s="244"/>
      <c r="D1220" s="244"/>
      <c r="E1220" s="244"/>
      <c r="F1220" s="244"/>
      <c r="G1220" s="244"/>
      <c r="H1220" s="21"/>
      <c r="I1220" s="244"/>
      <c r="J1220" s="244"/>
      <c r="K1220" s="244"/>
      <c r="L1220" s="244"/>
      <c r="M1220" s="244"/>
      <c r="N1220" s="244"/>
      <c r="O1220" s="244"/>
      <c r="P1220" s="247"/>
      <c r="Q1220" s="176"/>
      <c r="R1220" s="120"/>
      <c r="S1220" s="120"/>
      <c r="T1220" s="120"/>
      <c r="U1220" s="120"/>
      <c r="V1220" s="120"/>
      <c r="W1220" s="120"/>
      <c r="X1220" s="120"/>
      <c r="Y1220" s="120"/>
      <c r="Z1220" s="120"/>
      <c r="AA1220" s="120"/>
      <c r="AB1220" s="120"/>
      <c r="AC1220" s="120"/>
      <c r="AD1220" s="120"/>
      <c r="AE1220" s="120"/>
      <c r="AF1220" s="120"/>
      <c r="AG1220" s="120"/>
      <c r="AH1220" s="120"/>
      <c r="AI1220" s="120"/>
      <c r="AJ1220" s="120"/>
      <c r="AK1220" s="120"/>
      <c r="AL1220" s="120"/>
      <c r="AM1220" s="120"/>
      <c r="AN1220" s="120"/>
      <c r="AO1220" s="120"/>
      <c r="AP1220" s="120"/>
      <c r="AQ1220" s="120"/>
    </row>
    <row r="1221" ht="15.0" customHeight="1">
      <c r="A1221" s="244"/>
      <c r="B1221" s="244"/>
      <c r="C1221" s="244"/>
      <c r="D1221" s="244"/>
      <c r="E1221" s="244"/>
      <c r="F1221" s="244"/>
      <c r="G1221" s="244"/>
      <c r="H1221" s="21"/>
      <c r="I1221" s="244"/>
      <c r="J1221" s="244"/>
      <c r="K1221" s="244"/>
      <c r="L1221" s="244"/>
      <c r="M1221" s="244"/>
      <c r="N1221" s="244"/>
      <c r="O1221" s="244"/>
      <c r="P1221" s="247"/>
      <c r="Q1221" s="176"/>
      <c r="R1221" s="120"/>
      <c r="S1221" s="120"/>
      <c r="T1221" s="120"/>
      <c r="U1221" s="120"/>
      <c r="V1221" s="120"/>
      <c r="W1221" s="120"/>
      <c r="X1221" s="120"/>
      <c r="Y1221" s="120"/>
      <c r="Z1221" s="120"/>
      <c r="AA1221" s="120"/>
      <c r="AB1221" s="120"/>
      <c r="AC1221" s="120"/>
      <c r="AD1221" s="120"/>
      <c r="AE1221" s="120"/>
      <c r="AF1221" s="120"/>
      <c r="AG1221" s="120"/>
      <c r="AH1221" s="120"/>
      <c r="AI1221" s="120"/>
      <c r="AJ1221" s="120"/>
      <c r="AK1221" s="120"/>
      <c r="AL1221" s="120"/>
      <c r="AM1221" s="120"/>
      <c r="AN1221" s="120"/>
      <c r="AO1221" s="120"/>
      <c r="AP1221" s="120"/>
      <c r="AQ1221" s="120"/>
    </row>
    <row r="1222" ht="15.0" customHeight="1">
      <c r="A1222" s="244"/>
      <c r="B1222" s="244"/>
      <c r="C1222" s="244"/>
      <c r="D1222" s="244"/>
      <c r="E1222" s="244"/>
      <c r="F1222" s="244"/>
      <c r="G1222" s="244"/>
      <c r="H1222" s="21"/>
      <c r="I1222" s="244"/>
      <c r="J1222" s="244"/>
      <c r="K1222" s="244"/>
      <c r="L1222" s="244"/>
      <c r="M1222" s="244"/>
      <c r="N1222" s="244"/>
      <c r="O1222" s="244"/>
      <c r="P1222" s="247"/>
      <c r="Q1222" s="176"/>
      <c r="R1222" s="120"/>
      <c r="S1222" s="120"/>
      <c r="T1222" s="120"/>
      <c r="U1222" s="120"/>
      <c r="V1222" s="120"/>
      <c r="W1222" s="120"/>
      <c r="X1222" s="120"/>
      <c r="Y1222" s="120"/>
      <c r="Z1222" s="120"/>
      <c r="AA1222" s="120"/>
      <c r="AB1222" s="120"/>
      <c r="AC1222" s="120"/>
      <c r="AD1222" s="120"/>
      <c r="AE1222" s="120"/>
      <c r="AF1222" s="120"/>
      <c r="AG1222" s="120"/>
      <c r="AH1222" s="120"/>
      <c r="AI1222" s="120"/>
      <c r="AJ1222" s="120"/>
      <c r="AK1222" s="120"/>
      <c r="AL1222" s="120"/>
      <c r="AM1222" s="120"/>
      <c r="AN1222" s="120"/>
      <c r="AO1222" s="120"/>
      <c r="AP1222" s="120"/>
      <c r="AQ1222" s="120"/>
    </row>
    <row r="1223" ht="15.0" customHeight="1">
      <c r="A1223" s="244"/>
      <c r="B1223" s="244"/>
      <c r="C1223" s="244"/>
      <c r="D1223" s="244"/>
      <c r="E1223" s="244"/>
      <c r="F1223" s="244"/>
      <c r="G1223" s="244"/>
      <c r="H1223" s="21"/>
      <c r="I1223" s="244"/>
      <c r="J1223" s="244"/>
      <c r="K1223" s="244"/>
      <c r="L1223" s="244"/>
      <c r="M1223" s="244"/>
      <c r="N1223" s="244"/>
      <c r="O1223" s="244"/>
      <c r="P1223" s="247"/>
      <c r="Q1223" s="176"/>
      <c r="R1223" s="120"/>
      <c r="S1223" s="120"/>
      <c r="T1223" s="120"/>
      <c r="U1223" s="120"/>
      <c r="V1223" s="120"/>
      <c r="W1223" s="120"/>
      <c r="X1223" s="120"/>
      <c r="Y1223" s="120"/>
      <c r="Z1223" s="120"/>
      <c r="AA1223" s="120"/>
      <c r="AB1223" s="120"/>
      <c r="AC1223" s="120"/>
      <c r="AD1223" s="120"/>
      <c r="AE1223" s="120"/>
      <c r="AF1223" s="120"/>
      <c r="AG1223" s="120"/>
      <c r="AH1223" s="120"/>
      <c r="AI1223" s="120"/>
      <c r="AJ1223" s="120"/>
      <c r="AK1223" s="120"/>
      <c r="AL1223" s="120"/>
      <c r="AM1223" s="120"/>
      <c r="AN1223" s="120"/>
      <c r="AO1223" s="120"/>
      <c r="AP1223" s="120"/>
      <c r="AQ1223" s="120"/>
    </row>
    <row r="1224" ht="15.0" customHeight="1">
      <c r="A1224" s="244"/>
      <c r="B1224" s="244"/>
      <c r="C1224" s="244"/>
      <c r="D1224" s="244"/>
      <c r="E1224" s="244"/>
      <c r="F1224" s="244"/>
      <c r="G1224" s="244"/>
      <c r="H1224" s="21"/>
      <c r="I1224" s="244"/>
      <c r="J1224" s="244"/>
      <c r="K1224" s="244"/>
      <c r="L1224" s="244"/>
      <c r="M1224" s="244"/>
      <c r="N1224" s="244"/>
      <c r="O1224" s="244"/>
      <c r="P1224" s="247"/>
      <c r="Q1224" s="176"/>
      <c r="R1224" s="120"/>
      <c r="S1224" s="120"/>
      <c r="T1224" s="120"/>
      <c r="U1224" s="120"/>
      <c r="V1224" s="120"/>
      <c r="W1224" s="120"/>
      <c r="X1224" s="120"/>
      <c r="Y1224" s="120"/>
      <c r="Z1224" s="120"/>
      <c r="AA1224" s="120"/>
      <c r="AB1224" s="120"/>
      <c r="AC1224" s="120"/>
      <c r="AD1224" s="120"/>
      <c r="AE1224" s="120"/>
      <c r="AF1224" s="120"/>
      <c r="AG1224" s="120"/>
      <c r="AH1224" s="120"/>
      <c r="AI1224" s="120"/>
      <c r="AJ1224" s="120"/>
      <c r="AK1224" s="120"/>
      <c r="AL1224" s="120"/>
      <c r="AM1224" s="120"/>
      <c r="AN1224" s="120"/>
      <c r="AO1224" s="120"/>
      <c r="AP1224" s="120"/>
      <c r="AQ1224" s="120"/>
    </row>
    <row r="1225" ht="15.0" customHeight="1">
      <c r="A1225" s="244"/>
      <c r="B1225" s="244"/>
      <c r="C1225" s="244"/>
      <c r="D1225" s="244"/>
      <c r="E1225" s="244"/>
      <c r="F1225" s="244"/>
      <c r="G1225" s="244"/>
      <c r="H1225" s="21"/>
      <c r="I1225" s="244"/>
      <c r="J1225" s="244"/>
      <c r="K1225" s="244"/>
      <c r="L1225" s="244"/>
      <c r="M1225" s="244"/>
      <c r="N1225" s="244"/>
      <c r="O1225" s="244"/>
      <c r="P1225" s="247"/>
      <c r="Q1225" s="176"/>
      <c r="R1225" s="120"/>
      <c r="S1225" s="120"/>
      <c r="T1225" s="120"/>
      <c r="U1225" s="120"/>
      <c r="V1225" s="120"/>
      <c r="W1225" s="120"/>
      <c r="X1225" s="120"/>
      <c r="Y1225" s="120"/>
      <c r="Z1225" s="120"/>
      <c r="AA1225" s="120"/>
      <c r="AB1225" s="120"/>
      <c r="AC1225" s="120"/>
      <c r="AD1225" s="120"/>
      <c r="AE1225" s="120"/>
      <c r="AF1225" s="120"/>
      <c r="AG1225" s="120"/>
      <c r="AH1225" s="120"/>
      <c r="AI1225" s="120"/>
      <c r="AJ1225" s="120"/>
      <c r="AK1225" s="120"/>
      <c r="AL1225" s="120"/>
      <c r="AM1225" s="120"/>
      <c r="AN1225" s="120"/>
      <c r="AO1225" s="120"/>
      <c r="AP1225" s="120"/>
      <c r="AQ1225" s="120"/>
    </row>
    <row r="1226">
      <c r="Q1226" s="248"/>
      <c r="R1226" s="168"/>
      <c r="S1226" s="168"/>
      <c r="T1226" s="168"/>
      <c r="U1226" s="168"/>
      <c r="V1226" s="168"/>
      <c r="W1226" s="168"/>
      <c r="X1226" s="168"/>
      <c r="Y1226" s="168"/>
      <c r="Z1226" s="168"/>
      <c r="AA1226" s="168"/>
      <c r="AB1226" s="168"/>
      <c r="AC1226" s="168"/>
      <c r="AD1226" s="168"/>
      <c r="AE1226" s="168"/>
      <c r="AF1226" s="168"/>
      <c r="AG1226" s="168"/>
      <c r="AH1226" s="168"/>
      <c r="AI1226" s="168"/>
      <c r="AJ1226" s="168"/>
      <c r="AK1226" s="168"/>
      <c r="AL1226" s="168"/>
      <c r="AM1226" s="168"/>
      <c r="AN1226" s="168"/>
      <c r="AO1226" s="168"/>
      <c r="AP1226" s="168"/>
      <c r="AQ1226" s="168"/>
    </row>
    <row r="1227">
      <c r="Q1227" s="248"/>
      <c r="R1227" s="168"/>
      <c r="S1227" s="168"/>
      <c r="T1227" s="168"/>
      <c r="U1227" s="168"/>
      <c r="V1227" s="168"/>
      <c r="W1227" s="168"/>
      <c r="X1227" s="168"/>
      <c r="Y1227" s="168"/>
      <c r="Z1227" s="168"/>
      <c r="AA1227" s="168"/>
      <c r="AB1227" s="168"/>
      <c r="AC1227" s="168"/>
      <c r="AD1227" s="168"/>
      <c r="AE1227" s="168"/>
      <c r="AF1227" s="168"/>
      <c r="AG1227" s="168"/>
      <c r="AH1227" s="168"/>
      <c r="AI1227" s="168"/>
      <c r="AJ1227" s="168"/>
      <c r="AK1227" s="168"/>
      <c r="AL1227" s="168"/>
      <c r="AM1227" s="168"/>
      <c r="AN1227" s="168"/>
      <c r="AO1227" s="168"/>
      <c r="AP1227" s="168"/>
      <c r="AQ1227" s="168"/>
    </row>
  </sheetData>
  <autoFilter ref="$A$1:$AQ$197"/>
  <customSheetViews>
    <customSheetView guid="{5E72C805-CD0B-4EEC-A7A4-C0CB1450B1BF}" filter="1" showAutoFilter="1">
      <autoFilter ref="$A$1:$P$83"/>
      <extLst>
        <ext uri="GoogleSheetsCustomDataVersion1">
          <go:sheetsCustomData xmlns:go="http://customooxmlschemas.google.com/" filterViewId="189731896"/>
        </ext>
      </extLst>
    </customSheetView>
    <customSheetView guid="{916ABF38-1B61-446A-8F4D-6EA9A11E5392}" filter="1" showAutoFilter="1">
      <autoFilter ref="$A$1:$P$83"/>
      <extLst>
        <ext uri="GoogleSheetsCustomDataVersion1">
          <go:sheetsCustomData xmlns:go="http://customooxmlschemas.google.com/" filterViewId="770279736"/>
        </ext>
      </extLst>
    </customSheetView>
    <customSheetView guid="{86A59FF5-B30F-4159-ABB7-1D44C2F02148}" filter="1" showAutoFilter="1">
      <autoFilter ref="$A$1:$P$83"/>
      <extLst>
        <ext uri="GoogleSheetsCustomDataVersion1">
          <go:sheetsCustomData xmlns:go="http://customooxmlschemas.google.com/" filterViewId="983013867"/>
        </ext>
      </extLst>
    </customSheetView>
  </customSheetViews>
  <dataValidations>
    <dataValidation type="list" allowBlank="1" showErrorMessage="1" sqref="O14 O83 O141 O178 O205 O211 O226">
      <formula1>"Sin Programar,Programada,Cumplida,Para Cancelar,Firma CLIENTE,Aval EIS"</formula1>
    </dataValidation>
    <dataValidation type="list" allowBlank="1" showErrorMessage="1" sqref="C163:C165 C190 C201 C220">
      <formula1>"P-PA-7-AC-44,D-PE-8-AC-25,0-PA-6-AC-23,0-PB-4-AC-5,0-PA-6-AC-11,0-PB-4-AC-11,0-PB-4-AC-21,0-PA-6-AC-23,0-PB-2-AC-1,0-PB-4-AC-33"</formula1>
    </dataValidation>
    <dataValidation type="list" allowBlank="1" showErrorMessage="1" sqref="I6:I7 I12 I17 I22:I23 I32 I43:I44 I55:I59 I76 I81 I85 I99 I111:I113 I121 I125:I127 I132 I137:I140 I145 I148 I150 I154 I163:I165 I169 I177 I180 I184 I187 I190 I194 I201 I203:I204 I209 I212 I220 I225">
      <formula1>"JUN,MAY,ABR"</formula1>
    </dataValidation>
    <dataValidation type="list" allowBlank="1" showErrorMessage="1" sqref="O2:O13 O15:O35 AB60 O37:O62 O64:O67 O69 O71:O82 O84:O92 O94:O99 O101:O106 O108:O113 O118:O121 O123:O132 O134:O140 O143:O148 O150:O154 O156:O169 O171:O175 O177 O179:O180 O182:O195 O197:O204 O206:O210 O212 O214 O216:O225 O230:O1225">
      <formula1>'No Borrar'!$A$1:$A$4</formula1>
    </dataValidation>
    <dataValidation type="list" allowBlank="1" showErrorMessage="1" sqref="C6:C7 C12 C17 C22:C23 C32 C43:C44 C55:C59 C76 C81 C85 C99 C111:C113 C121 C125:C127 C132 C137:C140 C145 C148 C150 C154 C169 C177 C180 C184 C187 C194 C203:C204 C209 C212 C225">
      <formula1>"P-PA-7-AC-44,D-PE-8-AC-25,0-PA-6-AC-23,0-PB-4-AC-5,0-PA-6-AC-11,0-PB-4-AC-11,0-PB-4-AC-21,0-PA-6-AC-23,0-PB-2-AC-1,0-PB-4-AC-33,P-PA-7-AC-50,0-PA-6-AC-33"</formula1>
    </dataValidation>
    <dataValidation type="list" allowBlank="1" showErrorMessage="1" sqref="O36 O63 O68 O70 O93 O100 O107 O114:O117 O122 O133 O142 O149 O155 O170 O176 O181 O196 O213 O215">
      <formula1>"Sin Programar,Programada,Cumplida,Para Cancelar,Con Firma CLIENTE,Con Aval EIS"</formula1>
    </dataValidation>
    <dataValidation type="list" allowBlank="1" showErrorMessage="1" sqref="I14 I36 I63 I68 I70 I83 I93 I100 I107 I114:I117 I122 I133 I141:I142 I149 I155 I170 I176 I178 I181 I196 I205 I211 I213 I215 I226">
      <formula1>"AGO,JUL,JUN,MAY,ABR"</formula1>
    </dataValidation>
    <dataValidation type="list" allowBlank="1" showErrorMessage="1" sqref="M163:M165 M190 M201 M220">
      <formula1>"Yanet Rocío,Daniela,Carlos,Otoniel,Maria José,Luz,Ana,Manuela,Sol"</formula1>
    </dataValidation>
    <dataValidation type="list" allowBlank="1" showErrorMessage="1" sqref="M13:M14 M18 M24 M27 M33 M35:M37 M45 M63 M68:M70 M77 M82:M83 M93 M100 M107 M114:M117 M122 M129 M133 M141:M142 M149 M152 M155 M157 M170 M176 M178 M181 M185 M188 M195:M196 M205 M207 M210:M211 M213 M215 M217 M226">
      <formula1>"Ana,Carlos,Daniela,Diana,Luz,Otoniel,Manuela,Maria José,Mauricio,Yanet"</formula1>
    </dataValidation>
    <dataValidation type="list" allowBlank="1" showErrorMessage="1" sqref="L6:L7 L12 L17 L22:L23 L32 L43:L44 L55:L59 L76 L81 L85 L99 L111:L113 L121 L125:L127 L132 L137:L140 L145 L148 L150 L154 L163:L165 L169 L177 L180 L184 L187 L190 L194 L201 L203:L204 L209 L212 L220 L225">
      <formula1>"Javier,Valentina,James,Faride,Katherine,Katerine"</formula1>
    </dataValidation>
    <dataValidation type="list" allowBlank="1" showErrorMessage="1" sqref="L13:L14 L18 L24 L27 L33 L35:L37 L45 L63 L68:L70 L77 L82:L83 L93 L100:L101 L107 L114:L117 L122 L129 L133 L141:L142 L149 L152 L155 L157 L170 L176 L178 L181 L185 L188 L195:L196 L205 L207 L210:L211 L213 L215 L217 L226">
      <formula1>"Faride,James,Javier,Katherine,Valentina"</formula1>
    </dataValidation>
    <dataValidation type="list" allowBlank="1" showErrorMessage="1" sqref="M6:M7 M12 M17 M22:M23 M32 M43:M44 M55:M59 M76 M81 M85 M99 M111:M113 M121 M125:M127 M132 M137:M140 M145 M148 M150 M154 M169 M177 M180 M184 M187 M194 M203:M204 M209 M212 M225">
      <formula1>"Yanet Rocío,Daniela,Carlos,Otoniel,Maria José,Luz,Ana,Manuela,Sol,Diana"</formula1>
    </dataValidation>
    <dataValidation type="list" allowBlank="1" showErrorMessage="1" sqref="I13 I18 I24 I27 I33 I35 I37 I45 I69 I77 I82 I101:I102 I129 I152 I157 I185 I188 I195 I207 I210 I217">
      <formula1>"JUL,JUN,MAY,ABR"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86"/>
    <col customWidth="1" min="6" max="6" width="13.43"/>
    <col customWidth="1" min="7" max="7" width="15.86"/>
    <col customWidth="1" min="16" max="16" width="17.7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68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ht="15.75" customHeight="1">
      <c r="A2" s="249" t="s">
        <v>282</v>
      </c>
      <c r="B2" s="250">
        <v>1.0263523E7</v>
      </c>
      <c r="C2" s="251" t="s">
        <v>84</v>
      </c>
      <c r="D2" s="251" t="s">
        <v>85</v>
      </c>
      <c r="E2" s="252">
        <v>26.5</v>
      </c>
      <c r="F2" s="253"/>
      <c r="G2" s="254">
        <v>45824.0</v>
      </c>
      <c r="H2" s="255">
        <f t="shared" ref="H2:H13" si="1">G2+40</f>
        <v>45864</v>
      </c>
      <c r="I2" s="252" t="s">
        <v>82</v>
      </c>
      <c r="J2" s="252">
        <v>2.0</v>
      </c>
      <c r="K2" s="252">
        <v>2.0</v>
      </c>
      <c r="L2" s="252" t="s">
        <v>52</v>
      </c>
      <c r="M2" s="252" t="s">
        <v>86</v>
      </c>
      <c r="N2" s="256">
        <v>45825.0</v>
      </c>
      <c r="O2" s="257" t="s">
        <v>283</v>
      </c>
      <c r="P2" s="258" t="s">
        <v>284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2"/>
      <c r="AL2" s="22"/>
      <c r="AM2" s="22"/>
      <c r="AN2" s="22"/>
      <c r="AO2" s="22"/>
      <c r="AP2" s="22"/>
      <c r="AQ2" s="22"/>
    </row>
    <row r="3">
      <c r="A3" s="249" t="s">
        <v>282</v>
      </c>
      <c r="B3" s="250">
        <v>1.0263523E7</v>
      </c>
      <c r="C3" s="251" t="s">
        <v>84</v>
      </c>
      <c r="D3" s="251" t="s">
        <v>85</v>
      </c>
      <c r="E3" s="252">
        <v>26.5</v>
      </c>
      <c r="F3" s="253"/>
      <c r="G3" s="254">
        <v>45824.0</v>
      </c>
      <c r="H3" s="255">
        <f t="shared" si="1"/>
        <v>45864</v>
      </c>
      <c r="I3" s="252" t="s">
        <v>82</v>
      </c>
      <c r="J3" s="252">
        <v>2.0</v>
      </c>
      <c r="K3" s="252">
        <v>2.0</v>
      </c>
      <c r="L3" s="252" t="s">
        <v>52</v>
      </c>
      <c r="M3" s="252" t="s">
        <v>86</v>
      </c>
      <c r="N3" s="256">
        <v>45825.0</v>
      </c>
      <c r="O3" s="257" t="s">
        <v>283</v>
      </c>
      <c r="P3" s="258" t="s">
        <v>284</v>
      </c>
      <c r="Q3" s="241"/>
      <c r="R3" s="24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2"/>
      <c r="AJ3" s="22"/>
      <c r="AK3" s="22"/>
      <c r="AL3" s="22"/>
      <c r="AM3" s="22"/>
      <c r="AN3" s="22"/>
      <c r="AO3" s="22"/>
      <c r="AP3" s="22"/>
      <c r="AQ3" s="22"/>
    </row>
    <row r="4" ht="15.75" customHeight="1">
      <c r="A4" s="259" t="s">
        <v>285</v>
      </c>
      <c r="B4" s="260">
        <v>9.01762194E8</v>
      </c>
      <c r="C4" s="251" t="s">
        <v>72</v>
      </c>
      <c r="D4" s="251" t="s">
        <v>73</v>
      </c>
      <c r="E4" s="261">
        <v>20.8</v>
      </c>
      <c r="F4" s="254"/>
      <c r="G4" s="254">
        <v>45812.0</v>
      </c>
      <c r="H4" s="255">
        <f t="shared" si="1"/>
        <v>45852</v>
      </c>
      <c r="I4" s="252" t="s">
        <v>82</v>
      </c>
      <c r="J4" s="261">
        <v>2.0</v>
      </c>
      <c r="K4" s="261">
        <v>2.0</v>
      </c>
      <c r="L4" s="252" t="s">
        <v>21</v>
      </c>
      <c r="M4" s="252" t="s">
        <v>75</v>
      </c>
      <c r="N4" s="256">
        <v>45813.0</v>
      </c>
      <c r="O4" s="262" t="s">
        <v>283</v>
      </c>
      <c r="P4" s="258" t="s">
        <v>286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22"/>
      <c r="AK4" s="22"/>
      <c r="AL4" s="22"/>
      <c r="AM4" s="22"/>
      <c r="AN4" s="22"/>
      <c r="AO4" s="22"/>
      <c r="AP4" s="22"/>
      <c r="AQ4" s="22"/>
    </row>
    <row r="5" ht="15.75" customHeight="1">
      <c r="A5" s="259" t="s">
        <v>285</v>
      </c>
      <c r="B5" s="260">
        <v>9.01762194E8</v>
      </c>
      <c r="C5" s="251" t="s">
        <v>72</v>
      </c>
      <c r="D5" s="251" t="s">
        <v>73</v>
      </c>
      <c r="E5" s="261">
        <v>20.8</v>
      </c>
      <c r="F5" s="254"/>
      <c r="G5" s="254">
        <v>45812.0</v>
      </c>
      <c r="H5" s="255">
        <f t="shared" si="1"/>
        <v>45852</v>
      </c>
      <c r="I5" s="261" t="s">
        <v>82</v>
      </c>
      <c r="J5" s="261">
        <v>2.0</v>
      </c>
      <c r="K5" s="261">
        <v>2.0</v>
      </c>
      <c r="L5" s="252" t="s">
        <v>21</v>
      </c>
      <c r="M5" s="252" t="s">
        <v>75</v>
      </c>
      <c r="N5" s="256">
        <v>45813.0</v>
      </c>
      <c r="O5" s="262" t="s">
        <v>283</v>
      </c>
      <c r="P5" s="258" t="s">
        <v>287</v>
      </c>
      <c r="Q5" s="241"/>
      <c r="R5" s="24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22"/>
      <c r="AK5" s="22"/>
      <c r="AL5" s="22"/>
      <c r="AM5" s="22"/>
      <c r="AN5" s="22"/>
      <c r="AO5" s="22"/>
      <c r="AP5" s="22"/>
      <c r="AQ5" s="22"/>
    </row>
    <row r="6">
      <c r="A6" s="259" t="s">
        <v>121</v>
      </c>
      <c r="B6" s="260">
        <v>8.90805554E8</v>
      </c>
      <c r="C6" s="263" t="s">
        <v>72</v>
      </c>
      <c r="D6" s="263" t="s">
        <v>73</v>
      </c>
      <c r="E6" s="261">
        <v>22.2</v>
      </c>
      <c r="F6" s="254"/>
      <c r="G6" s="254">
        <v>45812.0</v>
      </c>
      <c r="H6" s="255">
        <f t="shared" si="1"/>
        <v>45852</v>
      </c>
      <c r="I6" s="252" t="s">
        <v>82</v>
      </c>
      <c r="J6" s="261">
        <v>2.0</v>
      </c>
      <c r="K6" s="261">
        <v>2.0</v>
      </c>
      <c r="L6" s="252" t="s">
        <v>21</v>
      </c>
      <c r="M6" s="252" t="s">
        <v>75</v>
      </c>
      <c r="N6" s="256">
        <v>45813.0</v>
      </c>
      <c r="O6" s="257" t="s">
        <v>283</v>
      </c>
      <c r="P6" s="264" t="s">
        <v>288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2"/>
      <c r="AJ6" s="22"/>
      <c r="AK6" s="22"/>
      <c r="AL6" s="22"/>
      <c r="AM6" s="22"/>
      <c r="AN6" s="22"/>
      <c r="AO6" s="22"/>
      <c r="AP6" s="22"/>
      <c r="AQ6" s="22"/>
    </row>
    <row r="7">
      <c r="A7" s="249" t="s">
        <v>121</v>
      </c>
      <c r="B7" s="250">
        <v>8.90805554E8</v>
      </c>
      <c r="C7" s="263" t="s">
        <v>72</v>
      </c>
      <c r="D7" s="263" t="s">
        <v>73</v>
      </c>
      <c r="E7" s="252">
        <v>22.2</v>
      </c>
      <c r="F7" s="253"/>
      <c r="G7" s="254">
        <v>45812.0</v>
      </c>
      <c r="H7" s="255">
        <f t="shared" si="1"/>
        <v>45852</v>
      </c>
      <c r="I7" s="252" t="s">
        <v>82</v>
      </c>
      <c r="J7" s="252">
        <v>2.0</v>
      </c>
      <c r="K7" s="252">
        <v>2.0</v>
      </c>
      <c r="L7" s="252" t="s">
        <v>21</v>
      </c>
      <c r="M7" s="252" t="s">
        <v>75</v>
      </c>
      <c r="N7" s="256">
        <v>45813.0</v>
      </c>
      <c r="O7" s="257" t="s">
        <v>283</v>
      </c>
      <c r="P7" s="264" t="s">
        <v>289</v>
      </c>
      <c r="Q7" s="241"/>
      <c r="R7" s="24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2"/>
      <c r="AK7" s="22"/>
      <c r="AL7" s="22"/>
      <c r="AM7" s="22"/>
      <c r="AN7" s="22"/>
      <c r="AO7" s="22"/>
      <c r="AP7" s="22"/>
      <c r="AQ7" s="22"/>
    </row>
    <row r="8" ht="15.75" customHeight="1">
      <c r="A8" s="265" t="s">
        <v>139</v>
      </c>
      <c r="B8" s="266">
        <v>9.0146234E8</v>
      </c>
      <c r="C8" s="263" t="s">
        <v>115</v>
      </c>
      <c r="D8" s="263" t="s">
        <v>116</v>
      </c>
      <c r="E8" s="252">
        <v>23.2</v>
      </c>
      <c r="F8" s="253"/>
      <c r="G8" s="254">
        <v>45812.0</v>
      </c>
      <c r="H8" s="255">
        <f t="shared" si="1"/>
        <v>45852</v>
      </c>
      <c r="I8" s="252" t="s">
        <v>82</v>
      </c>
      <c r="J8" s="252">
        <v>4.0</v>
      </c>
      <c r="K8" s="252">
        <v>4.0</v>
      </c>
      <c r="L8" s="252" t="s">
        <v>21</v>
      </c>
      <c r="M8" s="267" t="s">
        <v>44</v>
      </c>
      <c r="N8" s="256">
        <v>45813.0</v>
      </c>
      <c r="O8" s="257" t="s">
        <v>283</v>
      </c>
      <c r="P8" s="264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  <row r="9" ht="15.75" customHeight="1">
      <c r="A9" s="265" t="s">
        <v>139</v>
      </c>
      <c r="B9" s="266">
        <v>9.0146234E8</v>
      </c>
      <c r="C9" s="251" t="s">
        <v>115</v>
      </c>
      <c r="D9" s="251" t="s">
        <v>116</v>
      </c>
      <c r="E9" s="252">
        <v>23.2</v>
      </c>
      <c r="F9" s="253"/>
      <c r="G9" s="254">
        <v>45812.0</v>
      </c>
      <c r="H9" s="255">
        <f t="shared" si="1"/>
        <v>45852</v>
      </c>
      <c r="I9" s="252" t="s">
        <v>82</v>
      </c>
      <c r="J9" s="252">
        <v>4.0</v>
      </c>
      <c r="K9" s="252">
        <v>4.0</v>
      </c>
      <c r="L9" s="252" t="s">
        <v>21</v>
      </c>
      <c r="M9" s="267" t="s">
        <v>44</v>
      </c>
      <c r="N9" s="256">
        <v>45813.0</v>
      </c>
      <c r="O9" s="257" t="s">
        <v>283</v>
      </c>
      <c r="P9" s="264" t="s">
        <v>284</v>
      </c>
      <c r="Q9" s="241"/>
      <c r="R9" s="24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</row>
    <row r="10" ht="15.75" customHeight="1">
      <c r="A10" s="268" t="s">
        <v>142</v>
      </c>
      <c r="B10" s="269">
        <v>9.00999578E8</v>
      </c>
      <c r="C10" s="251" t="s">
        <v>97</v>
      </c>
      <c r="D10" s="251" t="s">
        <v>26</v>
      </c>
      <c r="E10" s="261">
        <v>20.5</v>
      </c>
      <c r="F10" s="254"/>
      <c r="G10" s="254">
        <v>45812.0</v>
      </c>
      <c r="H10" s="255">
        <f t="shared" si="1"/>
        <v>45852</v>
      </c>
      <c r="I10" s="252" t="s">
        <v>82</v>
      </c>
      <c r="J10" s="252">
        <v>2.0</v>
      </c>
      <c r="K10" s="252">
        <v>2.0</v>
      </c>
      <c r="L10" s="252" t="s">
        <v>52</v>
      </c>
      <c r="M10" s="267" t="s">
        <v>39</v>
      </c>
      <c r="N10" s="256">
        <v>45813.0</v>
      </c>
      <c r="O10" s="257" t="s">
        <v>283</v>
      </c>
      <c r="P10" s="264" t="s">
        <v>284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</row>
    <row r="11" ht="15.75" customHeight="1">
      <c r="A11" s="268" t="s">
        <v>142</v>
      </c>
      <c r="B11" s="269">
        <v>9.00999578E8</v>
      </c>
      <c r="C11" s="251" t="s">
        <v>97</v>
      </c>
      <c r="D11" s="251" t="s">
        <v>26</v>
      </c>
      <c r="E11" s="261">
        <v>20.5</v>
      </c>
      <c r="F11" s="254"/>
      <c r="G11" s="254">
        <v>45812.0</v>
      </c>
      <c r="H11" s="255">
        <f t="shared" si="1"/>
        <v>45852</v>
      </c>
      <c r="I11" s="252" t="s">
        <v>82</v>
      </c>
      <c r="J11" s="261">
        <v>2.0</v>
      </c>
      <c r="K11" s="261">
        <v>2.0</v>
      </c>
      <c r="L11" s="252" t="s">
        <v>52</v>
      </c>
      <c r="M11" s="267" t="s">
        <v>39</v>
      </c>
      <c r="N11" s="256">
        <v>45813.0</v>
      </c>
      <c r="O11" s="262" t="s">
        <v>283</v>
      </c>
      <c r="P11" s="264" t="s">
        <v>284</v>
      </c>
      <c r="Q11" s="241"/>
      <c r="R11" s="24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</row>
    <row r="12" ht="15.75" customHeight="1">
      <c r="A12" s="265" t="s">
        <v>149</v>
      </c>
      <c r="B12" s="266">
        <v>8.10000164E8</v>
      </c>
      <c r="C12" s="251" t="s">
        <v>72</v>
      </c>
      <c r="D12" s="251" t="s">
        <v>73</v>
      </c>
      <c r="E12" s="261">
        <v>22.1</v>
      </c>
      <c r="F12" s="254"/>
      <c r="G12" s="254">
        <v>45812.0</v>
      </c>
      <c r="H12" s="255">
        <f t="shared" si="1"/>
        <v>45852</v>
      </c>
      <c r="I12" s="252" t="s">
        <v>82</v>
      </c>
      <c r="J12" s="261">
        <v>2.0</v>
      </c>
      <c r="K12" s="261">
        <v>2.0</v>
      </c>
      <c r="L12" s="252" t="s">
        <v>28</v>
      </c>
      <c r="M12" s="267" t="s">
        <v>75</v>
      </c>
      <c r="N12" s="256">
        <v>45813.0</v>
      </c>
      <c r="O12" s="262" t="s">
        <v>283</v>
      </c>
      <c r="P12" s="264" t="s">
        <v>290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2"/>
      <c r="AJ12" s="22"/>
      <c r="AK12" s="22"/>
      <c r="AL12" s="22"/>
      <c r="AM12" s="22"/>
      <c r="AN12" s="22"/>
      <c r="AO12" s="22"/>
      <c r="AP12" s="22"/>
      <c r="AQ12" s="22"/>
    </row>
    <row r="13" ht="15.75" customHeight="1">
      <c r="A13" s="265" t="s">
        <v>149</v>
      </c>
      <c r="B13" s="266">
        <v>8.10000164E8</v>
      </c>
      <c r="C13" s="251" t="s">
        <v>72</v>
      </c>
      <c r="D13" s="251" t="s">
        <v>73</v>
      </c>
      <c r="E13" s="261">
        <v>22.1</v>
      </c>
      <c r="F13" s="254"/>
      <c r="G13" s="254">
        <v>45812.0</v>
      </c>
      <c r="H13" s="255">
        <f t="shared" si="1"/>
        <v>45852</v>
      </c>
      <c r="I13" s="252" t="s">
        <v>82</v>
      </c>
      <c r="J13" s="261">
        <v>2.0</v>
      </c>
      <c r="K13" s="261">
        <v>2.0</v>
      </c>
      <c r="L13" s="252" t="s">
        <v>28</v>
      </c>
      <c r="M13" s="267" t="s">
        <v>75</v>
      </c>
      <c r="N13" s="256">
        <v>45813.0</v>
      </c>
      <c r="O13" s="262" t="s">
        <v>283</v>
      </c>
      <c r="P13" s="264" t="s">
        <v>291</v>
      </c>
      <c r="Q13" s="241"/>
      <c r="R13" s="24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2"/>
      <c r="AJ13" s="22"/>
      <c r="AK13" s="22"/>
      <c r="AL13" s="22"/>
      <c r="AM13" s="22"/>
      <c r="AN13" s="22"/>
      <c r="AO13" s="22"/>
      <c r="AP13" s="22"/>
      <c r="AQ13" s="22"/>
    </row>
    <row r="14" ht="15.75" customHeight="1">
      <c r="A14" s="270" t="s">
        <v>292</v>
      </c>
      <c r="B14" s="271">
        <v>8.00114312E8</v>
      </c>
      <c r="C14" s="251" t="s">
        <v>72</v>
      </c>
      <c r="D14" s="251" t="s">
        <v>73</v>
      </c>
      <c r="E14" s="272">
        <v>6.1</v>
      </c>
      <c r="F14" s="254"/>
      <c r="G14" s="254">
        <v>45754.0</v>
      </c>
      <c r="H14" s="255">
        <f t="shared" ref="H14:H15" si="2">G14+30</f>
        <v>45784</v>
      </c>
      <c r="I14" s="252" t="s">
        <v>74</v>
      </c>
      <c r="J14" s="272">
        <v>0.0</v>
      </c>
      <c r="K14" s="272">
        <v>0.0</v>
      </c>
      <c r="L14" s="267" t="s">
        <v>21</v>
      </c>
      <c r="M14" s="267" t="s">
        <v>75</v>
      </c>
      <c r="N14" s="256">
        <v>45756.0</v>
      </c>
      <c r="O14" s="262" t="s">
        <v>283</v>
      </c>
      <c r="P14" s="265" t="s">
        <v>293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ht="15.75" customHeight="1">
      <c r="A15" s="268" t="s">
        <v>294</v>
      </c>
      <c r="B15" s="269">
        <v>8.9080526E8</v>
      </c>
      <c r="C15" s="251" t="s">
        <v>72</v>
      </c>
      <c r="D15" s="251" t="s">
        <v>73</v>
      </c>
      <c r="E15" s="272">
        <v>10.1</v>
      </c>
      <c r="F15" s="254"/>
      <c r="G15" s="254">
        <v>45772.0</v>
      </c>
      <c r="H15" s="255">
        <f t="shared" si="2"/>
        <v>45802</v>
      </c>
      <c r="I15" s="252" t="s">
        <v>74</v>
      </c>
      <c r="J15" s="272">
        <v>0.0</v>
      </c>
      <c r="K15" s="272">
        <v>0.0</v>
      </c>
      <c r="L15" s="267" t="s">
        <v>21</v>
      </c>
      <c r="M15" s="267" t="s">
        <v>75</v>
      </c>
      <c r="N15" s="256">
        <v>45772.0</v>
      </c>
      <c r="O15" s="262" t="s">
        <v>283</v>
      </c>
      <c r="P15" s="264" t="s">
        <v>295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ht="15.75" customHeight="1">
      <c r="A16" s="264" t="s">
        <v>296</v>
      </c>
      <c r="B16" s="273">
        <v>8.00153304E8</v>
      </c>
      <c r="C16" s="251" t="s">
        <v>72</v>
      </c>
      <c r="D16" s="263" t="s">
        <v>73</v>
      </c>
      <c r="E16" s="267">
        <v>26.4</v>
      </c>
      <c r="F16" s="253"/>
      <c r="G16" s="254">
        <v>45824.0</v>
      </c>
      <c r="H16" s="255">
        <f t="shared" ref="H16:H29" si="3">G16+40</f>
        <v>45864</v>
      </c>
      <c r="I16" s="252" t="s">
        <v>82</v>
      </c>
      <c r="J16" s="267">
        <v>2.0</v>
      </c>
      <c r="K16" s="267">
        <v>2.0</v>
      </c>
      <c r="L16" s="267" t="s">
        <v>28</v>
      </c>
      <c r="M16" s="267" t="s">
        <v>75</v>
      </c>
      <c r="N16" s="256">
        <v>45825.0</v>
      </c>
      <c r="O16" s="257" t="s">
        <v>283</v>
      </c>
      <c r="P16" s="264" t="s">
        <v>297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</row>
    <row r="17" ht="15.75" customHeight="1">
      <c r="A17" s="264" t="s">
        <v>296</v>
      </c>
      <c r="B17" s="273">
        <v>8.00153304E8</v>
      </c>
      <c r="C17" s="251" t="s">
        <v>72</v>
      </c>
      <c r="D17" s="251" t="s">
        <v>73</v>
      </c>
      <c r="E17" s="267">
        <v>26.4</v>
      </c>
      <c r="F17" s="253"/>
      <c r="G17" s="254">
        <v>45824.0</v>
      </c>
      <c r="H17" s="255">
        <f t="shared" si="3"/>
        <v>45864</v>
      </c>
      <c r="I17" s="252" t="s">
        <v>82</v>
      </c>
      <c r="J17" s="267">
        <v>2.0</v>
      </c>
      <c r="K17" s="272">
        <v>2.0</v>
      </c>
      <c r="L17" s="267" t="s">
        <v>28</v>
      </c>
      <c r="M17" s="267" t="s">
        <v>75</v>
      </c>
      <c r="N17" s="256">
        <v>45825.0</v>
      </c>
      <c r="O17" s="257" t="s">
        <v>283</v>
      </c>
      <c r="P17" s="274" t="s">
        <v>298</v>
      </c>
      <c r="Q17" s="50"/>
      <c r="R17" s="50"/>
      <c r="S17" s="128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ht="15.75" customHeight="1">
      <c r="A18" s="264" t="s">
        <v>299</v>
      </c>
      <c r="B18" s="273">
        <v>8.90801026E8</v>
      </c>
      <c r="C18" s="251" t="s">
        <v>255</v>
      </c>
      <c r="D18" s="251" t="s">
        <v>256</v>
      </c>
      <c r="E18" s="272">
        <v>24.2</v>
      </c>
      <c r="F18" s="254"/>
      <c r="G18" s="254">
        <v>45814.0</v>
      </c>
      <c r="H18" s="255">
        <f t="shared" si="3"/>
        <v>45854</v>
      </c>
      <c r="I18" s="252" t="s">
        <v>82</v>
      </c>
      <c r="J18" s="272">
        <v>6.0</v>
      </c>
      <c r="K18" s="272">
        <v>6.0</v>
      </c>
      <c r="L18" s="267" t="s">
        <v>21</v>
      </c>
      <c r="M18" s="267" t="s">
        <v>75</v>
      </c>
      <c r="N18" s="256">
        <v>45819.0</v>
      </c>
      <c r="O18" s="257" t="s">
        <v>283</v>
      </c>
      <c r="P18" s="264" t="s">
        <v>300</v>
      </c>
      <c r="Q18" s="34"/>
      <c r="R18" s="34"/>
      <c r="S18" s="128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</row>
    <row r="19" ht="15.75" customHeight="1">
      <c r="A19" s="264" t="s">
        <v>299</v>
      </c>
      <c r="B19" s="273">
        <v>8.90801026E8</v>
      </c>
      <c r="C19" s="251" t="s">
        <v>255</v>
      </c>
      <c r="D19" s="251" t="s">
        <v>256</v>
      </c>
      <c r="E19" s="272">
        <v>24.2</v>
      </c>
      <c r="F19" s="254"/>
      <c r="G19" s="254">
        <v>45814.0</v>
      </c>
      <c r="H19" s="255">
        <f t="shared" si="3"/>
        <v>45854</v>
      </c>
      <c r="I19" s="261" t="s">
        <v>82</v>
      </c>
      <c r="J19" s="272">
        <v>6.0</v>
      </c>
      <c r="K19" s="272">
        <v>6.0</v>
      </c>
      <c r="L19" s="267" t="s">
        <v>21</v>
      </c>
      <c r="M19" s="267" t="s">
        <v>75</v>
      </c>
      <c r="N19" s="256">
        <v>45819.0</v>
      </c>
      <c r="O19" s="257" t="s">
        <v>283</v>
      </c>
      <c r="P19" s="264" t="s">
        <v>301</v>
      </c>
      <c r="Q19" s="50"/>
      <c r="R19" s="50"/>
      <c r="S19" s="128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</row>
    <row r="20" ht="15.75" customHeight="1">
      <c r="A20" s="270" t="s">
        <v>232</v>
      </c>
      <c r="B20" s="271">
        <v>8.90801142E8</v>
      </c>
      <c r="C20" s="251" t="s">
        <v>72</v>
      </c>
      <c r="D20" s="251" t="s">
        <v>73</v>
      </c>
      <c r="E20" s="272">
        <v>21.9</v>
      </c>
      <c r="F20" s="254"/>
      <c r="G20" s="254">
        <v>45812.0</v>
      </c>
      <c r="H20" s="255">
        <f t="shared" si="3"/>
        <v>45852</v>
      </c>
      <c r="I20" s="252" t="s">
        <v>82</v>
      </c>
      <c r="J20" s="267">
        <v>6.0</v>
      </c>
      <c r="K20" s="272">
        <v>6.0</v>
      </c>
      <c r="L20" s="267" t="s">
        <v>21</v>
      </c>
      <c r="M20" s="267" t="s">
        <v>75</v>
      </c>
      <c r="N20" s="256">
        <v>45813.0</v>
      </c>
      <c r="O20" s="257" t="s">
        <v>283</v>
      </c>
      <c r="P20" s="264" t="s">
        <v>302</v>
      </c>
      <c r="Q20" s="42"/>
      <c r="R20" s="42"/>
      <c r="S20" s="194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</row>
    <row r="21" ht="15.75" customHeight="1">
      <c r="A21" s="264" t="s">
        <v>232</v>
      </c>
      <c r="B21" s="273">
        <v>8.90801142E8</v>
      </c>
      <c r="C21" s="251" t="s">
        <v>72</v>
      </c>
      <c r="D21" s="251" t="s">
        <v>73</v>
      </c>
      <c r="E21" s="272">
        <v>21.9</v>
      </c>
      <c r="F21" s="254"/>
      <c r="G21" s="254">
        <v>45812.0</v>
      </c>
      <c r="H21" s="255">
        <f t="shared" si="3"/>
        <v>45852</v>
      </c>
      <c r="I21" s="252" t="s">
        <v>82</v>
      </c>
      <c r="J21" s="272">
        <v>6.0</v>
      </c>
      <c r="K21" s="272">
        <v>6.0</v>
      </c>
      <c r="L21" s="267" t="s">
        <v>21</v>
      </c>
      <c r="M21" s="267" t="s">
        <v>75</v>
      </c>
      <c r="N21" s="256">
        <v>45813.0</v>
      </c>
      <c r="O21" s="257" t="s">
        <v>283</v>
      </c>
      <c r="P21" s="264" t="s">
        <v>302</v>
      </c>
      <c r="Q21" s="50"/>
      <c r="R21" s="50"/>
      <c r="S21" s="194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</row>
    <row r="22" ht="15.75" customHeight="1">
      <c r="A22" s="268" t="s">
        <v>303</v>
      </c>
      <c r="B22" s="269">
        <v>8.90801135E8</v>
      </c>
      <c r="C22" s="251" t="s">
        <v>304</v>
      </c>
      <c r="D22" s="251" t="s">
        <v>305</v>
      </c>
      <c r="E22" s="272">
        <v>20.2</v>
      </c>
      <c r="F22" s="254"/>
      <c r="G22" s="254">
        <v>45812.0</v>
      </c>
      <c r="H22" s="255">
        <f t="shared" si="3"/>
        <v>45852</v>
      </c>
      <c r="I22" s="252" t="s">
        <v>82</v>
      </c>
      <c r="J22" s="272">
        <v>5.0</v>
      </c>
      <c r="K22" s="272">
        <v>5.0</v>
      </c>
      <c r="L22" s="267" t="s">
        <v>21</v>
      </c>
      <c r="M22" s="267" t="s">
        <v>184</v>
      </c>
      <c r="N22" s="256">
        <v>45813.0</v>
      </c>
      <c r="O22" s="257" t="s">
        <v>283</v>
      </c>
      <c r="P22" s="264" t="s">
        <v>284</v>
      </c>
      <c r="Q22" s="34"/>
      <c r="R22" s="34"/>
      <c r="S22" s="1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ht="15.75" customHeight="1">
      <c r="A23" s="265" t="s">
        <v>303</v>
      </c>
      <c r="B23" s="266">
        <v>8.90801135E8</v>
      </c>
      <c r="C23" s="251" t="s">
        <v>304</v>
      </c>
      <c r="D23" s="251" t="s">
        <v>305</v>
      </c>
      <c r="E23" s="267">
        <v>20.2</v>
      </c>
      <c r="F23" s="253"/>
      <c r="G23" s="254">
        <v>45812.0</v>
      </c>
      <c r="H23" s="255">
        <f t="shared" si="3"/>
        <v>45852</v>
      </c>
      <c r="I23" s="252" t="s">
        <v>82</v>
      </c>
      <c r="J23" s="267">
        <v>5.0</v>
      </c>
      <c r="K23" s="272">
        <v>5.0</v>
      </c>
      <c r="L23" s="267" t="s">
        <v>21</v>
      </c>
      <c r="M23" s="267" t="s">
        <v>184</v>
      </c>
      <c r="N23" s="256">
        <v>45813.0</v>
      </c>
      <c r="O23" s="257" t="s">
        <v>283</v>
      </c>
      <c r="P23" s="264" t="s">
        <v>284</v>
      </c>
      <c r="Q23" s="50"/>
      <c r="R23" s="50"/>
      <c r="S23" s="128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ht="15.75" customHeight="1">
      <c r="A24" s="249" t="s">
        <v>58</v>
      </c>
      <c r="B24" s="250">
        <v>8.9080115E8</v>
      </c>
      <c r="C24" s="263" t="s">
        <v>156</v>
      </c>
      <c r="D24" s="263" t="s">
        <v>306</v>
      </c>
      <c r="E24" s="275">
        <v>22.1</v>
      </c>
      <c r="F24" s="253"/>
      <c r="G24" s="254">
        <v>45812.0</v>
      </c>
      <c r="H24" s="255">
        <f t="shared" si="3"/>
        <v>45852</v>
      </c>
      <c r="I24" s="252" t="s">
        <v>82</v>
      </c>
      <c r="J24" s="267">
        <v>6.0</v>
      </c>
      <c r="K24" s="272">
        <v>6.0</v>
      </c>
      <c r="L24" s="267" t="s">
        <v>28</v>
      </c>
      <c r="M24" s="267" t="s">
        <v>44</v>
      </c>
      <c r="N24" s="256">
        <v>45813.0</v>
      </c>
      <c r="O24" s="257" t="s">
        <v>283</v>
      </c>
      <c r="P24" s="264" t="s">
        <v>284</v>
      </c>
      <c r="Q24" s="34" t="s">
        <v>307</v>
      </c>
      <c r="R24" s="34"/>
      <c r="S24" s="128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ht="15.75" customHeight="1">
      <c r="A25" s="259" t="s">
        <v>58</v>
      </c>
      <c r="B25" s="260">
        <v>8.9080115E8</v>
      </c>
      <c r="C25" s="263" t="s">
        <v>156</v>
      </c>
      <c r="D25" s="263" t="s">
        <v>306</v>
      </c>
      <c r="E25" s="276">
        <v>22.1</v>
      </c>
      <c r="F25" s="254"/>
      <c r="G25" s="254">
        <v>45812.0</v>
      </c>
      <c r="H25" s="255">
        <f t="shared" si="3"/>
        <v>45852</v>
      </c>
      <c r="I25" s="252" t="s">
        <v>82</v>
      </c>
      <c r="J25" s="272">
        <v>6.0</v>
      </c>
      <c r="K25" s="272">
        <v>6.0</v>
      </c>
      <c r="L25" s="267" t="s">
        <v>28</v>
      </c>
      <c r="M25" s="267" t="s">
        <v>44</v>
      </c>
      <c r="N25" s="256">
        <v>45813.0</v>
      </c>
      <c r="O25" s="257" t="s">
        <v>283</v>
      </c>
      <c r="P25" s="264" t="s">
        <v>308</v>
      </c>
      <c r="Q25" s="50"/>
      <c r="R25" s="50"/>
      <c r="S25" s="128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ht="15.75" customHeight="1">
      <c r="A26" s="265" t="s">
        <v>61</v>
      </c>
      <c r="B26" s="266">
        <v>9.00325885E8</v>
      </c>
      <c r="C26" s="251" t="s">
        <v>156</v>
      </c>
      <c r="D26" s="251" t="s">
        <v>157</v>
      </c>
      <c r="E26" s="267">
        <v>20.7</v>
      </c>
      <c r="F26" s="253"/>
      <c r="G26" s="254">
        <v>45812.0</v>
      </c>
      <c r="H26" s="255">
        <f t="shared" si="3"/>
        <v>45852</v>
      </c>
      <c r="I26" s="252" t="s">
        <v>82</v>
      </c>
      <c r="J26" s="267">
        <v>6.0</v>
      </c>
      <c r="K26" s="267">
        <v>6.0</v>
      </c>
      <c r="L26" s="267" t="s">
        <v>52</v>
      </c>
      <c r="M26" s="267" t="s">
        <v>44</v>
      </c>
      <c r="N26" s="256">
        <v>45813.0</v>
      </c>
      <c r="O26" s="257" t="s">
        <v>283</v>
      </c>
      <c r="P26" s="264" t="s">
        <v>309</v>
      </c>
      <c r="Q26" s="34"/>
      <c r="R26" s="34"/>
      <c r="S26" s="128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ht="15.75" customHeight="1">
      <c r="A27" s="265" t="s">
        <v>61</v>
      </c>
      <c r="B27" s="266">
        <v>9.00325885E8</v>
      </c>
      <c r="C27" s="251" t="s">
        <v>156</v>
      </c>
      <c r="D27" s="251" t="s">
        <v>157</v>
      </c>
      <c r="E27" s="267">
        <v>20.7</v>
      </c>
      <c r="F27" s="253"/>
      <c r="G27" s="254">
        <v>45812.0</v>
      </c>
      <c r="H27" s="255">
        <f t="shared" si="3"/>
        <v>45852</v>
      </c>
      <c r="I27" s="252" t="s">
        <v>82</v>
      </c>
      <c r="J27" s="267">
        <v>6.0</v>
      </c>
      <c r="K27" s="267">
        <v>6.0</v>
      </c>
      <c r="L27" s="267" t="s">
        <v>52</v>
      </c>
      <c r="M27" s="267" t="s">
        <v>44</v>
      </c>
      <c r="N27" s="256">
        <v>45813.0</v>
      </c>
      <c r="O27" s="257" t="s">
        <v>283</v>
      </c>
      <c r="P27" s="264" t="s">
        <v>309</v>
      </c>
      <c r="Q27" s="50"/>
      <c r="R27" s="50"/>
      <c r="S27" s="128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</row>
    <row r="28" ht="15.75" customHeight="1">
      <c r="A28" s="265" t="s">
        <v>269</v>
      </c>
      <c r="B28" s="266">
        <v>8.10003166E8</v>
      </c>
      <c r="C28" s="251" t="s">
        <v>72</v>
      </c>
      <c r="D28" s="251" t="s">
        <v>73</v>
      </c>
      <c r="E28" s="272">
        <v>26.3</v>
      </c>
      <c r="F28" s="254"/>
      <c r="G28" s="254">
        <v>45824.0</v>
      </c>
      <c r="H28" s="255">
        <f t="shared" si="3"/>
        <v>45864</v>
      </c>
      <c r="I28" s="252" t="s">
        <v>82</v>
      </c>
      <c r="J28" s="272">
        <v>2.0</v>
      </c>
      <c r="K28" s="272">
        <v>2.0</v>
      </c>
      <c r="L28" s="267" t="s">
        <v>28</v>
      </c>
      <c r="M28" s="267" t="s">
        <v>75</v>
      </c>
      <c r="N28" s="256">
        <v>45825.0</v>
      </c>
      <c r="O28" s="262" t="s">
        <v>283</v>
      </c>
      <c r="P28" s="264" t="s">
        <v>310</v>
      </c>
      <c r="Q28" s="34"/>
      <c r="R28" s="34"/>
      <c r="S28" s="128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ht="15.75" customHeight="1">
      <c r="A29" s="268" t="s">
        <v>269</v>
      </c>
      <c r="B29" s="269">
        <v>8.10003166E8</v>
      </c>
      <c r="C29" s="263" t="s">
        <v>72</v>
      </c>
      <c r="D29" s="263" t="s">
        <v>73</v>
      </c>
      <c r="E29" s="272">
        <v>26.3</v>
      </c>
      <c r="F29" s="254"/>
      <c r="G29" s="254">
        <v>45824.0</v>
      </c>
      <c r="H29" s="255">
        <f t="shared" si="3"/>
        <v>45864</v>
      </c>
      <c r="I29" s="252" t="s">
        <v>82</v>
      </c>
      <c r="J29" s="272">
        <v>2.0</v>
      </c>
      <c r="K29" s="272">
        <v>2.0</v>
      </c>
      <c r="L29" s="267" t="s">
        <v>28</v>
      </c>
      <c r="M29" s="267" t="s">
        <v>75</v>
      </c>
      <c r="N29" s="256">
        <v>45825.0</v>
      </c>
      <c r="O29" s="262" t="s">
        <v>283</v>
      </c>
      <c r="P29" s="264" t="s">
        <v>311</v>
      </c>
      <c r="Q29" s="50"/>
      <c r="R29" s="50"/>
      <c r="S29" s="128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</row>
    <row r="30" ht="15.75" customHeight="1">
      <c r="A30" s="265" t="s">
        <v>303</v>
      </c>
      <c r="B30" s="266">
        <v>8.90801135E8</v>
      </c>
      <c r="C30" s="251" t="s">
        <v>312</v>
      </c>
      <c r="D30" s="251" t="s">
        <v>313</v>
      </c>
      <c r="E30" s="252" t="s">
        <v>314</v>
      </c>
      <c r="F30" s="253"/>
      <c r="G30" s="254">
        <v>45844.0</v>
      </c>
      <c r="H30" s="255">
        <f t="shared" ref="H30:H31" si="4">G30+30</f>
        <v>45874</v>
      </c>
      <c r="I30" s="252" t="s">
        <v>89</v>
      </c>
      <c r="J30" s="267">
        <v>5.0</v>
      </c>
      <c r="K30" s="267">
        <v>5.0</v>
      </c>
      <c r="L30" s="267" t="s">
        <v>21</v>
      </c>
      <c r="M30" s="267" t="s">
        <v>48</v>
      </c>
      <c r="N30" s="256">
        <v>45845.0</v>
      </c>
      <c r="O30" s="277" t="s">
        <v>283</v>
      </c>
      <c r="P30" s="278" t="s">
        <v>284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</row>
    <row r="31" ht="15.75" customHeight="1">
      <c r="A31" s="265" t="s">
        <v>315</v>
      </c>
      <c r="B31" s="266">
        <v>9.01699096E8</v>
      </c>
      <c r="C31" s="251" t="s">
        <v>316</v>
      </c>
      <c r="D31" s="251" t="s">
        <v>317</v>
      </c>
      <c r="E31" s="252">
        <v>638786.0</v>
      </c>
      <c r="F31" s="253"/>
      <c r="G31" s="254">
        <v>45839.0</v>
      </c>
      <c r="H31" s="255">
        <f t="shared" si="4"/>
        <v>45869</v>
      </c>
      <c r="I31" s="252" t="s">
        <v>89</v>
      </c>
      <c r="J31" s="252">
        <v>2.0</v>
      </c>
      <c r="K31" s="252">
        <v>2.0</v>
      </c>
      <c r="L31" s="252" t="s">
        <v>21</v>
      </c>
      <c r="M31" s="267" t="s">
        <v>184</v>
      </c>
      <c r="N31" s="256">
        <v>45847.0</v>
      </c>
      <c r="O31" s="277" t="s">
        <v>283</v>
      </c>
      <c r="P31" s="278" t="s">
        <v>284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</sheetData>
  <autoFilter ref="$A$1:$AQ$16"/>
  <dataValidations>
    <dataValidation type="list" allowBlank="1" showErrorMessage="1" sqref="I30:I31">
      <formula1>"AGO,JUL,JUN,MAY,ABR"</formula1>
    </dataValidation>
    <dataValidation type="list" allowBlank="1" showErrorMessage="1" sqref="M30:M31">
      <formula1>"Ana,Carlos,Daniela,Diana,Luz,Otoniel,Manuela,Maria José,Mauricio,Yanet"</formula1>
    </dataValidation>
    <dataValidation type="list" allowBlank="1" showErrorMessage="1" sqref="L2:L13 L16:L29">
      <formula1>"Javier,Valentina,James,Faride,Katherine,Katerine"</formula1>
    </dataValidation>
    <dataValidation type="list" allowBlank="1" showErrorMessage="1" sqref="I2:I13 I16:I29">
      <formula1>"JUN,MAY,ABR"</formula1>
    </dataValidation>
    <dataValidation type="list" allowBlank="1" showErrorMessage="1" sqref="L30:L31">
      <formula1>"Faride,James,Javier,Katherine,Valentina"</formula1>
    </dataValidation>
    <dataValidation type="list" allowBlank="1" showErrorMessage="1" sqref="M2:M13 M16:M29">
      <formula1>"Yanet Rocío,Daniela,Carlos,Otoniel,Maria José,Luz,Ana,Manuela,Sol,Diana"</formula1>
    </dataValidation>
    <dataValidation type="list" allowBlank="1" showErrorMessage="1" sqref="C2:C13 C16:C29">
      <formula1>"P-PA-7-AC-44,D-PE-8-AC-25,0-PA-6-AC-23,0-PB-4-AC-5,0-PA-6-AC-11,0-PB-4-AC-11,0-PB-4-AC-21,0-PA-6-AC-23,0-PB-2-AC-1,0-PB-4-AC-33,P-PA-7-AC-50,0-PA-6-AC-33"</formula1>
    </dataValidation>
    <dataValidation type="list" allowBlank="1" showErrorMessage="1" sqref="O2:O29">
      <formula1>'No Borrar'!$A$1:$A$4</formula1>
    </dataValidation>
    <dataValidation type="list" allowBlank="1" showErrorMessage="1" sqref="O30:O31">
      <formula1>"Sin Programar,Programada,Cumplida,Para Cancelar,Con Firma CLIENTE,Con Aval EIS"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9.43"/>
    <col customWidth="1" min="2" max="2" width="17.0"/>
    <col customWidth="1" min="3" max="3" width="16.43"/>
    <col customWidth="1" min="4" max="4" width="36.29"/>
    <col customWidth="1" min="5" max="5" width="9.57"/>
    <col customWidth="1" hidden="1" min="6" max="6" width="18.0"/>
    <col customWidth="1" min="7" max="7" width="22.0"/>
    <col customWidth="1" min="8" max="8" width="10.86"/>
    <col customWidth="1" min="9" max="9" width="12.71"/>
    <col customWidth="1" min="10" max="10" width="15.43"/>
    <col customWidth="1" min="11" max="11" width="10.43"/>
    <col customWidth="1" min="12" max="12" width="16.86"/>
    <col customWidth="1" min="13" max="13" width="14.57"/>
    <col customWidth="1" min="14" max="14" width="18.71"/>
    <col customWidth="1" min="15" max="15" width="26.0"/>
    <col customWidth="1" min="16" max="16" width="10.71"/>
    <col customWidth="1" min="17" max="17" width="15.57"/>
    <col customWidth="1" min="18" max="42" width="10.71"/>
  </cols>
  <sheetData>
    <row r="1">
      <c r="A1" s="279" t="s">
        <v>0</v>
      </c>
      <c r="B1" s="279" t="s">
        <v>1</v>
      </c>
      <c r="C1" s="103" t="s">
        <v>2</v>
      </c>
      <c r="D1" s="103" t="s">
        <v>3</v>
      </c>
      <c r="E1" s="280" t="s">
        <v>318</v>
      </c>
      <c r="F1" s="103" t="s">
        <v>7</v>
      </c>
      <c r="G1" s="103" t="s">
        <v>6</v>
      </c>
      <c r="H1" s="103" t="s">
        <v>8</v>
      </c>
      <c r="I1" s="103" t="s">
        <v>9</v>
      </c>
      <c r="J1" s="103" t="s">
        <v>10</v>
      </c>
      <c r="K1" s="281" t="s">
        <v>11</v>
      </c>
      <c r="L1" s="281" t="s">
        <v>12</v>
      </c>
      <c r="M1" s="282" t="s">
        <v>13</v>
      </c>
      <c r="N1" s="282" t="s">
        <v>14</v>
      </c>
      <c r="O1" s="281" t="s">
        <v>15</v>
      </c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</row>
    <row r="2" ht="15.75" customHeight="1">
      <c r="A2" s="283" t="s">
        <v>71</v>
      </c>
      <c r="B2" s="284">
        <v>8.10002003E8</v>
      </c>
      <c r="C2" s="44" t="s">
        <v>72</v>
      </c>
      <c r="D2" s="44" t="s">
        <v>73</v>
      </c>
      <c r="E2" s="45">
        <v>35.2</v>
      </c>
      <c r="F2" s="46">
        <f>G2+45</f>
        <v>45464</v>
      </c>
      <c r="G2" s="285">
        <v>45419.0</v>
      </c>
      <c r="H2" s="45" t="s">
        <v>81</v>
      </c>
      <c r="I2" s="45">
        <v>3.0</v>
      </c>
      <c r="J2" s="45">
        <v>0.0</v>
      </c>
      <c r="K2" s="47" t="s">
        <v>21</v>
      </c>
      <c r="L2" s="47" t="s">
        <v>75</v>
      </c>
      <c r="M2" s="286">
        <v>45419.0</v>
      </c>
      <c r="N2" s="287" t="s">
        <v>76</v>
      </c>
      <c r="O2" s="49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 ht="15.75" customHeight="1">
      <c r="A3" s="283" t="s">
        <v>71</v>
      </c>
      <c r="B3" s="284">
        <v>8.10002003E8</v>
      </c>
      <c r="C3" s="44" t="s">
        <v>101</v>
      </c>
      <c r="D3" s="44" t="s">
        <v>102</v>
      </c>
      <c r="E3" s="45">
        <v>54.5</v>
      </c>
      <c r="F3" s="46">
        <f t="shared" ref="F3:F4" si="1">G3+40</f>
        <v>45517</v>
      </c>
      <c r="G3" s="16">
        <v>45477.0</v>
      </c>
      <c r="H3" s="45" t="s">
        <v>89</v>
      </c>
      <c r="I3" s="45">
        <v>4.0</v>
      </c>
      <c r="J3" s="45">
        <v>0.0</v>
      </c>
      <c r="K3" s="47" t="s">
        <v>21</v>
      </c>
      <c r="L3" s="47" t="s">
        <v>184</v>
      </c>
      <c r="M3" s="286">
        <v>45481.0</v>
      </c>
      <c r="N3" s="287" t="s">
        <v>76</v>
      </c>
      <c r="O3" s="49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>
      <c r="A4" s="49" t="s">
        <v>71</v>
      </c>
      <c r="B4" s="288">
        <v>8.10002003E8</v>
      </c>
      <c r="C4" s="44" t="s">
        <v>72</v>
      </c>
      <c r="D4" s="44" t="s">
        <v>73</v>
      </c>
      <c r="E4" s="47">
        <v>77.5</v>
      </c>
      <c r="F4" s="46">
        <f t="shared" si="1"/>
        <v>45612</v>
      </c>
      <c r="G4" s="16">
        <v>45572.0</v>
      </c>
      <c r="H4" s="50" t="s">
        <v>319</v>
      </c>
      <c r="I4" s="47">
        <v>3.0</v>
      </c>
      <c r="J4" s="47">
        <v>0.0</v>
      </c>
      <c r="K4" s="47" t="s">
        <v>21</v>
      </c>
      <c r="L4" s="47" t="s">
        <v>75</v>
      </c>
      <c r="M4" s="48">
        <v>45573.0</v>
      </c>
      <c r="N4" s="287" t="s">
        <v>76</v>
      </c>
      <c r="O4" s="34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 ht="15.75" customHeight="1">
      <c r="A5" s="283" t="s">
        <v>320</v>
      </c>
      <c r="B5" s="284">
        <v>8.10000598E8</v>
      </c>
      <c r="C5" s="44" t="s">
        <v>321</v>
      </c>
      <c r="D5" s="44" t="s">
        <v>322</v>
      </c>
      <c r="E5" s="45">
        <v>1.6</v>
      </c>
      <c r="F5" s="46">
        <f t="shared" ref="F5:F9" si="2">G5+45</f>
        <v>45</v>
      </c>
      <c r="G5" s="45"/>
      <c r="H5" s="45" t="s">
        <v>323</v>
      </c>
      <c r="I5" s="45">
        <v>7.0</v>
      </c>
      <c r="J5" s="45">
        <v>0.0</v>
      </c>
      <c r="K5" s="47" t="s">
        <v>47</v>
      </c>
      <c r="L5" s="47" t="s">
        <v>324</v>
      </c>
      <c r="M5" s="286">
        <v>45341.0</v>
      </c>
      <c r="N5" s="286" t="s">
        <v>76</v>
      </c>
      <c r="O5" s="49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ht="15.75" customHeight="1">
      <c r="A6" s="283" t="s">
        <v>320</v>
      </c>
      <c r="B6" s="284">
        <v>8.10000598E8</v>
      </c>
      <c r="C6" s="44" t="s">
        <v>97</v>
      </c>
      <c r="D6" s="44" t="s">
        <v>26</v>
      </c>
      <c r="E6" s="45">
        <v>19.1</v>
      </c>
      <c r="F6" s="46">
        <f t="shared" si="2"/>
        <v>45</v>
      </c>
      <c r="G6" s="45"/>
      <c r="H6" s="45" t="s">
        <v>80</v>
      </c>
      <c r="I6" s="45">
        <v>7.0</v>
      </c>
      <c r="J6" s="45">
        <v>0.0</v>
      </c>
      <c r="K6" s="47" t="s">
        <v>47</v>
      </c>
      <c r="L6" s="47" t="s">
        <v>151</v>
      </c>
      <c r="M6" s="286">
        <v>45370.0</v>
      </c>
      <c r="N6" s="286" t="s">
        <v>76</v>
      </c>
      <c r="O6" s="49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ht="15.75" customHeight="1">
      <c r="A7" s="283" t="s">
        <v>320</v>
      </c>
      <c r="B7" s="284">
        <v>8.10000598E8</v>
      </c>
      <c r="C7" s="29" t="s">
        <v>321</v>
      </c>
      <c r="D7" s="44" t="s">
        <v>322</v>
      </c>
      <c r="E7" s="47">
        <v>21.3</v>
      </c>
      <c r="F7" s="46">
        <f t="shared" si="2"/>
        <v>45</v>
      </c>
      <c r="G7" s="47"/>
      <c r="H7" s="47" t="s">
        <v>74</v>
      </c>
      <c r="I7" s="47">
        <v>3.0</v>
      </c>
      <c r="J7" s="47">
        <v>0.0</v>
      </c>
      <c r="K7" s="47" t="s">
        <v>47</v>
      </c>
      <c r="L7" s="47" t="s">
        <v>324</v>
      </c>
      <c r="M7" s="286">
        <v>45386.0</v>
      </c>
      <c r="N7" s="287" t="s">
        <v>76</v>
      </c>
      <c r="O7" s="32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ht="15.75" customHeight="1">
      <c r="A8" s="283" t="s">
        <v>320</v>
      </c>
      <c r="B8" s="284">
        <v>8.10000598E8</v>
      </c>
      <c r="C8" s="44" t="s">
        <v>97</v>
      </c>
      <c r="D8" s="44" t="s">
        <v>26</v>
      </c>
      <c r="E8" s="45">
        <v>26.4</v>
      </c>
      <c r="F8" s="46">
        <f t="shared" si="2"/>
        <v>45442</v>
      </c>
      <c r="G8" s="46">
        <v>45397.0</v>
      </c>
      <c r="H8" s="45" t="s">
        <v>74</v>
      </c>
      <c r="I8" s="45">
        <v>2.0</v>
      </c>
      <c r="J8" s="45">
        <v>0.0</v>
      </c>
      <c r="K8" s="47" t="s">
        <v>47</v>
      </c>
      <c r="L8" s="47" t="s">
        <v>151</v>
      </c>
      <c r="M8" s="286">
        <v>45398.0</v>
      </c>
      <c r="N8" s="287" t="s">
        <v>76</v>
      </c>
      <c r="O8" s="49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ht="15.75" customHeight="1">
      <c r="A9" s="283" t="s">
        <v>320</v>
      </c>
      <c r="B9" s="284">
        <v>8.10000598E8</v>
      </c>
      <c r="C9" s="44" t="s">
        <v>321</v>
      </c>
      <c r="D9" s="44" t="s">
        <v>322</v>
      </c>
      <c r="E9" s="45">
        <v>26.5</v>
      </c>
      <c r="F9" s="46">
        <f t="shared" si="2"/>
        <v>45442</v>
      </c>
      <c r="G9" s="46">
        <v>45397.0</v>
      </c>
      <c r="H9" s="45" t="s">
        <v>74</v>
      </c>
      <c r="I9" s="45">
        <v>10.0</v>
      </c>
      <c r="J9" s="45">
        <v>0.0</v>
      </c>
      <c r="K9" s="47" t="s">
        <v>47</v>
      </c>
      <c r="L9" s="47" t="s">
        <v>324</v>
      </c>
      <c r="M9" s="286">
        <v>45398.0</v>
      </c>
      <c r="N9" s="287" t="s">
        <v>76</v>
      </c>
      <c r="O9" s="49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ht="15.75" customHeight="1">
      <c r="A10" s="283" t="s">
        <v>320</v>
      </c>
      <c r="B10" s="288">
        <v>8.10000598E8</v>
      </c>
      <c r="C10" s="29" t="s">
        <v>321</v>
      </c>
      <c r="D10" s="44" t="s">
        <v>322</v>
      </c>
      <c r="E10" s="47">
        <v>59.5</v>
      </c>
      <c r="F10" s="46">
        <f>G10+40</f>
        <v>45532</v>
      </c>
      <c r="G10" s="289">
        <v>45492.0</v>
      </c>
      <c r="H10" s="47" t="s">
        <v>89</v>
      </c>
      <c r="I10" s="47">
        <v>4.0</v>
      </c>
      <c r="J10" s="47">
        <v>0.0</v>
      </c>
      <c r="K10" s="47" t="s">
        <v>47</v>
      </c>
      <c r="L10" s="47" t="s">
        <v>324</v>
      </c>
      <c r="M10" s="286">
        <v>45492.0</v>
      </c>
      <c r="N10" s="287" t="s">
        <v>76</v>
      </c>
      <c r="O10" s="4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</row>
    <row r="11" ht="15.75" customHeight="1">
      <c r="A11" s="51" t="s">
        <v>78</v>
      </c>
      <c r="B11" s="52">
        <v>9.00206944E8</v>
      </c>
      <c r="C11" s="44" t="s">
        <v>79</v>
      </c>
      <c r="D11" s="44" t="s">
        <v>18</v>
      </c>
      <c r="E11" s="45">
        <v>4.3</v>
      </c>
      <c r="F11" s="46">
        <f t="shared" ref="F11:F17" si="3">G11+45</f>
        <v>45</v>
      </c>
      <c r="G11" s="45"/>
      <c r="H11" s="45" t="s">
        <v>323</v>
      </c>
      <c r="I11" s="45">
        <v>2.0</v>
      </c>
      <c r="J11" s="45">
        <v>0.0</v>
      </c>
      <c r="K11" s="47" t="s">
        <v>21</v>
      </c>
      <c r="L11" s="47" t="s">
        <v>325</v>
      </c>
      <c r="M11" s="286">
        <v>45344.0</v>
      </c>
      <c r="N11" s="286" t="s">
        <v>76</v>
      </c>
      <c r="O11" s="49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</row>
    <row r="12" ht="15.75" customHeight="1">
      <c r="A12" s="290" t="s">
        <v>78</v>
      </c>
      <c r="B12" s="28">
        <v>9.00206944E8</v>
      </c>
      <c r="C12" s="44" t="s">
        <v>326</v>
      </c>
      <c r="D12" s="44" t="s">
        <v>327</v>
      </c>
      <c r="E12" s="291">
        <v>13.7</v>
      </c>
      <c r="F12" s="46">
        <f t="shared" si="3"/>
        <v>45</v>
      </c>
      <c r="G12" s="291"/>
      <c r="H12" s="291" t="s">
        <v>80</v>
      </c>
      <c r="I12" s="291">
        <v>2.0</v>
      </c>
      <c r="J12" s="291">
        <v>0.0</v>
      </c>
      <c r="K12" s="50" t="s">
        <v>21</v>
      </c>
      <c r="L12" s="50" t="s">
        <v>324</v>
      </c>
      <c r="M12" s="286">
        <v>45357.0</v>
      </c>
      <c r="N12" s="286" t="s">
        <v>76</v>
      </c>
      <c r="O12" s="32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 ht="15.75" customHeight="1">
      <c r="A13" s="290" t="s">
        <v>78</v>
      </c>
      <c r="B13" s="28">
        <v>9.00206944E8</v>
      </c>
      <c r="C13" s="44" t="s">
        <v>72</v>
      </c>
      <c r="D13" s="44" t="s">
        <v>73</v>
      </c>
      <c r="E13" s="291">
        <v>13.8</v>
      </c>
      <c r="F13" s="46">
        <f t="shared" si="3"/>
        <v>45</v>
      </c>
      <c r="G13" s="291"/>
      <c r="H13" s="291" t="s">
        <v>80</v>
      </c>
      <c r="I13" s="291">
        <v>2.0</v>
      </c>
      <c r="J13" s="291">
        <v>0.0</v>
      </c>
      <c r="K13" s="50" t="s">
        <v>21</v>
      </c>
      <c r="L13" s="50" t="s">
        <v>75</v>
      </c>
      <c r="M13" s="286">
        <v>45357.0</v>
      </c>
      <c r="N13" s="286" t="s">
        <v>76</v>
      </c>
      <c r="O13" s="32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 ht="15.75" customHeight="1">
      <c r="A14" s="42" t="s">
        <v>78</v>
      </c>
      <c r="B14" s="28">
        <v>9.00206944E8</v>
      </c>
      <c r="C14" s="44" t="s">
        <v>79</v>
      </c>
      <c r="D14" s="44" t="s">
        <v>328</v>
      </c>
      <c r="E14" s="45">
        <v>25.4</v>
      </c>
      <c r="F14" s="46">
        <f t="shared" si="3"/>
        <v>45</v>
      </c>
      <c r="G14" s="45"/>
      <c r="H14" s="45" t="s">
        <v>74</v>
      </c>
      <c r="I14" s="45">
        <v>2.0</v>
      </c>
      <c r="J14" s="45">
        <v>0.0</v>
      </c>
      <c r="K14" s="47" t="s">
        <v>21</v>
      </c>
      <c r="L14" s="47" t="s">
        <v>325</v>
      </c>
      <c r="M14" s="286">
        <v>45386.0</v>
      </c>
      <c r="N14" s="287" t="s">
        <v>76</v>
      </c>
      <c r="O14" s="4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 ht="15.75" customHeight="1">
      <c r="A15" s="290" t="s">
        <v>78</v>
      </c>
      <c r="B15" s="28">
        <v>9.00206944E8</v>
      </c>
      <c r="C15" s="44" t="s">
        <v>326</v>
      </c>
      <c r="D15" s="44" t="s">
        <v>327</v>
      </c>
      <c r="E15" s="291">
        <v>36.4</v>
      </c>
      <c r="F15" s="46">
        <f t="shared" si="3"/>
        <v>45464</v>
      </c>
      <c r="G15" s="285">
        <v>45419.0</v>
      </c>
      <c r="H15" s="291" t="s">
        <v>81</v>
      </c>
      <c r="I15" s="291">
        <v>2.0</v>
      </c>
      <c r="J15" s="291">
        <v>0.0</v>
      </c>
      <c r="K15" s="50" t="s">
        <v>21</v>
      </c>
      <c r="L15" s="50" t="s">
        <v>324</v>
      </c>
      <c r="M15" s="286">
        <v>45419.0</v>
      </c>
      <c r="N15" s="287" t="s">
        <v>76</v>
      </c>
      <c r="O15" s="4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 ht="15.75" customHeight="1">
      <c r="A16" s="290" t="s">
        <v>78</v>
      </c>
      <c r="B16" s="28">
        <v>9.00206944E8</v>
      </c>
      <c r="C16" s="44" t="s">
        <v>326</v>
      </c>
      <c r="D16" s="44" t="s">
        <v>327</v>
      </c>
      <c r="E16" s="291">
        <v>49.2</v>
      </c>
      <c r="F16" s="46">
        <f t="shared" si="3"/>
        <v>45501</v>
      </c>
      <c r="G16" s="285">
        <v>45456.0</v>
      </c>
      <c r="H16" s="291" t="s">
        <v>82</v>
      </c>
      <c r="I16" s="291">
        <v>2.0</v>
      </c>
      <c r="J16" s="291">
        <v>0.0</v>
      </c>
      <c r="K16" s="50" t="s">
        <v>21</v>
      </c>
      <c r="L16" s="50" t="s">
        <v>324</v>
      </c>
      <c r="M16" s="286">
        <v>45456.0</v>
      </c>
      <c r="N16" s="287" t="s">
        <v>76</v>
      </c>
      <c r="O16" s="49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ht="15.75" customHeight="1">
      <c r="A17" s="51" t="s">
        <v>78</v>
      </c>
      <c r="B17" s="52">
        <v>9.00206944E8</v>
      </c>
      <c r="C17" s="44" t="s">
        <v>79</v>
      </c>
      <c r="D17" s="44" t="s">
        <v>18</v>
      </c>
      <c r="E17" s="45">
        <v>49.3</v>
      </c>
      <c r="F17" s="46">
        <f t="shared" si="3"/>
        <v>45501</v>
      </c>
      <c r="G17" s="285">
        <v>45456.0</v>
      </c>
      <c r="H17" s="45" t="s">
        <v>82</v>
      </c>
      <c r="I17" s="45">
        <v>2.0</v>
      </c>
      <c r="J17" s="45">
        <v>0.0</v>
      </c>
      <c r="K17" s="47" t="s">
        <v>21</v>
      </c>
      <c r="L17" s="47" t="s">
        <v>325</v>
      </c>
      <c r="M17" s="286">
        <v>45456.0</v>
      </c>
      <c r="N17" s="287" t="s">
        <v>76</v>
      </c>
      <c r="O17" s="4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 ht="15.75" customHeight="1">
      <c r="A18" s="290" t="s">
        <v>78</v>
      </c>
      <c r="B18" s="28">
        <v>9.00206944E8</v>
      </c>
      <c r="C18" s="44" t="s">
        <v>72</v>
      </c>
      <c r="D18" s="44" t="s">
        <v>73</v>
      </c>
      <c r="E18" s="291">
        <v>49.4</v>
      </c>
      <c r="F18" s="46">
        <f t="shared" ref="F18:F19" si="4">G18+40</f>
        <v>45496</v>
      </c>
      <c r="G18" s="285">
        <v>45456.0</v>
      </c>
      <c r="H18" s="291" t="s">
        <v>82</v>
      </c>
      <c r="I18" s="291">
        <v>2.0</v>
      </c>
      <c r="J18" s="291">
        <v>0.0</v>
      </c>
      <c r="K18" s="50" t="s">
        <v>21</v>
      </c>
      <c r="L18" s="50" t="s">
        <v>75</v>
      </c>
      <c r="M18" s="286">
        <v>45456.0</v>
      </c>
      <c r="N18" s="287" t="s">
        <v>76</v>
      </c>
      <c r="O18" s="49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ht="15.75" customHeight="1">
      <c r="A19" s="290" t="s">
        <v>78</v>
      </c>
      <c r="B19" s="28">
        <v>9.00206944E8</v>
      </c>
      <c r="C19" s="44" t="s">
        <v>326</v>
      </c>
      <c r="D19" s="44" t="s">
        <v>327</v>
      </c>
      <c r="E19" s="291">
        <v>63.6</v>
      </c>
      <c r="F19" s="46">
        <f t="shared" si="4"/>
        <v>45555</v>
      </c>
      <c r="G19" s="285">
        <v>45515.0</v>
      </c>
      <c r="H19" s="291" t="s">
        <v>20</v>
      </c>
      <c r="I19" s="291"/>
      <c r="J19" s="291"/>
      <c r="K19" s="50" t="s">
        <v>21</v>
      </c>
      <c r="L19" s="50" t="s">
        <v>324</v>
      </c>
      <c r="M19" s="286"/>
      <c r="N19" s="287" t="s">
        <v>283</v>
      </c>
      <c r="O19" s="49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ht="15.75" customHeight="1">
      <c r="A20" s="290" t="s">
        <v>78</v>
      </c>
      <c r="B20" s="28">
        <v>9.00206944E8</v>
      </c>
      <c r="C20" s="44" t="s">
        <v>79</v>
      </c>
      <c r="D20" s="44" t="s">
        <v>18</v>
      </c>
      <c r="E20" s="45">
        <v>65.4</v>
      </c>
      <c r="F20" s="46">
        <f>G20+45</f>
        <v>45560</v>
      </c>
      <c r="G20" s="46">
        <v>45515.0</v>
      </c>
      <c r="H20" s="45" t="s">
        <v>20</v>
      </c>
      <c r="I20" s="291">
        <v>2.0</v>
      </c>
      <c r="J20" s="291">
        <v>0.0</v>
      </c>
      <c r="K20" s="47" t="s">
        <v>21</v>
      </c>
      <c r="L20" s="47" t="s">
        <v>325</v>
      </c>
      <c r="M20" s="292">
        <v>45516.0</v>
      </c>
      <c r="N20" s="35" t="s">
        <v>76</v>
      </c>
      <c r="O20" s="49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5.75" customHeight="1">
      <c r="A21" s="290" t="s">
        <v>78</v>
      </c>
      <c r="B21" s="28">
        <v>9.00206944E8</v>
      </c>
      <c r="C21" s="44" t="s">
        <v>72</v>
      </c>
      <c r="D21" s="44" t="s">
        <v>73</v>
      </c>
      <c r="E21" s="45">
        <v>67.7</v>
      </c>
      <c r="F21" s="46">
        <f t="shared" ref="F21:F23" si="5">G21+40</f>
        <v>45566</v>
      </c>
      <c r="G21" s="46">
        <v>45526.0</v>
      </c>
      <c r="H21" s="45" t="s">
        <v>20</v>
      </c>
      <c r="I21" s="291">
        <v>2.0</v>
      </c>
      <c r="J21" s="291">
        <v>0.0</v>
      </c>
      <c r="K21" s="47" t="s">
        <v>21</v>
      </c>
      <c r="L21" s="47" t="s">
        <v>75</v>
      </c>
      <c r="M21" s="292">
        <v>45526.0</v>
      </c>
      <c r="N21" s="35" t="s">
        <v>76</v>
      </c>
      <c r="O21" s="49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5.75" customHeight="1">
      <c r="A22" s="290" t="s">
        <v>78</v>
      </c>
      <c r="B22" s="28">
        <v>9.00206944E8</v>
      </c>
      <c r="C22" s="44" t="s">
        <v>72</v>
      </c>
      <c r="D22" s="44" t="s">
        <v>73</v>
      </c>
      <c r="E22" s="291">
        <v>76.6</v>
      </c>
      <c r="F22" s="46">
        <f t="shared" si="5"/>
        <v>45612</v>
      </c>
      <c r="G22" s="285">
        <v>45572.0</v>
      </c>
      <c r="H22" s="291" t="s">
        <v>319</v>
      </c>
      <c r="I22" s="291">
        <v>2.0</v>
      </c>
      <c r="J22" s="291">
        <v>0.0</v>
      </c>
      <c r="K22" s="50" t="s">
        <v>21</v>
      </c>
      <c r="L22" s="50" t="s">
        <v>75</v>
      </c>
      <c r="M22" s="48">
        <v>45573.0</v>
      </c>
      <c r="N22" s="287" t="s">
        <v>76</v>
      </c>
      <c r="O22" s="34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5.75" customHeight="1">
      <c r="A23" s="51" t="s">
        <v>78</v>
      </c>
      <c r="B23" s="52">
        <v>9.00206944E8</v>
      </c>
      <c r="C23" s="44" t="s">
        <v>79</v>
      </c>
      <c r="D23" s="44" t="s">
        <v>18</v>
      </c>
      <c r="E23" s="45">
        <v>77.8</v>
      </c>
      <c r="F23" s="46">
        <f t="shared" si="5"/>
        <v>45612</v>
      </c>
      <c r="G23" s="285">
        <v>45572.0</v>
      </c>
      <c r="H23" s="291" t="s">
        <v>319</v>
      </c>
      <c r="I23" s="45">
        <v>2.0</v>
      </c>
      <c r="J23" s="45">
        <v>0.0</v>
      </c>
      <c r="K23" s="47" t="s">
        <v>21</v>
      </c>
      <c r="L23" s="47" t="s">
        <v>325</v>
      </c>
      <c r="M23" s="48">
        <v>45573.0</v>
      </c>
      <c r="N23" s="287" t="s">
        <v>76</v>
      </c>
      <c r="O23" s="49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22"/>
      <c r="AI23" s="22"/>
      <c r="AJ23" s="22"/>
      <c r="AK23" s="22"/>
      <c r="AL23" s="22"/>
      <c r="AM23" s="22"/>
      <c r="AN23" s="22"/>
      <c r="AO23" s="22"/>
      <c r="AP23" s="22"/>
    </row>
    <row r="24" ht="15.75" customHeight="1">
      <c r="A24" s="51" t="s">
        <v>329</v>
      </c>
      <c r="B24" s="35">
        <v>9.01042541E8</v>
      </c>
      <c r="C24" s="29" t="s">
        <v>79</v>
      </c>
      <c r="D24" s="44" t="s">
        <v>18</v>
      </c>
      <c r="E24" s="47">
        <v>1.9</v>
      </c>
      <c r="F24" s="46">
        <f t="shared" ref="F24:F29" si="6">G24+45</f>
        <v>45</v>
      </c>
      <c r="G24" s="47"/>
      <c r="H24" s="47" t="s">
        <v>323</v>
      </c>
      <c r="I24" s="47">
        <v>3.0</v>
      </c>
      <c r="J24" s="47">
        <v>0.0</v>
      </c>
      <c r="K24" s="47" t="s">
        <v>21</v>
      </c>
      <c r="L24" s="47" t="s">
        <v>325</v>
      </c>
      <c r="M24" s="286">
        <v>45341.0</v>
      </c>
      <c r="N24" s="286" t="s">
        <v>76</v>
      </c>
      <c r="O24" s="49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5.75" customHeight="1">
      <c r="A25" s="293" t="s">
        <v>329</v>
      </c>
      <c r="B25" s="43">
        <v>9.01042541E8</v>
      </c>
      <c r="C25" s="29" t="s">
        <v>326</v>
      </c>
      <c r="D25" s="44" t="s">
        <v>327</v>
      </c>
      <c r="E25" s="50">
        <v>12.9</v>
      </c>
      <c r="F25" s="46">
        <f t="shared" si="6"/>
        <v>45</v>
      </c>
      <c r="G25" s="50"/>
      <c r="H25" s="50" t="s">
        <v>80</v>
      </c>
      <c r="I25" s="50">
        <v>2.0</v>
      </c>
      <c r="J25" s="50">
        <v>0.0</v>
      </c>
      <c r="K25" s="50" t="s">
        <v>21</v>
      </c>
      <c r="L25" s="50" t="s">
        <v>324</v>
      </c>
      <c r="M25" s="286">
        <v>45357.0</v>
      </c>
      <c r="N25" s="286" t="s">
        <v>76</v>
      </c>
      <c r="O25" s="42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5.75" customHeight="1">
      <c r="A26" s="51" t="s">
        <v>329</v>
      </c>
      <c r="B26" s="52">
        <v>9.01042541E8</v>
      </c>
      <c r="C26" s="44" t="s">
        <v>79</v>
      </c>
      <c r="D26" s="44" t="s">
        <v>18</v>
      </c>
      <c r="E26" s="45">
        <v>25.6</v>
      </c>
      <c r="F26" s="46">
        <f t="shared" si="6"/>
        <v>45431</v>
      </c>
      <c r="G26" s="46">
        <v>45386.0</v>
      </c>
      <c r="H26" s="45" t="s">
        <v>74</v>
      </c>
      <c r="I26" s="45">
        <v>3.0</v>
      </c>
      <c r="J26" s="45">
        <v>0.0</v>
      </c>
      <c r="K26" s="47" t="s">
        <v>21</v>
      </c>
      <c r="L26" s="47" t="s">
        <v>325</v>
      </c>
      <c r="M26" s="286">
        <v>45386.0</v>
      </c>
      <c r="N26" s="287" t="s">
        <v>76</v>
      </c>
      <c r="O26" s="49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294"/>
      <c r="AI26" s="147"/>
      <c r="AJ26" s="294"/>
      <c r="AK26" s="147"/>
      <c r="AL26" s="294"/>
      <c r="AM26" s="147"/>
      <c r="AN26" s="294"/>
      <c r="AO26" s="147"/>
      <c r="AP26" s="294"/>
    </row>
    <row r="27" ht="15.75" customHeight="1">
      <c r="A27" s="51" t="s">
        <v>329</v>
      </c>
      <c r="B27" s="52">
        <v>9.01042541E8</v>
      </c>
      <c r="C27" s="29" t="s">
        <v>72</v>
      </c>
      <c r="D27" s="44" t="s">
        <v>73</v>
      </c>
      <c r="E27" s="45">
        <v>25.7</v>
      </c>
      <c r="F27" s="46">
        <f t="shared" si="6"/>
        <v>45</v>
      </c>
      <c r="G27" s="45"/>
      <c r="H27" s="45" t="s">
        <v>74</v>
      </c>
      <c r="I27" s="45">
        <v>3.0</v>
      </c>
      <c r="J27" s="45">
        <v>0.0</v>
      </c>
      <c r="K27" s="47" t="s">
        <v>21</v>
      </c>
      <c r="L27" s="47" t="s">
        <v>75</v>
      </c>
      <c r="M27" s="286">
        <v>45386.0</v>
      </c>
      <c r="N27" s="287" t="s">
        <v>76</v>
      </c>
      <c r="O27" s="49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147"/>
      <c r="AI27" s="147"/>
      <c r="AJ27" s="147"/>
      <c r="AK27" s="147"/>
      <c r="AL27" s="147"/>
      <c r="AM27" s="147"/>
      <c r="AN27" s="147"/>
      <c r="AO27" s="147"/>
      <c r="AP27" s="147"/>
    </row>
    <row r="28" ht="15.75" customHeight="1">
      <c r="A28" s="32" t="s">
        <v>329</v>
      </c>
      <c r="B28" s="43">
        <v>9.01042541E8</v>
      </c>
      <c r="C28" s="29" t="s">
        <v>326</v>
      </c>
      <c r="D28" s="29" t="s">
        <v>327</v>
      </c>
      <c r="E28" s="50">
        <v>36.5</v>
      </c>
      <c r="F28" s="46">
        <f t="shared" si="6"/>
        <v>45464</v>
      </c>
      <c r="G28" s="16">
        <v>45419.0</v>
      </c>
      <c r="H28" s="50" t="s">
        <v>81</v>
      </c>
      <c r="I28" s="50">
        <v>2.0</v>
      </c>
      <c r="J28" s="50">
        <v>0.0</v>
      </c>
      <c r="K28" s="50" t="s">
        <v>21</v>
      </c>
      <c r="L28" s="50" t="s">
        <v>324</v>
      </c>
      <c r="M28" s="286">
        <v>45420.0</v>
      </c>
      <c r="N28" s="287" t="s">
        <v>76</v>
      </c>
      <c r="O28" s="42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294"/>
      <c r="AI28" s="147"/>
      <c r="AJ28" s="294"/>
      <c r="AK28" s="147"/>
      <c r="AL28" s="294"/>
      <c r="AM28" s="147"/>
      <c r="AN28" s="294"/>
      <c r="AO28" s="147"/>
      <c r="AP28" s="294"/>
    </row>
    <row r="29" ht="15.75" customHeight="1">
      <c r="A29" s="34" t="s">
        <v>329</v>
      </c>
      <c r="B29" s="35">
        <v>9.01042541E8</v>
      </c>
      <c r="C29" s="44" t="s">
        <v>72</v>
      </c>
      <c r="D29" s="44" t="s">
        <v>73</v>
      </c>
      <c r="E29" s="47">
        <v>36.6</v>
      </c>
      <c r="F29" s="46">
        <f t="shared" si="6"/>
        <v>45464</v>
      </c>
      <c r="G29" s="16">
        <v>45419.0</v>
      </c>
      <c r="H29" s="47" t="s">
        <v>81</v>
      </c>
      <c r="I29" s="47">
        <v>3.0</v>
      </c>
      <c r="J29" s="47">
        <v>0.0</v>
      </c>
      <c r="K29" s="47" t="s">
        <v>21</v>
      </c>
      <c r="L29" s="47" t="s">
        <v>75</v>
      </c>
      <c r="M29" s="286">
        <v>45481.0</v>
      </c>
      <c r="N29" s="287" t="s">
        <v>76</v>
      </c>
      <c r="O29" s="4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5.75" customHeight="1">
      <c r="A30" s="34" t="s">
        <v>329</v>
      </c>
      <c r="B30" s="35">
        <v>9.01042541E8</v>
      </c>
      <c r="C30" s="29" t="s">
        <v>72</v>
      </c>
      <c r="D30" s="29" t="s">
        <v>73</v>
      </c>
      <c r="E30" s="295">
        <v>48.1</v>
      </c>
      <c r="F30" s="46">
        <f>G30+40</f>
        <v>45496</v>
      </c>
      <c r="G30" s="16">
        <v>45456.0</v>
      </c>
      <c r="H30" s="50" t="s">
        <v>82</v>
      </c>
      <c r="I30" s="47">
        <v>3.0</v>
      </c>
      <c r="J30" s="47">
        <v>0.0</v>
      </c>
      <c r="K30" s="47" t="s">
        <v>21</v>
      </c>
      <c r="L30" s="47" t="s">
        <v>75</v>
      </c>
      <c r="M30" s="286">
        <v>45456.0</v>
      </c>
      <c r="N30" s="287" t="s">
        <v>76</v>
      </c>
      <c r="O30" s="49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ht="15.75" customHeight="1">
      <c r="A31" s="32" t="s">
        <v>329</v>
      </c>
      <c r="B31" s="43">
        <v>9.01042541E8</v>
      </c>
      <c r="C31" s="29" t="s">
        <v>326</v>
      </c>
      <c r="D31" s="29" t="s">
        <v>327</v>
      </c>
      <c r="E31" s="50">
        <v>48.8</v>
      </c>
      <c r="F31" s="46">
        <f t="shared" ref="F31:F32" si="7">G31+45</f>
        <v>45501</v>
      </c>
      <c r="G31" s="16">
        <v>45456.0</v>
      </c>
      <c r="H31" s="50" t="s">
        <v>82</v>
      </c>
      <c r="I31" s="50">
        <v>2.0</v>
      </c>
      <c r="J31" s="50">
        <v>0.0</v>
      </c>
      <c r="K31" s="50" t="s">
        <v>21</v>
      </c>
      <c r="L31" s="50" t="s">
        <v>324</v>
      </c>
      <c r="M31" s="286">
        <v>45456.0</v>
      </c>
      <c r="N31" s="287" t="s">
        <v>76</v>
      </c>
      <c r="O31" s="49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r="32" ht="15.75" customHeight="1">
      <c r="A32" s="34" t="s">
        <v>329</v>
      </c>
      <c r="B32" s="35">
        <v>9.01042541E8</v>
      </c>
      <c r="C32" s="29" t="s">
        <v>79</v>
      </c>
      <c r="D32" s="29" t="s">
        <v>18</v>
      </c>
      <c r="E32" s="47">
        <v>48.9</v>
      </c>
      <c r="F32" s="46">
        <f t="shared" si="7"/>
        <v>45501</v>
      </c>
      <c r="G32" s="16">
        <v>45456.0</v>
      </c>
      <c r="H32" s="50" t="s">
        <v>82</v>
      </c>
      <c r="I32" s="47">
        <v>3.0</v>
      </c>
      <c r="J32" s="47">
        <v>0.0</v>
      </c>
      <c r="K32" s="47" t="s">
        <v>21</v>
      </c>
      <c r="L32" s="47" t="s">
        <v>325</v>
      </c>
      <c r="M32" s="286">
        <v>45456.0</v>
      </c>
      <c r="N32" s="287" t="s">
        <v>76</v>
      </c>
      <c r="O32" s="49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r="33" ht="15.75" customHeight="1">
      <c r="A33" s="51" t="s">
        <v>329</v>
      </c>
      <c r="B33" s="52">
        <v>9.01042541E8</v>
      </c>
      <c r="C33" s="44" t="s">
        <v>326</v>
      </c>
      <c r="D33" s="44" t="s">
        <v>327</v>
      </c>
      <c r="E33" s="296">
        <v>65.6</v>
      </c>
      <c r="F33" s="46">
        <f t="shared" ref="F33:F37" si="8">G33+40</f>
        <v>45555</v>
      </c>
      <c r="G33" s="285">
        <v>45515.0</v>
      </c>
      <c r="H33" s="291" t="s">
        <v>20</v>
      </c>
      <c r="I33" s="45">
        <v>0.0</v>
      </c>
      <c r="J33" s="45">
        <v>0.0</v>
      </c>
      <c r="K33" s="47" t="s">
        <v>21</v>
      </c>
      <c r="L33" s="47" t="s">
        <v>324</v>
      </c>
      <c r="M33" s="48"/>
      <c r="N33" s="287" t="s">
        <v>283</v>
      </c>
      <c r="O33" s="49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r="34" ht="15.75" customHeight="1">
      <c r="A34" s="34" t="s">
        <v>329</v>
      </c>
      <c r="B34" s="35">
        <v>9.01042541E8</v>
      </c>
      <c r="C34" s="29" t="s">
        <v>79</v>
      </c>
      <c r="D34" s="29" t="s">
        <v>18</v>
      </c>
      <c r="E34" s="47">
        <v>65.7</v>
      </c>
      <c r="F34" s="46">
        <f t="shared" si="8"/>
        <v>45555</v>
      </c>
      <c r="G34" s="289">
        <v>45515.0</v>
      </c>
      <c r="H34" s="47" t="s">
        <v>20</v>
      </c>
      <c r="I34" s="47">
        <v>3.0</v>
      </c>
      <c r="J34" s="47">
        <v>0.0</v>
      </c>
      <c r="K34" s="47" t="s">
        <v>21</v>
      </c>
      <c r="L34" s="47" t="s">
        <v>325</v>
      </c>
      <c r="M34" s="292">
        <v>45516.0</v>
      </c>
      <c r="N34" s="35" t="s">
        <v>76</v>
      </c>
      <c r="O34" s="49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21"/>
      <c r="AI34" s="21"/>
      <c r="AJ34" s="21"/>
      <c r="AK34" s="21"/>
      <c r="AL34" s="21"/>
      <c r="AM34" s="21"/>
      <c r="AN34" s="21"/>
      <c r="AO34" s="21"/>
      <c r="AP34" s="147"/>
    </row>
    <row r="35" ht="15.75" customHeight="1">
      <c r="A35" s="34" t="s">
        <v>329</v>
      </c>
      <c r="B35" s="35">
        <v>9.01042541E8</v>
      </c>
      <c r="C35" s="44" t="s">
        <v>72</v>
      </c>
      <c r="D35" s="44" t="s">
        <v>73</v>
      </c>
      <c r="E35" s="47">
        <v>65.8</v>
      </c>
      <c r="F35" s="46">
        <f t="shared" si="8"/>
        <v>45555</v>
      </c>
      <c r="G35" s="289">
        <v>45515.0</v>
      </c>
      <c r="H35" s="47" t="s">
        <v>20</v>
      </c>
      <c r="I35" s="47">
        <v>3.0</v>
      </c>
      <c r="J35" s="47">
        <v>0.0</v>
      </c>
      <c r="K35" s="47" t="s">
        <v>21</v>
      </c>
      <c r="L35" s="47" t="s">
        <v>75</v>
      </c>
      <c r="M35" s="292">
        <v>45516.0</v>
      </c>
      <c r="N35" s="35" t="s">
        <v>76</v>
      </c>
      <c r="O35" s="49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21"/>
      <c r="AI35" s="21"/>
      <c r="AJ35" s="21"/>
      <c r="AK35" s="21"/>
      <c r="AL35" s="21"/>
      <c r="AM35" s="21"/>
      <c r="AN35" s="21"/>
      <c r="AO35" s="21"/>
      <c r="AP35" s="147"/>
    </row>
    <row r="36" ht="15.75" customHeight="1">
      <c r="A36" s="51" t="s">
        <v>329</v>
      </c>
      <c r="B36" s="52">
        <v>9.01042541E8</v>
      </c>
      <c r="C36" s="44" t="s">
        <v>72</v>
      </c>
      <c r="D36" s="44" t="s">
        <v>73</v>
      </c>
      <c r="E36" s="296">
        <v>77.1</v>
      </c>
      <c r="F36" s="46">
        <f t="shared" si="8"/>
        <v>45612</v>
      </c>
      <c r="G36" s="285">
        <v>45572.0</v>
      </c>
      <c r="H36" s="291" t="s">
        <v>319</v>
      </c>
      <c r="I36" s="45">
        <v>0.0</v>
      </c>
      <c r="J36" s="45">
        <v>0.0</v>
      </c>
      <c r="K36" s="47" t="s">
        <v>21</v>
      </c>
      <c r="L36" s="47" t="s">
        <v>75</v>
      </c>
      <c r="M36" s="48">
        <v>45573.0</v>
      </c>
      <c r="N36" s="287" t="s">
        <v>283</v>
      </c>
      <c r="O36" s="49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</row>
    <row r="37" ht="15.75" customHeight="1">
      <c r="A37" s="51" t="s">
        <v>329</v>
      </c>
      <c r="B37" s="52">
        <v>9.01042541E8</v>
      </c>
      <c r="C37" s="44" t="s">
        <v>79</v>
      </c>
      <c r="D37" s="44" t="s">
        <v>18</v>
      </c>
      <c r="E37" s="45">
        <v>77.9</v>
      </c>
      <c r="F37" s="46">
        <f t="shared" si="8"/>
        <v>45612</v>
      </c>
      <c r="G37" s="285">
        <v>45572.0</v>
      </c>
      <c r="H37" s="291" t="s">
        <v>319</v>
      </c>
      <c r="I37" s="45">
        <v>3.0</v>
      </c>
      <c r="J37" s="45">
        <v>0.0</v>
      </c>
      <c r="K37" s="47" t="s">
        <v>21</v>
      </c>
      <c r="L37" s="47" t="s">
        <v>325</v>
      </c>
      <c r="M37" s="48">
        <v>45573.0</v>
      </c>
      <c r="N37" s="287" t="s">
        <v>76</v>
      </c>
      <c r="O37" s="34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</row>
    <row r="38" ht="15.75" customHeight="1">
      <c r="A38" s="32" t="s">
        <v>87</v>
      </c>
      <c r="B38" s="43">
        <v>8.90803378E8</v>
      </c>
      <c r="C38" s="42" t="s">
        <v>79</v>
      </c>
      <c r="D38" s="42" t="s">
        <v>18</v>
      </c>
      <c r="E38" s="50">
        <v>11.2</v>
      </c>
      <c r="F38" s="46">
        <f>G38+45</f>
        <v>45</v>
      </c>
      <c r="G38" s="50"/>
      <c r="H38" s="50" t="s">
        <v>80</v>
      </c>
      <c r="I38" s="50">
        <v>2.0</v>
      </c>
      <c r="J38" s="50">
        <v>0.0</v>
      </c>
      <c r="K38" s="50" t="s">
        <v>21</v>
      </c>
      <c r="L38" s="50" t="s">
        <v>325</v>
      </c>
      <c r="M38" s="286">
        <v>45357.0</v>
      </c>
      <c r="N38" s="286" t="s">
        <v>76</v>
      </c>
      <c r="O38" s="32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21"/>
      <c r="AI38" s="21"/>
      <c r="AJ38" s="21"/>
      <c r="AK38" s="21"/>
      <c r="AL38" s="21"/>
      <c r="AM38" s="21"/>
      <c r="AN38" s="21"/>
      <c r="AO38" s="21"/>
      <c r="AP38" s="147"/>
    </row>
    <row r="39" ht="15.75" customHeight="1">
      <c r="A39" s="32" t="s">
        <v>87</v>
      </c>
      <c r="B39" s="43">
        <v>8.90803378E8</v>
      </c>
      <c r="C39" s="44" t="s">
        <v>101</v>
      </c>
      <c r="D39" s="44" t="s">
        <v>102</v>
      </c>
      <c r="E39" s="47">
        <v>64.2</v>
      </c>
      <c r="F39" s="46">
        <f>G39+40</f>
        <v>45555</v>
      </c>
      <c r="G39" s="289">
        <v>45515.0</v>
      </c>
      <c r="H39" s="47" t="s">
        <v>20</v>
      </c>
      <c r="I39" s="50">
        <v>2.0</v>
      </c>
      <c r="J39" s="50">
        <v>0.0</v>
      </c>
      <c r="K39" s="47" t="s">
        <v>21</v>
      </c>
      <c r="L39" s="47" t="s">
        <v>44</v>
      </c>
      <c r="M39" s="292">
        <v>45516.0</v>
      </c>
      <c r="N39" s="35" t="s">
        <v>76</v>
      </c>
      <c r="O39" s="49"/>
      <c r="P39" s="294"/>
      <c r="Q39" s="147"/>
      <c r="R39" s="294"/>
      <c r="S39" s="147"/>
      <c r="T39" s="294"/>
      <c r="U39" s="147"/>
      <c r="V39" s="294"/>
      <c r="W39" s="147"/>
      <c r="X39" s="294"/>
      <c r="Y39" s="147"/>
      <c r="Z39" s="294"/>
      <c r="AA39" s="147"/>
      <c r="AB39" s="294"/>
      <c r="AC39" s="147"/>
      <c r="AD39" s="294"/>
      <c r="AE39" s="147"/>
      <c r="AF39" s="294"/>
      <c r="AG39" s="147"/>
      <c r="AH39" s="21"/>
      <c r="AI39" s="21"/>
      <c r="AJ39" s="21"/>
      <c r="AK39" s="21"/>
      <c r="AL39" s="21"/>
      <c r="AM39" s="21"/>
      <c r="AN39" s="21"/>
      <c r="AO39" s="21"/>
      <c r="AP39" s="21"/>
    </row>
    <row r="40" ht="15.75" customHeight="1">
      <c r="A40" s="32" t="s">
        <v>87</v>
      </c>
      <c r="B40" s="43">
        <v>8.90803378E8</v>
      </c>
      <c r="C40" s="42" t="s">
        <v>79</v>
      </c>
      <c r="D40" s="290" t="s">
        <v>18</v>
      </c>
      <c r="E40" s="50">
        <v>64.3</v>
      </c>
      <c r="F40" s="46">
        <f>G40+45</f>
        <v>45560</v>
      </c>
      <c r="G40" s="289">
        <v>45515.0</v>
      </c>
      <c r="H40" s="47" t="s">
        <v>20</v>
      </c>
      <c r="I40" s="50">
        <v>2.0</v>
      </c>
      <c r="J40" s="50">
        <v>0.0</v>
      </c>
      <c r="K40" s="50" t="s">
        <v>21</v>
      </c>
      <c r="L40" s="50" t="s">
        <v>325</v>
      </c>
      <c r="M40" s="286">
        <v>45516.0</v>
      </c>
      <c r="N40" s="287" t="s">
        <v>76</v>
      </c>
      <c r="O40" s="49"/>
      <c r="P40" s="21"/>
      <c r="Q40" s="22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</row>
    <row r="41" ht="15.75" customHeight="1">
      <c r="A41" s="293" t="s">
        <v>87</v>
      </c>
      <c r="B41" s="43">
        <v>8.90803378E8</v>
      </c>
      <c r="C41" s="29" t="s">
        <v>101</v>
      </c>
      <c r="D41" s="44" t="s">
        <v>102</v>
      </c>
      <c r="E41" s="47">
        <v>67.5</v>
      </c>
      <c r="F41" s="46">
        <f t="shared" ref="F41:F42" si="9">G41+40</f>
        <v>45566</v>
      </c>
      <c r="G41" s="289">
        <v>45526.0</v>
      </c>
      <c r="H41" s="47" t="s">
        <v>20</v>
      </c>
      <c r="I41" s="50">
        <v>1.0</v>
      </c>
      <c r="J41" s="50">
        <v>0.0</v>
      </c>
      <c r="K41" s="47" t="s">
        <v>21</v>
      </c>
      <c r="L41" s="47" t="s">
        <v>44</v>
      </c>
      <c r="M41" s="292">
        <v>45525.0</v>
      </c>
      <c r="N41" s="35" t="s">
        <v>76</v>
      </c>
      <c r="O41" s="49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</row>
    <row r="42" ht="15.75" customHeight="1">
      <c r="A42" s="293" t="s">
        <v>87</v>
      </c>
      <c r="B42" s="28">
        <v>8.90803378E8</v>
      </c>
      <c r="C42" s="290" t="s">
        <v>79</v>
      </c>
      <c r="D42" s="290" t="s">
        <v>18</v>
      </c>
      <c r="E42" s="291">
        <v>77.4</v>
      </c>
      <c r="F42" s="46">
        <f t="shared" si="9"/>
        <v>45612</v>
      </c>
      <c r="G42" s="285">
        <v>45572.0</v>
      </c>
      <c r="H42" s="291" t="s">
        <v>319</v>
      </c>
      <c r="I42" s="291">
        <v>2.0</v>
      </c>
      <c r="J42" s="291">
        <v>0.0</v>
      </c>
      <c r="K42" s="50" t="s">
        <v>21</v>
      </c>
      <c r="L42" s="50" t="s">
        <v>325</v>
      </c>
      <c r="M42" s="48">
        <v>45573.0</v>
      </c>
      <c r="N42" s="287" t="s">
        <v>76</v>
      </c>
      <c r="O42" s="32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147"/>
      <c r="AI42" s="147"/>
      <c r="AJ42" s="147"/>
      <c r="AK42" s="147"/>
      <c r="AL42" s="147"/>
      <c r="AM42" s="147"/>
      <c r="AN42" s="147"/>
      <c r="AO42" s="147"/>
      <c r="AP42" s="147"/>
    </row>
    <row r="43" ht="15.75" customHeight="1">
      <c r="A43" s="290" t="s">
        <v>330</v>
      </c>
      <c r="B43" s="28">
        <v>9.00240084E8</v>
      </c>
      <c r="C43" s="44" t="s">
        <v>156</v>
      </c>
      <c r="D43" s="44" t="s">
        <v>157</v>
      </c>
      <c r="E43" s="291">
        <v>34.3</v>
      </c>
      <c r="F43" s="46">
        <f t="shared" ref="F43:F50" si="10">G43+45</f>
        <v>45464</v>
      </c>
      <c r="G43" s="285">
        <v>45419.0</v>
      </c>
      <c r="H43" s="297" t="s">
        <v>81</v>
      </c>
      <c r="I43" s="291">
        <v>6.0</v>
      </c>
      <c r="J43" s="297">
        <v>0.0</v>
      </c>
      <c r="K43" s="50" t="s">
        <v>52</v>
      </c>
      <c r="L43" s="43" t="s">
        <v>44</v>
      </c>
      <c r="M43" s="286">
        <v>45419.0</v>
      </c>
      <c r="N43" s="287" t="s">
        <v>76</v>
      </c>
      <c r="O43" s="42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</row>
    <row r="44" ht="15.75" customHeight="1">
      <c r="A44" s="51" t="s">
        <v>16</v>
      </c>
      <c r="B44" s="52">
        <v>9.00315506E8</v>
      </c>
      <c r="C44" s="44" t="s">
        <v>326</v>
      </c>
      <c r="D44" s="44" t="s">
        <v>327</v>
      </c>
      <c r="E44" s="45">
        <v>1.3</v>
      </c>
      <c r="F44" s="46">
        <f t="shared" si="10"/>
        <v>45</v>
      </c>
      <c r="G44" s="45"/>
      <c r="H44" s="45" t="s">
        <v>323</v>
      </c>
      <c r="I44" s="45">
        <v>3.0</v>
      </c>
      <c r="J44" s="45">
        <v>0.0</v>
      </c>
      <c r="K44" s="47" t="s">
        <v>21</v>
      </c>
      <c r="L44" s="47" t="s">
        <v>324</v>
      </c>
      <c r="M44" s="286">
        <v>45341.0</v>
      </c>
      <c r="N44" s="286" t="s">
        <v>76</v>
      </c>
      <c r="O44" s="49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2"/>
      <c r="AI44" s="22"/>
      <c r="AJ44" s="22"/>
      <c r="AK44" s="22"/>
      <c r="AL44" s="22"/>
      <c r="AM44" s="22"/>
      <c r="AN44" s="22"/>
      <c r="AO44" s="22"/>
      <c r="AP44" s="22"/>
    </row>
    <row r="45" ht="15.75" customHeight="1">
      <c r="A45" s="51" t="s">
        <v>16</v>
      </c>
      <c r="B45" s="52">
        <v>9.00315506E8</v>
      </c>
      <c r="C45" s="29" t="s">
        <v>79</v>
      </c>
      <c r="D45" s="29" t="s">
        <v>18</v>
      </c>
      <c r="E45" s="45">
        <v>1.4</v>
      </c>
      <c r="F45" s="46">
        <f t="shared" si="10"/>
        <v>45</v>
      </c>
      <c r="G45" s="45"/>
      <c r="H45" s="45" t="s">
        <v>323</v>
      </c>
      <c r="I45" s="45">
        <v>3.0</v>
      </c>
      <c r="J45" s="45">
        <v>0.0</v>
      </c>
      <c r="K45" s="47" t="s">
        <v>21</v>
      </c>
      <c r="L45" s="47" t="s">
        <v>325</v>
      </c>
      <c r="M45" s="286">
        <v>45341.0</v>
      </c>
      <c r="N45" s="286" t="s">
        <v>76</v>
      </c>
      <c r="O45" s="49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</row>
    <row r="46" ht="15.75" customHeight="1">
      <c r="A46" s="51" t="s">
        <v>16</v>
      </c>
      <c r="B46" s="52">
        <v>9.00315506E8</v>
      </c>
      <c r="C46" s="290" t="s">
        <v>79</v>
      </c>
      <c r="D46" s="290" t="s">
        <v>18</v>
      </c>
      <c r="E46" s="45">
        <v>12.8</v>
      </c>
      <c r="F46" s="46">
        <f t="shared" si="10"/>
        <v>45</v>
      </c>
      <c r="G46" s="45"/>
      <c r="H46" s="45" t="s">
        <v>80</v>
      </c>
      <c r="I46" s="45">
        <v>3.0</v>
      </c>
      <c r="J46" s="45">
        <v>0.0</v>
      </c>
      <c r="K46" s="47" t="s">
        <v>21</v>
      </c>
      <c r="L46" s="47" t="s">
        <v>325</v>
      </c>
      <c r="M46" s="286">
        <v>45357.0</v>
      </c>
      <c r="N46" s="286" t="s">
        <v>76</v>
      </c>
      <c r="O46" s="49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</row>
    <row r="47" ht="15.75" customHeight="1">
      <c r="A47" s="51" t="s">
        <v>16</v>
      </c>
      <c r="B47" s="52">
        <v>9.00315506E8</v>
      </c>
      <c r="C47" s="44" t="s">
        <v>326</v>
      </c>
      <c r="D47" s="29" t="s">
        <v>327</v>
      </c>
      <c r="E47" s="45">
        <v>25.2</v>
      </c>
      <c r="F47" s="46">
        <f t="shared" si="10"/>
        <v>45</v>
      </c>
      <c r="G47" s="45"/>
      <c r="H47" s="45" t="s">
        <v>74</v>
      </c>
      <c r="I47" s="45">
        <v>3.0</v>
      </c>
      <c r="J47" s="45">
        <v>0.0</v>
      </c>
      <c r="K47" s="47" t="s">
        <v>21</v>
      </c>
      <c r="L47" s="47" t="s">
        <v>324</v>
      </c>
      <c r="M47" s="286">
        <v>45386.0</v>
      </c>
      <c r="N47" s="287" t="s">
        <v>76</v>
      </c>
      <c r="O47" s="49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</row>
    <row r="48" ht="15.75" customHeight="1">
      <c r="A48" s="51" t="s">
        <v>16</v>
      </c>
      <c r="B48" s="52">
        <v>9.00315506E8</v>
      </c>
      <c r="C48" s="290" t="s">
        <v>79</v>
      </c>
      <c r="D48" s="42" t="s">
        <v>18</v>
      </c>
      <c r="E48" s="45">
        <v>25.3</v>
      </c>
      <c r="F48" s="46">
        <f t="shared" si="10"/>
        <v>45</v>
      </c>
      <c r="G48" s="45"/>
      <c r="H48" s="45" t="s">
        <v>74</v>
      </c>
      <c r="I48" s="45">
        <v>3.0</v>
      </c>
      <c r="J48" s="45">
        <v>0.0</v>
      </c>
      <c r="K48" s="47" t="s">
        <v>21</v>
      </c>
      <c r="L48" s="47" t="s">
        <v>325</v>
      </c>
      <c r="M48" s="286">
        <v>45386.0</v>
      </c>
      <c r="N48" s="287" t="s">
        <v>76</v>
      </c>
      <c r="O48" s="49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</row>
    <row r="49" ht="15.75" customHeight="1">
      <c r="A49" s="34" t="s">
        <v>16</v>
      </c>
      <c r="B49" s="35">
        <v>9.00315506E8</v>
      </c>
      <c r="C49" s="29" t="s">
        <v>326</v>
      </c>
      <c r="D49" s="29" t="s">
        <v>327</v>
      </c>
      <c r="E49" s="47">
        <v>35.5</v>
      </c>
      <c r="F49" s="46">
        <f t="shared" si="10"/>
        <v>45464</v>
      </c>
      <c r="G49" s="16">
        <v>45419.0</v>
      </c>
      <c r="H49" s="47" t="s">
        <v>81</v>
      </c>
      <c r="I49" s="47">
        <v>3.0</v>
      </c>
      <c r="J49" s="47">
        <v>0.0</v>
      </c>
      <c r="K49" s="47" t="s">
        <v>21</v>
      </c>
      <c r="L49" s="47" t="s">
        <v>324</v>
      </c>
      <c r="M49" s="286">
        <v>45420.0</v>
      </c>
      <c r="N49" s="287" t="s">
        <v>76</v>
      </c>
      <c r="O49" s="42"/>
      <c r="P49" s="21"/>
      <c r="Q49" s="22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</row>
    <row r="50" ht="15.75" customHeight="1">
      <c r="A50" s="51" t="s">
        <v>16</v>
      </c>
      <c r="B50" s="52">
        <v>9.00315506E8</v>
      </c>
      <c r="C50" s="290" t="s">
        <v>79</v>
      </c>
      <c r="D50" s="290" t="s">
        <v>18</v>
      </c>
      <c r="E50" s="45">
        <v>36.3</v>
      </c>
      <c r="F50" s="46">
        <f t="shared" si="10"/>
        <v>45464</v>
      </c>
      <c r="G50" s="285">
        <v>45419.0</v>
      </c>
      <c r="H50" s="45" t="s">
        <v>81</v>
      </c>
      <c r="I50" s="45">
        <v>3.0</v>
      </c>
      <c r="J50" s="45">
        <v>0.0</v>
      </c>
      <c r="K50" s="47" t="s">
        <v>21</v>
      </c>
      <c r="L50" s="47" t="s">
        <v>325</v>
      </c>
      <c r="M50" s="286">
        <v>45420.0</v>
      </c>
      <c r="N50" s="287" t="s">
        <v>76</v>
      </c>
      <c r="O50" s="49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147"/>
      <c r="AI50" s="147"/>
      <c r="AJ50" s="147"/>
      <c r="AK50" s="147"/>
      <c r="AL50" s="147"/>
      <c r="AM50" s="147"/>
      <c r="AN50" s="147"/>
      <c r="AO50" s="147"/>
      <c r="AP50" s="147"/>
    </row>
    <row r="51" ht="15.75" customHeight="1">
      <c r="A51" s="34" t="s">
        <v>16</v>
      </c>
      <c r="B51" s="35">
        <v>9.00315506E8</v>
      </c>
      <c r="C51" s="29" t="s">
        <v>326</v>
      </c>
      <c r="D51" s="29" t="s">
        <v>327</v>
      </c>
      <c r="E51" s="47">
        <v>48.3</v>
      </c>
      <c r="F51" s="46">
        <f>G51+40</f>
        <v>45496</v>
      </c>
      <c r="G51" s="16">
        <v>45456.0</v>
      </c>
      <c r="H51" s="47" t="s">
        <v>82</v>
      </c>
      <c r="I51" s="47">
        <v>3.0</v>
      </c>
      <c r="J51" s="47">
        <v>0.0</v>
      </c>
      <c r="K51" s="47" t="s">
        <v>21</v>
      </c>
      <c r="L51" s="47" t="s">
        <v>324</v>
      </c>
      <c r="M51" s="286">
        <v>45456.0</v>
      </c>
      <c r="N51" s="287" t="s">
        <v>76</v>
      </c>
      <c r="O51" s="49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147"/>
      <c r="AI51" s="147"/>
      <c r="AJ51" s="147"/>
      <c r="AK51" s="147"/>
      <c r="AL51" s="147"/>
      <c r="AM51" s="147"/>
      <c r="AN51" s="147"/>
      <c r="AO51" s="147"/>
      <c r="AP51" s="147"/>
    </row>
    <row r="52" ht="15.75" customHeight="1">
      <c r="A52" s="51" t="s">
        <v>16</v>
      </c>
      <c r="B52" s="52">
        <v>9.00315506E8</v>
      </c>
      <c r="C52" s="290" t="s">
        <v>79</v>
      </c>
      <c r="D52" s="290" t="s">
        <v>18</v>
      </c>
      <c r="E52" s="45">
        <v>48.4</v>
      </c>
      <c r="F52" s="46">
        <f>G52+45</f>
        <v>45501</v>
      </c>
      <c r="G52" s="285">
        <v>45456.0</v>
      </c>
      <c r="H52" s="45" t="s">
        <v>82</v>
      </c>
      <c r="I52" s="45">
        <v>3.0</v>
      </c>
      <c r="J52" s="45">
        <v>0.0</v>
      </c>
      <c r="K52" s="47" t="s">
        <v>21</v>
      </c>
      <c r="L52" s="47" t="s">
        <v>325</v>
      </c>
      <c r="M52" s="286">
        <v>45456.0</v>
      </c>
      <c r="N52" s="287" t="s">
        <v>76</v>
      </c>
      <c r="O52" s="49"/>
      <c r="P52" s="21"/>
      <c r="Q52" s="22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</row>
    <row r="53" ht="15.75" customHeight="1">
      <c r="A53" s="51" t="s">
        <v>16</v>
      </c>
      <c r="B53" s="52">
        <v>9.00315506E8</v>
      </c>
      <c r="C53" s="44" t="s">
        <v>79</v>
      </c>
      <c r="D53" s="44" t="s">
        <v>18</v>
      </c>
      <c r="E53" s="45">
        <v>54.6</v>
      </c>
      <c r="F53" s="46">
        <f>G53+40</f>
        <v>45517</v>
      </c>
      <c r="G53" s="46">
        <v>45477.0</v>
      </c>
      <c r="H53" s="45" t="s">
        <v>89</v>
      </c>
      <c r="I53" s="45">
        <v>3.0</v>
      </c>
      <c r="J53" s="45">
        <v>0.0</v>
      </c>
      <c r="K53" s="47" t="s">
        <v>21</v>
      </c>
      <c r="L53" s="47" t="s">
        <v>325</v>
      </c>
      <c r="M53" s="286">
        <v>45481.0</v>
      </c>
      <c r="N53" s="287" t="s">
        <v>76</v>
      </c>
      <c r="O53" s="49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</row>
    <row r="54" ht="15.75" customHeight="1">
      <c r="A54" s="51" t="s">
        <v>16</v>
      </c>
      <c r="B54" s="52">
        <v>9.00315506E8</v>
      </c>
      <c r="C54" s="290" t="s">
        <v>79</v>
      </c>
      <c r="D54" s="290" t="s">
        <v>18</v>
      </c>
      <c r="E54" s="45">
        <v>64.6</v>
      </c>
      <c r="F54" s="46">
        <f>G54+45</f>
        <v>45560</v>
      </c>
      <c r="G54" s="46">
        <v>45515.0</v>
      </c>
      <c r="H54" s="45" t="s">
        <v>20</v>
      </c>
      <c r="I54" s="45">
        <v>3.0</v>
      </c>
      <c r="J54" s="45">
        <v>0.0</v>
      </c>
      <c r="K54" s="47" t="s">
        <v>21</v>
      </c>
      <c r="L54" s="47" t="s">
        <v>325</v>
      </c>
      <c r="M54" s="292">
        <v>45516.0</v>
      </c>
      <c r="N54" s="35" t="s">
        <v>76</v>
      </c>
      <c r="O54" s="298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</row>
    <row r="55" ht="15.75" customHeight="1">
      <c r="A55" s="51" t="s">
        <v>16</v>
      </c>
      <c r="B55" s="52">
        <v>9.00315506E8</v>
      </c>
      <c r="C55" s="290" t="s">
        <v>79</v>
      </c>
      <c r="D55" s="290" t="s">
        <v>18</v>
      </c>
      <c r="E55" s="45">
        <v>70.5</v>
      </c>
      <c r="F55" s="46">
        <f t="shared" ref="F55:F56" si="11">G55+40</f>
        <v>45585</v>
      </c>
      <c r="G55" s="46">
        <v>45545.0</v>
      </c>
      <c r="H55" s="45" t="s">
        <v>331</v>
      </c>
      <c r="I55" s="45">
        <v>3.0</v>
      </c>
      <c r="J55" s="45">
        <v>0.0</v>
      </c>
      <c r="K55" s="47" t="s">
        <v>21</v>
      </c>
      <c r="L55" s="47" t="s">
        <v>325</v>
      </c>
      <c r="M55" s="286">
        <v>45546.0</v>
      </c>
      <c r="N55" s="287" t="s">
        <v>76</v>
      </c>
      <c r="O55" s="49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47"/>
      <c r="AI55" s="147"/>
      <c r="AJ55" s="147"/>
      <c r="AK55" s="147"/>
      <c r="AL55" s="147"/>
      <c r="AM55" s="147"/>
      <c r="AN55" s="147"/>
      <c r="AO55" s="147"/>
      <c r="AP55" s="147"/>
    </row>
    <row r="56" ht="15.75" customHeight="1">
      <c r="A56" s="51" t="s">
        <v>16</v>
      </c>
      <c r="B56" s="52">
        <v>9.00315506E8</v>
      </c>
      <c r="C56" s="29" t="s">
        <v>79</v>
      </c>
      <c r="D56" s="44" t="s">
        <v>18</v>
      </c>
      <c r="E56" s="45">
        <v>77.7</v>
      </c>
      <c r="F56" s="46">
        <f t="shared" si="11"/>
        <v>45612</v>
      </c>
      <c r="G56" s="285">
        <v>45572.0</v>
      </c>
      <c r="H56" s="291" t="s">
        <v>319</v>
      </c>
      <c r="I56" s="45">
        <v>3.0</v>
      </c>
      <c r="J56" s="45">
        <v>0.0</v>
      </c>
      <c r="K56" s="47" t="s">
        <v>21</v>
      </c>
      <c r="L56" s="47" t="s">
        <v>325</v>
      </c>
      <c r="M56" s="48">
        <v>45573.0</v>
      </c>
      <c r="N56" s="287" t="s">
        <v>76</v>
      </c>
      <c r="O56" s="49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147"/>
      <c r="AI56" s="147"/>
      <c r="AJ56" s="147"/>
      <c r="AK56" s="147"/>
      <c r="AL56" s="147"/>
      <c r="AM56" s="147"/>
      <c r="AN56" s="147"/>
      <c r="AO56" s="147"/>
      <c r="AP56" s="147"/>
    </row>
    <row r="57" ht="15.75" customHeight="1">
      <c r="A57" s="283" t="s">
        <v>332</v>
      </c>
      <c r="B57" s="284">
        <v>9.0105423E8</v>
      </c>
      <c r="C57" s="44" t="s">
        <v>156</v>
      </c>
      <c r="D57" s="44" t="s">
        <v>157</v>
      </c>
      <c r="E57" s="45">
        <v>38.7</v>
      </c>
      <c r="F57" s="46">
        <f t="shared" ref="F57:F59" si="12">G57+45</f>
        <v>45467</v>
      </c>
      <c r="G57" s="46">
        <v>45422.0</v>
      </c>
      <c r="H57" s="45" t="s">
        <v>81</v>
      </c>
      <c r="I57" s="45">
        <v>10.0</v>
      </c>
      <c r="J57" s="45">
        <v>0.0</v>
      </c>
      <c r="K57" s="47" t="s">
        <v>52</v>
      </c>
      <c r="L57" s="47" t="s">
        <v>44</v>
      </c>
      <c r="M57" s="286">
        <v>45422.0</v>
      </c>
      <c r="N57" s="287" t="s">
        <v>76</v>
      </c>
      <c r="O57" s="49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</row>
    <row r="58" ht="15.75" customHeight="1">
      <c r="A58" s="283" t="s">
        <v>332</v>
      </c>
      <c r="B58" s="284">
        <v>9.0105423E8</v>
      </c>
      <c r="C58" s="44" t="s">
        <v>333</v>
      </c>
      <c r="D58" s="44" t="s">
        <v>85</v>
      </c>
      <c r="E58" s="45">
        <v>38.8</v>
      </c>
      <c r="F58" s="46">
        <f t="shared" si="12"/>
        <v>45467</v>
      </c>
      <c r="G58" s="46">
        <v>45422.0</v>
      </c>
      <c r="H58" s="45" t="s">
        <v>81</v>
      </c>
      <c r="I58" s="45"/>
      <c r="J58" s="45">
        <v>0.0</v>
      </c>
      <c r="K58" s="47" t="s">
        <v>52</v>
      </c>
      <c r="L58" s="47" t="s">
        <v>334</v>
      </c>
      <c r="M58" s="286"/>
      <c r="N58" s="287" t="s">
        <v>283</v>
      </c>
      <c r="O58" s="49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</row>
    <row r="59" ht="15.75" customHeight="1">
      <c r="A59" s="283" t="s">
        <v>332</v>
      </c>
      <c r="B59" s="284">
        <v>9.0105423E8</v>
      </c>
      <c r="C59" s="44" t="s">
        <v>335</v>
      </c>
      <c r="D59" s="44" t="s">
        <v>336</v>
      </c>
      <c r="E59" s="45">
        <v>38.9</v>
      </c>
      <c r="F59" s="46">
        <f t="shared" si="12"/>
        <v>45467</v>
      </c>
      <c r="G59" s="46">
        <v>45422.0</v>
      </c>
      <c r="H59" s="45" t="s">
        <v>81</v>
      </c>
      <c r="I59" s="45">
        <v>4.0</v>
      </c>
      <c r="J59" s="45">
        <v>0.0</v>
      </c>
      <c r="K59" s="47" t="s">
        <v>52</v>
      </c>
      <c r="L59" s="47" t="s">
        <v>337</v>
      </c>
      <c r="M59" s="286">
        <v>45422.0</v>
      </c>
      <c r="N59" s="287" t="s">
        <v>76</v>
      </c>
      <c r="O59" s="49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</row>
    <row r="60" ht="15.75" customHeight="1">
      <c r="A60" s="34" t="s">
        <v>338</v>
      </c>
      <c r="B60" s="35">
        <v>9.00610629E8</v>
      </c>
      <c r="C60" s="42" t="s">
        <v>156</v>
      </c>
      <c r="D60" s="42" t="s">
        <v>157</v>
      </c>
      <c r="E60" s="47">
        <v>70.6</v>
      </c>
      <c r="F60" s="46">
        <f t="shared" ref="F60:F61" si="13">G60+40</f>
        <v>45585</v>
      </c>
      <c r="G60" s="289">
        <v>45545.0</v>
      </c>
      <c r="H60" s="47" t="s">
        <v>331</v>
      </c>
      <c r="I60" s="47">
        <v>5.0</v>
      </c>
      <c r="J60" s="47">
        <v>0.0</v>
      </c>
      <c r="K60" s="47" t="s">
        <v>28</v>
      </c>
      <c r="L60" s="47" t="s">
        <v>44</v>
      </c>
      <c r="M60" s="286">
        <v>45546.0</v>
      </c>
      <c r="N60" s="287" t="s">
        <v>76</v>
      </c>
      <c r="O60" s="49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1"/>
      <c r="AI60" s="21"/>
      <c r="AJ60" s="21"/>
      <c r="AK60" s="21"/>
      <c r="AL60" s="21"/>
      <c r="AM60" s="21"/>
      <c r="AN60" s="21"/>
      <c r="AO60" s="21"/>
      <c r="AP60" s="21"/>
    </row>
    <row r="61" ht="15.75" customHeight="1">
      <c r="A61" s="51" t="s">
        <v>338</v>
      </c>
      <c r="B61" s="52">
        <v>9.00610629E8</v>
      </c>
      <c r="C61" s="290" t="s">
        <v>156</v>
      </c>
      <c r="D61" s="290" t="s">
        <v>157</v>
      </c>
      <c r="E61" s="45">
        <v>73.1</v>
      </c>
      <c r="F61" s="46">
        <f t="shared" si="13"/>
        <v>45600</v>
      </c>
      <c r="G61" s="46">
        <v>45560.0</v>
      </c>
      <c r="H61" s="45" t="s">
        <v>331</v>
      </c>
      <c r="I61" s="45">
        <v>3.0</v>
      </c>
      <c r="J61" s="45">
        <v>0.0</v>
      </c>
      <c r="K61" s="47" t="s">
        <v>28</v>
      </c>
      <c r="L61" s="47" t="s">
        <v>44</v>
      </c>
      <c r="M61" s="286">
        <v>45546.0</v>
      </c>
      <c r="N61" s="287" t="s">
        <v>76</v>
      </c>
      <c r="O61" s="4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</row>
    <row r="62" ht="15.75" customHeight="1">
      <c r="A62" s="283" t="s">
        <v>282</v>
      </c>
      <c r="B62" s="284">
        <v>1.0263523E7</v>
      </c>
      <c r="C62" s="29" t="s">
        <v>339</v>
      </c>
      <c r="D62" s="29" t="s">
        <v>340</v>
      </c>
      <c r="E62" s="45">
        <v>22.2</v>
      </c>
      <c r="F62" s="46">
        <f t="shared" ref="F62:F68" si="14">G62+45</f>
        <v>45431</v>
      </c>
      <c r="G62" s="46">
        <v>45386.0</v>
      </c>
      <c r="H62" s="45" t="s">
        <v>74</v>
      </c>
      <c r="I62" s="45">
        <v>10.0</v>
      </c>
      <c r="J62" s="45">
        <v>0.0</v>
      </c>
      <c r="K62" s="47" t="s">
        <v>52</v>
      </c>
      <c r="L62" s="47" t="s">
        <v>341</v>
      </c>
      <c r="M62" s="286">
        <v>45386.0</v>
      </c>
      <c r="N62" s="287" t="s">
        <v>76</v>
      </c>
      <c r="O62" s="299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</row>
    <row r="63" ht="15.75" customHeight="1">
      <c r="A63" s="283" t="s">
        <v>342</v>
      </c>
      <c r="B63" s="284">
        <v>8.00169799E8</v>
      </c>
      <c r="C63" s="29" t="s">
        <v>321</v>
      </c>
      <c r="D63" s="29" t="s">
        <v>322</v>
      </c>
      <c r="E63" s="45">
        <v>16.1</v>
      </c>
      <c r="F63" s="46">
        <f t="shared" si="14"/>
        <v>45</v>
      </c>
      <c r="G63" s="45"/>
      <c r="H63" s="45" t="s">
        <v>80</v>
      </c>
      <c r="I63" s="45">
        <v>8.0</v>
      </c>
      <c r="J63" s="45">
        <v>0.0</v>
      </c>
      <c r="K63" s="47" t="s">
        <v>47</v>
      </c>
      <c r="L63" s="47" t="s">
        <v>324</v>
      </c>
      <c r="M63" s="286">
        <v>45362.0</v>
      </c>
      <c r="N63" s="287" t="s">
        <v>76</v>
      </c>
      <c r="O63" s="49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41"/>
      <c r="AI63" s="241"/>
      <c r="AJ63" s="241"/>
      <c r="AK63" s="241"/>
      <c r="AL63" s="241"/>
      <c r="AM63" s="300"/>
      <c r="AN63" s="300"/>
      <c r="AO63" s="147"/>
      <c r="AP63" s="21"/>
    </row>
    <row r="64" ht="15.75" customHeight="1">
      <c r="A64" s="42" t="s">
        <v>108</v>
      </c>
      <c r="B64" s="43">
        <v>8.90800128E8</v>
      </c>
      <c r="C64" s="44" t="s">
        <v>321</v>
      </c>
      <c r="D64" s="44" t="s">
        <v>322</v>
      </c>
      <c r="E64" s="50">
        <v>15.1</v>
      </c>
      <c r="F64" s="46">
        <f t="shared" si="14"/>
        <v>45</v>
      </c>
      <c r="G64" s="50"/>
      <c r="H64" s="50" t="s">
        <v>80</v>
      </c>
      <c r="I64" s="50">
        <v>8.0</v>
      </c>
      <c r="J64" s="50">
        <v>0.0</v>
      </c>
      <c r="K64" s="50" t="s">
        <v>47</v>
      </c>
      <c r="L64" s="50" t="s">
        <v>324</v>
      </c>
      <c r="M64" s="286">
        <v>45362.0</v>
      </c>
      <c r="N64" s="287" t="s">
        <v>76</v>
      </c>
      <c r="O64" s="49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</row>
    <row r="65" ht="15.75" customHeight="1">
      <c r="A65" s="290" t="s">
        <v>108</v>
      </c>
      <c r="B65" s="28">
        <v>8.90800128E8</v>
      </c>
      <c r="C65" s="29" t="s">
        <v>321</v>
      </c>
      <c r="D65" s="29" t="s">
        <v>322</v>
      </c>
      <c r="E65" s="291">
        <v>21.1</v>
      </c>
      <c r="F65" s="46">
        <f t="shared" si="14"/>
        <v>45</v>
      </c>
      <c r="G65" s="291"/>
      <c r="H65" s="291" t="s">
        <v>74</v>
      </c>
      <c r="I65" s="291">
        <v>8.0</v>
      </c>
      <c r="J65" s="291">
        <v>0.0</v>
      </c>
      <c r="K65" s="50" t="s">
        <v>47</v>
      </c>
      <c r="L65" s="50" t="s">
        <v>324</v>
      </c>
      <c r="M65" s="286">
        <v>45386.0</v>
      </c>
      <c r="N65" s="287" t="s">
        <v>76</v>
      </c>
      <c r="O65" s="49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</row>
    <row r="66" ht="15.75" customHeight="1">
      <c r="A66" s="290" t="s">
        <v>108</v>
      </c>
      <c r="B66" s="28">
        <v>8.90800128E8</v>
      </c>
      <c r="C66" s="29" t="s">
        <v>321</v>
      </c>
      <c r="D66" s="29" t="s">
        <v>322</v>
      </c>
      <c r="E66" s="291">
        <v>26.1</v>
      </c>
      <c r="F66" s="46">
        <f t="shared" si="14"/>
        <v>45</v>
      </c>
      <c r="G66" s="291"/>
      <c r="H66" s="291" t="s">
        <v>74</v>
      </c>
      <c r="I66" s="291">
        <v>8.0</v>
      </c>
      <c r="J66" s="291">
        <v>0.0</v>
      </c>
      <c r="K66" s="50" t="s">
        <v>47</v>
      </c>
      <c r="L66" s="50" t="s">
        <v>324</v>
      </c>
      <c r="M66" s="286">
        <v>45398.0</v>
      </c>
      <c r="N66" s="287" t="s">
        <v>76</v>
      </c>
      <c r="O66" s="49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</row>
    <row r="67" ht="15.75" customHeight="1">
      <c r="A67" s="42" t="s">
        <v>108</v>
      </c>
      <c r="B67" s="43">
        <v>8.90800128E8</v>
      </c>
      <c r="C67" s="29" t="s">
        <v>321</v>
      </c>
      <c r="D67" s="29" t="s">
        <v>322</v>
      </c>
      <c r="E67" s="47">
        <v>30.1</v>
      </c>
      <c r="F67" s="46">
        <f t="shared" si="14"/>
        <v>45452</v>
      </c>
      <c r="G67" s="289">
        <v>45407.0</v>
      </c>
      <c r="H67" s="47" t="s">
        <v>74</v>
      </c>
      <c r="I67" s="47">
        <v>30.0</v>
      </c>
      <c r="J67" s="47">
        <v>0.0</v>
      </c>
      <c r="K67" s="47" t="s">
        <v>47</v>
      </c>
      <c r="L67" s="47" t="s">
        <v>324</v>
      </c>
      <c r="M67" s="286">
        <v>45407.0</v>
      </c>
      <c r="N67" s="287" t="s">
        <v>76</v>
      </c>
      <c r="O67" s="49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</row>
    <row r="68" ht="15.75" customHeight="1">
      <c r="A68" s="42" t="s">
        <v>108</v>
      </c>
      <c r="B68" s="43">
        <v>8.90800128E8</v>
      </c>
      <c r="C68" s="29" t="s">
        <v>321</v>
      </c>
      <c r="D68" s="29" t="s">
        <v>322</v>
      </c>
      <c r="E68" s="47">
        <v>40.1</v>
      </c>
      <c r="F68" s="46">
        <f t="shared" si="14"/>
        <v>45471</v>
      </c>
      <c r="G68" s="289">
        <v>45426.0</v>
      </c>
      <c r="H68" s="47" t="s">
        <v>81</v>
      </c>
      <c r="I68" s="47">
        <v>0.0</v>
      </c>
      <c r="J68" s="47">
        <v>0.0</v>
      </c>
      <c r="K68" s="47" t="s">
        <v>47</v>
      </c>
      <c r="L68" s="47" t="s">
        <v>324</v>
      </c>
      <c r="M68" s="286">
        <v>45426.0</v>
      </c>
      <c r="N68" s="287" t="s">
        <v>283</v>
      </c>
      <c r="O68" s="49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</row>
    <row r="69" ht="15.75" customHeight="1">
      <c r="A69" s="42" t="s">
        <v>108</v>
      </c>
      <c r="B69" s="43">
        <v>8.90800128E8</v>
      </c>
      <c r="C69" s="44" t="s">
        <v>97</v>
      </c>
      <c r="D69" s="44" t="s">
        <v>26</v>
      </c>
      <c r="E69" s="50">
        <v>59.1</v>
      </c>
      <c r="F69" s="46">
        <f t="shared" ref="F69:F75" si="15">G69+40</f>
        <v>45532</v>
      </c>
      <c r="G69" s="16">
        <v>45492.0</v>
      </c>
      <c r="H69" s="50" t="s">
        <v>89</v>
      </c>
      <c r="I69" s="50">
        <v>60.0</v>
      </c>
      <c r="J69" s="50">
        <v>0.0</v>
      </c>
      <c r="K69" s="50" t="s">
        <v>47</v>
      </c>
      <c r="L69" s="50" t="s">
        <v>343</v>
      </c>
      <c r="M69" s="48">
        <v>45492.0</v>
      </c>
      <c r="N69" s="287" t="s">
        <v>76</v>
      </c>
      <c r="O69" s="49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</row>
    <row r="70" ht="15.75" customHeight="1">
      <c r="A70" s="42" t="s">
        <v>108</v>
      </c>
      <c r="B70" s="43">
        <v>8.90800128E8</v>
      </c>
      <c r="C70" s="29" t="s">
        <v>97</v>
      </c>
      <c r="D70" s="29" t="s">
        <v>26</v>
      </c>
      <c r="E70" s="50">
        <v>59.2</v>
      </c>
      <c r="F70" s="46">
        <f t="shared" si="15"/>
        <v>45532</v>
      </c>
      <c r="G70" s="16">
        <v>45492.0</v>
      </c>
      <c r="H70" s="50" t="s">
        <v>89</v>
      </c>
      <c r="I70" s="50">
        <v>22.0</v>
      </c>
      <c r="J70" s="50">
        <v>0.0</v>
      </c>
      <c r="K70" s="50" t="s">
        <v>47</v>
      </c>
      <c r="L70" s="50" t="s">
        <v>343</v>
      </c>
      <c r="M70" s="48">
        <v>45492.0</v>
      </c>
      <c r="N70" s="287" t="s">
        <v>76</v>
      </c>
      <c r="O70" s="49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</row>
    <row r="71" ht="15.75" customHeight="1">
      <c r="A71" s="42" t="s">
        <v>108</v>
      </c>
      <c r="B71" s="43">
        <v>8.90800128E8</v>
      </c>
      <c r="C71" s="29" t="s">
        <v>97</v>
      </c>
      <c r="D71" s="29" t="s">
        <v>26</v>
      </c>
      <c r="E71" s="50">
        <v>61.1</v>
      </c>
      <c r="F71" s="46">
        <f t="shared" si="15"/>
        <v>45538</v>
      </c>
      <c r="G71" s="16">
        <v>45498.0</v>
      </c>
      <c r="H71" s="50" t="s">
        <v>89</v>
      </c>
      <c r="I71" s="50">
        <v>40.0</v>
      </c>
      <c r="J71" s="50">
        <v>0.0</v>
      </c>
      <c r="K71" s="50" t="s">
        <v>47</v>
      </c>
      <c r="L71" s="50" t="s">
        <v>343</v>
      </c>
      <c r="M71" s="48">
        <v>45498.0</v>
      </c>
      <c r="N71" s="287" t="s">
        <v>76</v>
      </c>
      <c r="O71" s="49"/>
      <c r="P71" s="21"/>
      <c r="Q71" s="22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</row>
    <row r="72" ht="15.75" customHeight="1">
      <c r="A72" s="42" t="s">
        <v>108</v>
      </c>
      <c r="B72" s="43">
        <v>8.90800128E8</v>
      </c>
      <c r="C72" s="29" t="s">
        <v>97</v>
      </c>
      <c r="D72" s="29" t="s">
        <v>26</v>
      </c>
      <c r="E72" s="50">
        <v>62.1</v>
      </c>
      <c r="F72" s="46">
        <f t="shared" si="15"/>
        <v>45543</v>
      </c>
      <c r="G72" s="16">
        <v>45503.0</v>
      </c>
      <c r="H72" s="50" t="s">
        <v>89</v>
      </c>
      <c r="I72" s="50">
        <v>60.0</v>
      </c>
      <c r="J72" s="50">
        <v>0.0</v>
      </c>
      <c r="K72" s="50" t="s">
        <v>47</v>
      </c>
      <c r="L72" s="50" t="s">
        <v>343</v>
      </c>
      <c r="M72" s="48">
        <v>45503.0</v>
      </c>
      <c r="N72" s="287" t="s">
        <v>76</v>
      </c>
      <c r="O72" s="49"/>
      <c r="P72" s="21"/>
      <c r="Q72" s="22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</row>
    <row r="73">
      <c r="A73" s="42" t="s">
        <v>108</v>
      </c>
      <c r="B73" s="43">
        <v>8.90800128E8</v>
      </c>
      <c r="C73" s="29" t="s">
        <v>97</v>
      </c>
      <c r="D73" s="29" t="s">
        <v>26</v>
      </c>
      <c r="E73" s="50">
        <v>63.1</v>
      </c>
      <c r="F73" s="46">
        <f t="shared" si="15"/>
        <v>45555</v>
      </c>
      <c r="G73" s="289">
        <v>45515.0</v>
      </c>
      <c r="H73" s="47" t="s">
        <v>20</v>
      </c>
      <c r="I73" s="50">
        <v>60.0</v>
      </c>
      <c r="J73" s="50">
        <v>0.0</v>
      </c>
      <c r="K73" s="50" t="s">
        <v>47</v>
      </c>
      <c r="L73" s="50" t="s">
        <v>343</v>
      </c>
      <c r="M73" s="286">
        <v>45516.0</v>
      </c>
      <c r="N73" s="287" t="s">
        <v>76</v>
      </c>
      <c r="O73" s="49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</row>
    <row r="74">
      <c r="A74" s="42" t="s">
        <v>108</v>
      </c>
      <c r="B74" s="43">
        <v>8.90800128E8</v>
      </c>
      <c r="C74" s="29" t="s">
        <v>97</v>
      </c>
      <c r="D74" s="29" t="s">
        <v>26</v>
      </c>
      <c r="E74" s="50">
        <v>74.1</v>
      </c>
      <c r="F74" s="46">
        <f t="shared" si="15"/>
        <v>45600</v>
      </c>
      <c r="G74" s="16">
        <v>45560.0</v>
      </c>
      <c r="H74" s="50" t="s">
        <v>331</v>
      </c>
      <c r="I74" s="50">
        <v>55.0</v>
      </c>
      <c r="J74" s="50">
        <v>0.0</v>
      </c>
      <c r="K74" s="50" t="s">
        <v>47</v>
      </c>
      <c r="L74" s="50" t="s">
        <v>343</v>
      </c>
      <c r="M74" s="48">
        <v>45564.0</v>
      </c>
      <c r="N74" s="287" t="s">
        <v>76</v>
      </c>
      <c r="O74" s="49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1"/>
      <c r="AI74" s="21"/>
      <c r="AJ74" s="21"/>
      <c r="AK74" s="21"/>
      <c r="AL74" s="21"/>
      <c r="AM74" s="21"/>
      <c r="AN74" s="21"/>
      <c r="AO74" s="21"/>
      <c r="AP74" s="21"/>
    </row>
    <row r="75" ht="15.75" customHeight="1">
      <c r="A75" s="290" t="s">
        <v>108</v>
      </c>
      <c r="B75" s="28">
        <v>8.90800128E8</v>
      </c>
      <c r="C75" s="29" t="s">
        <v>321</v>
      </c>
      <c r="D75" s="44" t="s">
        <v>322</v>
      </c>
      <c r="E75" s="50">
        <v>75.1</v>
      </c>
      <c r="F75" s="46">
        <f t="shared" si="15"/>
        <v>45612</v>
      </c>
      <c r="G75" s="16">
        <v>45572.0</v>
      </c>
      <c r="H75" s="50" t="s">
        <v>319</v>
      </c>
      <c r="I75" s="50">
        <v>10.0</v>
      </c>
      <c r="J75" s="50">
        <v>0.0</v>
      </c>
      <c r="K75" s="50" t="s">
        <v>47</v>
      </c>
      <c r="L75" s="50" t="s">
        <v>324</v>
      </c>
      <c r="M75" s="48">
        <v>45573.0</v>
      </c>
      <c r="N75" s="301" t="s">
        <v>76</v>
      </c>
      <c r="O75" s="34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</row>
    <row r="76" ht="15.75" customHeight="1">
      <c r="A76" s="283" t="s">
        <v>114</v>
      </c>
      <c r="B76" s="284">
        <v>8.00180234E8</v>
      </c>
      <c r="C76" s="44" t="s">
        <v>72</v>
      </c>
      <c r="D76" s="44" t="s">
        <v>73</v>
      </c>
      <c r="E76" s="45">
        <v>2.3</v>
      </c>
      <c r="F76" s="46">
        <f t="shared" ref="F76:F80" si="16">G76+45</f>
        <v>45</v>
      </c>
      <c r="G76" s="45"/>
      <c r="H76" s="45" t="s">
        <v>323</v>
      </c>
      <c r="I76" s="45">
        <v>4.0</v>
      </c>
      <c r="J76" s="45">
        <v>0.0</v>
      </c>
      <c r="K76" s="47" t="s">
        <v>47</v>
      </c>
      <c r="L76" s="47" t="s">
        <v>75</v>
      </c>
      <c r="M76" s="286">
        <v>45341.0</v>
      </c>
      <c r="N76" s="302" t="s">
        <v>76</v>
      </c>
      <c r="O76" s="49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1"/>
      <c r="AI76" s="21"/>
      <c r="AJ76" s="21"/>
      <c r="AK76" s="21"/>
      <c r="AL76" s="21"/>
      <c r="AM76" s="21"/>
      <c r="AN76" s="21"/>
      <c r="AO76" s="21"/>
      <c r="AP76" s="21"/>
    </row>
    <row r="77" ht="15.75" customHeight="1">
      <c r="A77" s="49" t="s">
        <v>114</v>
      </c>
      <c r="B77" s="288">
        <v>8.00180234E8</v>
      </c>
      <c r="C77" s="44" t="s">
        <v>72</v>
      </c>
      <c r="D77" s="44" t="s">
        <v>85</v>
      </c>
      <c r="E77" s="47">
        <v>7.1</v>
      </c>
      <c r="F77" s="46">
        <f t="shared" si="16"/>
        <v>45</v>
      </c>
      <c r="G77" s="47"/>
      <c r="H77" s="47" t="s">
        <v>323</v>
      </c>
      <c r="I77" s="47">
        <v>2.0</v>
      </c>
      <c r="J77" s="47">
        <v>0.0</v>
      </c>
      <c r="K77" s="47" t="s">
        <v>47</v>
      </c>
      <c r="L77" s="47" t="s">
        <v>344</v>
      </c>
      <c r="M77" s="286">
        <v>45349.0</v>
      </c>
      <c r="N77" s="302" t="s">
        <v>76</v>
      </c>
      <c r="O77" s="49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1"/>
      <c r="AI77" s="21"/>
      <c r="AJ77" s="21"/>
      <c r="AK77" s="21"/>
      <c r="AL77" s="21"/>
      <c r="AM77" s="21"/>
      <c r="AN77" s="21"/>
      <c r="AO77" s="21"/>
      <c r="AP77" s="21"/>
    </row>
    <row r="78" ht="15.75" customHeight="1">
      <c r="A78" s="283" t="s">
        <v>114</v>
      </c>
      <c r="B78" s="284">
        <v>8.00180234E8</v>
      </c>
      <c r="C78" s="44" t="s">
        <v>72</v>
      </c>
      <c r="D78" s="44" t="s">
        <v>73</v>
      </c>
      <c r="E78" s="45">
        <v>12.1</v>
      </c>
      <c r="F78" s="46">
        <f t="shared" si="16"/>
        <v>45</v>
      </c>
      <c r="G78" s="45"/>
      <c r="H78" s="45" t="s">
        <v>80</v>
      </c>
      <c r="I78" s="45">
        <v>2.0</v>
      </c>
      <c r="J78" s="45">
        <v>0.0</v>
      </c>
      <c r="K78" s="47" t="s">
        <v>28</v>
      </c>
      <c r="L78" s="47" t="s">
        <v>75</v>
      </c>
      <c r="M78" s="286">
        <v>45399.0</v>
      </c>
      <c r="N78" s="301" t="s">
        <v>76</v>
      </c>
      <c r="O78" s="49"/>
      <c r="P78" s="147"/>
      <c r="Q78" s="294"/>
      <c r="R78" s="147"/>
      <c r="S78" s="147"/>
      <c r="T78" s="241"/>
      <c r="U78" s="241"/>
      <c r="V78" s="241"/>
      <c r="W78" s="241"/>
      <c r="X78" s="241"/>
      <c r="Y78" s="241"/>
      <c r="Z78" s="300"/>
      <c r="AA78" s="300"/>
      <c r="AB78" s="147"/>
      <c r="AC78" s="147"/>
      <c r="AD78" s="294"/>
      <c r="AE78" s="147"/>
      <c r="AF78" s="147"/>
      <c r="AG78" s="241"/>
      <c r="AH78" s="21"/>
      <c r="AI78" s="21"/>
      <c r="AJ78" s="21"/>
      <c r="AK78" s="21"/>
      <c r="AL78" s="21"/>
      <c r="AM78" s="21"/>
      <c r="AN78" s="21"/>
      <c r="AO78" s="21"/>
      <c r="AP78" s="21"/>
    </row>
    <row r="79" ht="15.75" customHeight="1">
      <c r="A79" s="42" t="s">
        <v>114</v>
      </c>
      <c r="B79" s="28">
        <v>8.00180234E8</v>
      </c>
      <c r="C79" s="290" t="s">
        <v>97</v>
      </c>
      <c r="D79" s="290" t="s">
        <v>26</v>
      </c>
      <c r="E79" s="291">
        <v>23.1</v>
      </c>
      <c r="F79" s="46">
        <f t="shared" si="16"/>
        <v>45</v>
      </c>
      <c r="G79" s="291"/>
      <c r="H79" s="291" t="s">
        <v>74</v>
      </c>
      <c r="I79" s="291">
        <v>2.0</v>
      </c>
      <c r="J79" s="291">
        <v>0.0</v>
      </c>
      <c r="K79" s="50" t="s">
        <v>28</v>
      </c>
      <c r="L79" s="50" t="s">
        <v>345</v>
      </c>
      <c r="M79" s="286">
        <v>45390.0</v>
      </c>
      <c r="N79" s="301" t="s">
        <v>76</v>
      </c>
      <c r="O79" s="4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1"/>
      <c r="AI79" s="21"/>
      <c r="AJ79" s="21"/>
      <c r="AK79" s="21"/>
      <c r="AL79" s="21"/>
      <c r="AM79" s="21"/>
      <c r="AN79" s="21"/>
      <c r="AO79" s="21"/>
      <c r="AP79" s="21"/>
    </row>
    <row r="80" ht="15.75" customHeight="1">
      <c r="A80" s="42" t="s">
        <v>114</v>
      </c>
      <c r="B80" s="28">
        <v>8.00180234E8</v>
      </c>
      <c r="C80" s="290" t="s">
        <v>346</v>
      </c>
      <c r="D80" s="290" t="s">
        <v>347</v>
      </c>
      <c r="E80" s="291">
        <v>42.1</v>
      </c>
      <c r="F80" s="46">
        <f t="shared" si="16"/>
        <v>45478</v>
      </c>
      <c r="G80" s="303">
        <v>45433.0</v>
      </c>
      <c r="H80" s="291" t="s">
        <v>81</v>
      </c>
      <c r="I80" s="291">
        <v>0.0</v>
      </c>
      <c r="J80" s="291">
        <v>0.0</v>
      </c>
      <c r="K80" s="50" t="s">
        <v>28</v>
      </c>
      <c r="L80" s="50"/>
      <c r="M80" s="286"/>
      <c r="N80" s="301" t="s">
        <v>283</v>
      </c>
      <c r="O80" s="4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1"/>
      <c r="AI80" s="21"/>
      <c r="AJ80" s="21"/>
      <c r="AK80" s="21"/>
      <c r="AL80" s="21"/>
      <c r="AM80" s="21"/>
      <c r="AN80" s="21"/>
      <c r="AO80" s="21"/>
      <c r="AP80" s="21"/>
    </row>
    <row r="81" ht="15.75" customHeight="1">
      <c r="A81" s="283" t="s">
        <v>114</v>
      </c>
      <c r="B81" s="284">
        <v>8.00180234E8</v>
      </c>
      <c r="C81" s="29" t="s">
        <v>348</v>
      </c>
      <c r="D81" s="44" t="s">
        <v>157</v>
      </c>
      <c r="E81" s="45">
        <v>55.1</v>
      </c>
      <c r="F81" s="46">
        <f>G81+40</f>
        <v>45518</v>
      </c>
      <c r="G81" s="285">
        <v>45478.0</v>
      </c>
      <c r="H81" s="45" t="s">
        <v>89</v>
      </c>
      <c r="I81" s="45">
        <v>5.0</v>
      </c>
      <c r="J81" s="45">
        <v>0.0</v>
      </c>
      <c r="K81" s="47" t="s">
        <v>28</v>
      </c>
      <c r="L81" s="47" t="s">
        <v>44</v>
      </c>
      <c r="M81" s="286">
        <v>45481.0</v>
      </c>
      <c r="N81" s="301" t="s">
        <v>76</v>
      </c>
      <c r="O81" s="49"/>
      <c r="P81" s="147"/>
      <c r="Q81" s="294"/>
      <c r="R81" s="147"/>
      <c r="S81" s="147"/>
      <c r="T81" s="241"/>
      <c r="U81" s="241"/>
      <c r="V81" s="241"/>
      <c r="W81" s="241"/>
      <c r="X81" s="241"/>
      <c r="Y81" s="241"/>
      <c r="Z81" s="300"/>
      <c r="AA81" s="300"/>
      <c r="AB81" s="147"/>
      <c r="AC81" s="147"/>
      <c r="AD81" s="294"/>
      <c r="AE81" s="147"/>
      <c r="AF81" s="147"/>
      <c r="AG81" s="241"/>
      <c r="AH81" s="21"/>
      <c r="AI81" s="21"/>
      <c r="AJ81" s="21"/>
      <c r="AK81" s="21"/>
      <c r="AL81" s="21"/>
      <c r="AM81" s="21"/>
      <c r="AN81" s="21"/>
      <c r="AO81" s="21"/>
      <c r="AP81" s="21"/>
    </row>
    <row r="82" ht="15.75" customHeight="1">
      <c r="A82" s="290" t="s">
        <v>121</v>
      </c>
      <c r="B82" s="28">
        <v>8.90805554E8</v>
      </c>
      <c r="C82" s="290" t="s">
        <v>79</v>
      </c>
      <c r="D82" s="290" t="s">
        <v>18</v>
      </c>
      <c r="E82" s="291">
        <v>11.3</v>
      </c>
      <c r="F82" s="46">
        <f t="shared" ref="F82:F85" si="17">G82+45</f>
        <v>45</v>
      </c>
      <c r="G82" s="291"/>
      <c r="H82" s="291" t="s">
        <v>80</v>
      </c>
      <c r="I82" s="291">
        <v>2.0</v>
      </c>
      <c r="J82" s="291">
        <v>0.0</v>
      </c>
      <c r="K82" s="50" t="s">
        <v>21</v>
      </c>
      <c r="L82" s="50" t="s">
        <v>325</v>
      </c>
      <c r="M82" s="286">
        <v>45357.0</v>
      </c>
      <c r="N82" s="302" t="s">
        <v>76</v>
      </c>
      <c r="O82" s="42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147"/>
      <c r="AI82" s="147"/>
      <c r="AJ82" s="147"/>
      <c r="AK82" s="147"/>
      <c r="AL82" s="147"/>
      <c r="AM82" s="147"/>
      <c r="AN82" s="147"/>
      <c r="AO82" s="147"/>
      <c r="AP82" s="147"/>
    </row>
    <row r="83" ht="15.75" customHeight="1">
      <c r="A83" s="290" t="s">
        <v>121</v>
      </c>
      <c r="B83" s="28">
        <v>8.90805554E8</v>
      </c>
      <c r="C83" s="44" t="s">
        <v>72</v>
      </c>
      <c r="D83" s="44" t="s">
        <v>73</v>
      </c>
      <c r="E83" s="291">
        <v>12.5</v>
      </c>
      <c r="F83" s="46">
        <f t="shared" si="17"/>
        <v>45</v>
      </c>
      <c r="G83" s="291"/>
      <c r="H83" s="291" t="s">
        <v>80</v>
      </c>
      <c r="I83" s="291">
        <v>2.0</v>
      </c>
      <c r="J83" s="291">
        <v>0.0</v>
      </c>
      <c r="K83" s="50" t="s">
        <v>21</v>
      </c>
      <c r="L83" s="50" t="s">
        <v>75</v>
      </c>
      <c r="M83" s="286">
        <v>45357.0</v>
      </c>
      <c r="N83" s="302" t="s">
        <v>76</v>
      </c>
      <c r="O83" s="32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  <c r="AI83" s="22"/>
      <c r="AJ83" s="22"/>
      <c r="AK83" s="22"/>
      <c r="AL83" s="22"/>
      <c r="AM83" s="22"/>
      <c r="AN83" s="22"/>
      <c r="AO83" s="22"/>
      <c r="AP83" s="22"/>
    </row>
    <row r="84" ht="15.75" customHeight="1">
      <c r="A84" s="290" t="s">
        <v>121</v>
      </c>
      <c r="B84" s="28">
        <v>8.90805554E8</v>
      </c>
      <c r="C84" s="42" t="s">
        <v>79</v>
      </c>
      <c r="D84" s="290" t="s">
        <v>18</v>
      </c>
      <c r="E84" s="50">
        <v>35.3</v>
      </c>
      <c r="F84" s="46">
        <f t="shared" si="17"/>
        <v>45464</v>
      </c>
      <c r="G84" s="16">
        <v>45419.0</v>
      </c>
      <c r="H84" s="50" t="s">
        <v>81</v>
      </c>
      <c r="I84" s="50">
        <v>2.0</v>
      </c>
      <c r="J84" s="50">
        <v>0.0</v>
      </c>
      <c r="K84" s="50" t="s">
        <v>21</v>
      </c>
      <c r="L84" s="50" t="s">
        <v>325</v>
      </c>
      <c r="M84" s="286">
        <v>45419.0</v>
      </c>
      <c r="N84" s="301" t="s">
        <v>76</v>
      </c>
      <c r="O84" s="42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147"/>
      <c r="AI84" s="147"/>
      <c r="AJ84" s="147"/>
      <c r="AK84" s="147"/>
      <c r="AL84" s="147"/>
      <c r="AM84" s="147"/>
      <c r="AN84" s="147"/>
      <c r="AO84" s="147"/>
      <c r="AP84" s="147"/>
    </row>
    <row r="85" ht="15.75" customHeight="1">
      <c r="A85" s="290" t="s">
        <v>121</v>
      </c>
      <c r="B85" s="28">
        <v>8.90805554E8</v>
      </c>
      <c r="C85" s="44" t="s">
        <v>72</v>
      </c>
      <c r="D85" s="44" t="s">
        <v>73</v>
      </c>
      <c r="E85" s="291">
        <v>52.4</v>
      </c>
      <c r="F85" s="46">
        <f t="shared" si="17"/>
        <v>45514</v>
      </c>
      <c r="G85" s="285">
        <v>45469.0</v>
      </c>
      <c r="H85" s="291" t="s">
        <v>82</v>
      </c>
      <c r="I85" s="291">
        <v>2.0</v>
      </c>
      <c r="J85" s="291">
        <v>0.0</v>
      </c>
      <c r="K85" s="50" t="s">
        <v>21</v>
      </c>
      <c r="L85" s="50" t="s">
        <v>75</v>
      </c>
      <c r="M85" s="286">
        <v>45499.0</v>
      </c>
      <c r="N85" s="301" t="s">
        <v>76</v>
      </c>
      <c r="O85" s="32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</row>
    <row r="86" ht="15.75" customHeight="1">
      <c r="A86" s="290" t="s">
        <v>121</v>
      </c>
      <c r="B86" s="28">
        <v>8.90805554E8</v>
      </c>
      <c r="C86" s="290" t="s">
        <v>79</v>
      </c>
      <c r="D86" s="290" t="s">
        <v>18</v>
      </c>
      <c r="E86" s="291">
        <v>53.4</v>
      </c>
      <c r="F86" s="46">
        <f t="shared" ref="F86:F88" si="18">G86+40</f>
        <v>45517</v>
      </c>
      <c r="G86" s="285">
        <v>45477.0</v>
      </c>
      <c r="H86" s="45" t="s">
        <v>89</v>
      </c>
      <c r="I86" s="291">
        <v>2.0</v>
      </c>
      <c r="J86" s="291">
        <v>0.0</v>
      </c>
      <c r="K86" s="50" t="s">
        <v>21</v>
      </c>
      <c r="L86" s="50" t="s">
        <v>325</v>
      </c>
      <c r="M86" s="286">
        <v>45481.0</v>
      </c>
      <c r="N86" s="301" t="s">
        <v>76</v>
      </c>
      <c r="O86" s="49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</row>
    <row r="87" ht="15.75" customHeight="1">
      <c r="A87" s="42" t="s">
        <v>121</v>
      </c>
      <c r="B87" s="43">
        <v>8.90805554E8</v>
      </c>
      <c r="C87" s="44" t="s">
        <v>72</v>
      </c>
      <c r="D87" s="44" t="s">
        <v>73</v>
      </c>
      <c r="E87" s="50">
        <v>76.4</v>
      </c>
      <c r="F87" s="46">
        <f t="shared" si="18"/>
        <v>45612</v>
      </c>
      <c r="G87" s="16">
        <v>45572.0</v>
      </c>
      <c r="H87" s="50" t="s">
        <v>319</v>
      </c>
      <c r="I87" s="50">
        <v>2.0</v>
      </c>
      <c r="J87" s="50">
        <v>0.0</v>
      </c>
      <c r="K87" s="50" t="s">
        <v>21</v>
      </c>
      <c r="L87" s="50" t="s">
        <v>75</v>
      </c>
      <c r="M87" s="48">
        <v>45573.0</v>
      </c>
      <c r="N87" s="301" t="s">
        <v>76</v>
      </c>
      <c r="O87" s="3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</row>
    <row r="88" ht="15.75" customHeight="1">
      <c r="A88" s="290" t="s">
        <v>121</v>
      </c>
      <c r="B88" s="28">
        <v>8.90805554E8</v>
      </c>
      <c r="C88" s="290" t="s">
        <v>79</v>
      </c>
      <c r="D88" s="290" t="s">
        <v>18</v>
      </c>
      <c r="E88" s="291">
        <v>77.6</v>
      </c>
      <c r="F88" s="46">
        <f t="shared" si="18"/>
        <v>45612</v>
      </c>
      <c r="G88" s="285">
        <v>45572.0</v>
      </c>
      <c r="H88" s="291" t="s">
        <v>319</v>
      </c>
      <c r="I88" s="291">
        <v>2.0</v>
      </c>
      <c r="J88" s="291">
        <v>0.0</v>
      </c>
      <c r="K88" s="50" t="s">
        <v>21</v>
      </c>
      <c r="L88" s="50" t="s">
        <v>325</v>
      </c>
      <c r="M88" s="48">
        <v>45573.0</v>
      </c>
      <c r="N88" s="301" t="s">
        <v>76</v>
      </c>
      <c r="O88" s="3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</row>
    <row r="89" ht="15.75" customHeight="1">
      <c r="A89" s="34" t="s">
        <v>349</v>
      </c>
      <c r="B89" s="35">
        <v>8.90804256E8</v>
      </c>
      <c r="C89" s="29" t="s">
        <v>72</v>
      </c>
      <c r="D89" s="29" t="s">
        <v>73</v>
      </c>
      <c r="E89" s="47">
        <v>12.6</v>
      </c>
      <c r="F89" s="46">
        <f t="shared" ref="F89:F90" si="19">G89+45</f>
        <v>45</v>
      </c>
      <c r="G89" s="45"/>
      <c r="H89" s="45" t="s">
        <v>80</v>
      </c>
      <c r="I89" s="47">
        <v>2.0</v>
      </c>
      <c r="J89" s="47">
        <v>0.0</v>
      </c>
      <c r="K89" s="47" t="s">
        <v>21</v>
      </c>
      <c r="L89" s="47" t="s">
        <v>75</v>
      </c>
      <c r="M89" s="286">
        <v>45357.0</v>
      </c>
      <c r="N89" s="302" t="s">
        <v>76</v>
      </c>
      <c r="O89" s="49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ht="15.75" customHeight="1">
      <c r="A90" s="34" t="s">
        <v>349</v>
      </c>
      <c r="B90" s="35">
        <v>8.90804256E8</v>
      </c>
      <c r="C90" s="29" t="s">
        <v>72</v>
      </c>
      <c r="D90" s="29" t="s">
        <v>73</v>
      </c>
      <c r="E90" s="47">
        <v>30.3</v>
      </c>
      <c r="F90" s="46">
        <f t="shared" si="19"/>
        <v>45</v>
      </c>
      <c r="G90" s="45"/>
      <c r="H90" s="45" t="s">
        <v>74</v>
      </c>
      <c r="I90" s="47">
        <v>2.0</v>
      </c>
      <c r="J90" s="47">
        <v>0.0</v>
      </c>
      <c r="K90" s="47" t="s">
        <v>21</v>
      </c>
      <c r="L90" s="47" t="s">
        <v>75</v>
      </c>
      <c r="M90" s="48">
        <v>45407.0</v>
      </c>
      <c r="N90" s="301" t="s">
        <v>76</v>
      </c>
      <c r="O90" s="49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ht="15.75" customHeight="1">
      <c r="A91" s="34" t="s">
        <v>349</v>
      </c>
      <c r="B91" s="35">
        <v>8.90804256E8</v>
      </c>
      <c r="C91" s="44" t="s">
        <v>72</v>
      </c>
      <c r="D91" s="44" t="s">
        <v>73</v>
      </c>
      <c r="E91" s="47">
        <v>63.5</v>
      </c>
      <c r="F91" s="46">
        <f t="shared" ref="F91:F98" si="20">G91+40</f>
        <v>45555</v>
      </c>
      <c r="G91" s="289">
        <v>45515.0</v>
      </c>
      <c r="H91" s="47" t="s">
        <v>20</v>
      </c>
      <c r="I91" s="50">
        <v>2.0</v>
      </c>
      <c r="J91" s="50">
        <v>0.0</v>
      </c>
      <c r="K91" s="47" t="s">
        <v>21</v>
      </c>
      <c r="L91" s="47" t="s">
        <v>75</v>
      </c>
      <c r="M91" s="286">
        <v>45516.0</v>
      </c>
      <c r="N91" s="301" t="s">
        <v>76</v>
      </c>
      <c r="O91" s="49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ht="15.75" customHeight="1">
      <c r="A92" s="34" t="s">
        <v>350</v>
      </c>
      <c r="B92" s="35">
        <v>9.01290606E8</v>
      </c>
      <c r="C92" s="44" t="s">
        <v>351</v>
      </c>
      <c r="D92" s="44" t="s">
        <v>352</v>
      </c>
      <c r="E92" s="295">
        <v>68.1</v>
      </c>
      <c r="F92" s="46">
        <f t="shared" si="20"/>
        <v>45585</v>
      </c>
      <c r="G92" s="289">
        <v>45545.0</v>
      </c>
      <c r="H92" s="47" t="s">
        <v>331</v>
      </c>
      <c r="I92" s="47">
        <v>4.0</v>
      </c>
      <c r="J92" s="47">
        <v>0.0</v>
      </c>
      <c r="K92" s="47" t="s">
        <v>28</v>
      </c>
      <c r="L92" s="47" t="s">
        <v>353</v>
      </c>
      <c r="M92" s="286">
        <v>45546.0</v>
      </c>
      <c r="N92" s="301" t="s">
        <v>76</v>
      </c>
      <c r="O92" s="49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ht="15.75" customHeight="1">
      <c r="A93" s="51" t="s">
        <v>350</v>
      </c>
      <c r="B93" s="52">
        <v>9.01290606E8</v>
      </c>
      <c r="C93" s="44" t="s">
        <v>115</v>
      </c>
      <c r="D93" s="44" t="s">
        <v>116</v>
      </c>
      <c r="E93" s="45">
        <v>68.6</v>
      </c>
      <c r="F93" s="46">
        <f t="shared" si="20"/>
        <v>45585</v>
      </c>
      <c r="G93" s="46">
        <v>45545.0</v>
      </c>
      <c r="H93" s="45" t="s">
        <v>331</v>
      </c>
      <c r="I93" s="45">
        <v>8.0</v>
      </c>
      <c r="J93" s="45">
        <v>0.0</v>
      </c>
      <c r="K93" s="47" t="s">
        <v>28</v>
      </c>
      <c r="L93" s="47" t="s">
        <v>75</v>
      </c>
      <c r="M93" s="286">
        <v>45546.0</v>
      </c>
      <c r="N93" s="301" t="s">
        <v>76</v>
      </c>
      <c r="O93" s="49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ht="15.75" customHeight="1">
      <c r="A94" s="51" t="s">
        <v>350</v>
      </c>
      <c r="B94" s="52">
        <v>9.01290606E8</v>
      </c>
      <c r="C94" s="44" t="s">
        <v>115</v>
      </c>
      <c r="D94" s="44" t="s">
        <v>116</v>
      </c>
      <c r="E94" s="45">
        <v>68.7</v>
      </c>
      <c r="F94" s="46">
        <f t="shared" si="20"/>
        <v>45585</v>
      </c>
      <c r="G94" s="46">
        <v>45545.0</v>
      </c>
      <c r="H94" s="45" t="s">
        <v>331</v>
      </c>
      <c r="I94" s="45">
        <v>8.0</v>
      </c>
      <c r="J94" s="45">
        <v>0.0</v>
      </c>
      <c r="K94" s="47" t="s">
        <v>28</v>
      </c>
      <c r="L94" s="47" t="s">
        <v>75</v>
      </c>
      <c r="M94" s="286">
        <v>45546.0</v>
      </c>
      <c r="N94" s="301" t="s">
        <v>76</v>
      </c>
      <c r="O94" s="49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ht="15.75" customHeight="1">
      <c r="A95" s="51" t="s">
        <v>350</v>
      </c>
      <c r="B95" s="52">
        <v>9.01290606E8</v>
      </c>
      <c r="C95" s="44" t="s">
        <v>351</v>
      </c>
      <c r="D95" s="44" t="s">
        <v>352</v>
      </c>
      <c r="E95" s="45">
        <v>68.8</v>
      </c>
      <c r="F95" s="46">
        <f t="shared" si="20"/>
        <v>45585</v>
      </c>
      <c r="G95" s="46">
        <v>45545.0</v>
      </c>
      <c r="H95" s="45" t="s">
        <v>331</v>
      </c>
      <c r="I95" s="45">
        <v>8.0</v>
      </c>
      <c r="J95" s="45">
        <v>0.0</v>
      </c>
      <c r="K95" s="47" t="s">
        <v>28</v>
      </c>
      <c r="L95" s="47" t="s">
        <v>353</v>
      </c>
      <c r="M95" s="286">
        <v>45546.0</v>
      </c>
      <c r="N95" s="301" t="s">
        <v>76</v>
      </c>
      <c r="O95" s="49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ht="15.75" customHeight="1">
      <c r="A96" s="51" t="s">
        <v>350</v>
      </c>
      <c r="B96" s="52">
        <v>9.01290606E8</v>
      </c>
      <c r="C96" s="44" t="s">
        <v>351</v>
      </c>
      <c r="D96" s="44" t="s">
        <v>352</v>
      </c>
      <c r="E96" s="45">
        <v>68.9</v>
      </c>
      <c r="F96" s="46">
        <f t="shared" si="20"/>
        <v>45585</v>
      </c>
      <c r="G96" s="46">
        <v>45545.0</v>
      </c>
      <c r="H96" s="45" t="s">
        <v>331</v>
      </c>
      <c r="I96" s="45">
        <v>8.0</v>
      </c>
      <c r="J96" s="45">
        <v>0.0</v>
      </c>
      <c r="K96" s="47" t="s">
        <v>28</v>
      </c>
      <c r="L96" s="47" t="s">
        <v>353</v>
      </c>
      <c r="M96" s="286">
        <v>45546.0</v>
      </c>
      <c r="N96" s="301" t="s">
        <v>76</v>
      </c>
      <c r="O96" s="49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ht="15.75" customHeight="1">
      <c r="A97" s="51" t="s">
        <v>350</v>
      </c>
      <c r="B97" s="52">
        <v>9.01290606E8</v>
      </c>
      <c r="C97" s="44" t="s">
        <v>115</v>
      </c>
      <c r="D97" s="44" t="s">
        <v>116</v>
      </c>
      <c r="E97" s="296">
        <v>69.1</v>
      </c>
      <c r="F97" s="46">
        <f t="shared" si="20"/>
        <v>45585</v>
      </c>
      <c r="G97" s="46">
        <v>45545.0</v>
      </c>
      <c r="H97" s="45" t="s">
        <v>331</v>
      </c>
      <c r="I97" s="45">
        <v>8.0</v>
      </c>
      <c r="J97" s="45">
        <v>0.0</v>
      </c>
      <c r="K97" s="47" t="s">
        <v>28</v>
      </c>
      <c r="L97" s="47" t="s">
        <v>75</v>
      </c>
      <c r="M97" s="286">
        <v>45546.0</v>
      </c>
      <c r="N97" s="301" t="s">
        <v>76</v>
      </c>
      <c r="O97" s="49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ht="15.75" customHeight="1">
      <c r="A98" s="51" t="s">
        <v>350</v>
      </c>
      <c r="B98" s="52">
        <v>9.01290606E8</v>
      </c>
      <c r="C98" s="44" t="s">
        <v>115</v>
      </c>
      <c r="D98" s="44" t="s">
        <v>116</v>
      </c>
      <c r="E98" s="45">
        <v>69.9</v>
      </c>
      <c r="F98" s="46">
        <f t="shared" si="20"/>
        <v>45585</v>
      </c>
      <c r="G98" s="46">
        <v>45545.0</v>
      </c>
      <c r="H98" s="45" t="s">
        <v>331</v>
      </c>
      <c r="I98" s="45">
        <v>6.0</v>
      </c>
      <c r="J98" s="45">
        <v>0.0</v>
      </c>
      <c r="K98" s="47" t="s">
        <v>28</v>
      </c>
      <c r="L98" s="47" t="s">
        <v>75</v>
      </c>
      <c r="M98" s="286">
        <v>45546.0</v>
      </c>
      <c r="N98" s="301" t="s">
        <v>76</v>
      </c>
      <c r="O98" s="49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ht="15.75" customHeight="1">
      <c r="A99" s="51" t="s">
        <v>130</v>
      </c>
      <c r="B99" s="52">
        <v>9.01081913E8</v>
      </c>
      <c r="C99" s="44" t="s">
        <v>326</v>
      </c>
      <c r="D99" s="44" t="s">
        <v>327</v>
      </c>
      <c r="E99" s="45">
        <v>34.9</v>
      </c>
      <c r="F99" s="46">
        <f>G99+45</f>
        <v>45464</v>
      </c>
      <c r="G99" s="285">
        <v>45419.0</v>
      </c>
      <c r="H99" s="45" t="s">
        <v>81</v>
      </c>
      <c r="I99" s="45">
        <v>2.0</v>
      </c>
      <c r="J99" s="45">
        <v>0.0</v>
      </c>
      <c r="K99" s="47" t="s">
        <v>21</v>
      </c>
      <c r="L99" s="47" t="s">
        <v>324</v>
      </c>
      <c r="M99" s="48">
        <v>45420.0</v>
      </c>
      <c r="N99" s="301" t="s">
        <v>76</v>
      </c>
      <c r="O99" s="42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ht="15.75" customHeight="1">
      <c r="A100" s="51" t="s">
        <v>130</v>
      </c>
      <c r="B100" s="52">
        <v>9.01081913E8</v>
      </c>
      <c r="C100" s="44" t="s">
        <v>326</v>
      </c>
      <c r="D100" s="44" t="s">
        <v>327</v>
      </c>
      <c r="E100" s="45">
        <v>53.9</v>
      </c>
      <c r="F100" s="46">
        <f>G100+40</f>
        <v>45517</v>
      </c>
      <c r="G100" s="285">
        <v>45477.0</v>
      </c>
      <c r="H100" s="45" t="s">
        <v>89</v>
      </c>
      <c r="I100" s="45">
        <v>2.0</v>
      </c>
      <c r="J100" s="45">
        <v>0.0</v>
      </c>
      <c r="K100" s="47" t="s">
        <v>21</v>
      </c>
      <c r="L100" s="47" t="s">
        <v>324</v>
      </c>
      <c r="M100" s="286">
        <v>45481.0</v>
      </c>
      <c r="N100" s="301" t="s">
        <v>76</v>
      </c>
      <c r="O100" s="42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147"/>
      <c r="AI100" s="147"/>
      <c r="AJ100" s="147"/>
      <c r="AK100" s="147"/>
      <c r="AL100" s="147"/>
      <c r="AM100" s="147"/>
      <c r="AN100" s="147"/>
      <c r="AO100" s="147"/>
      <c r="AP100" s="147"/>
    </row>
    <row r="101" ht="15.75" customHeight="1">
      <c r="A101" s="51" t="s">
        <v>130</v>
      </c>
      <c r="B101" s="52">
        <v>9.01081913E8</v>
      </c>
      <c r="C101" s="44" t="s">
        <v>326</v>
      </c>
      <c r="D101" s="44" t="s">
        <v>327</v>
      </c>
      <c r="E101" s="45">
        <v>63.9</v>
      </c>
      <c r="F101" s="46"/>
      <c r="G101" s="285"/>
      <c r="H101" s="291" t="s">
        <v>20</v>
      </c>
      <c r="I101" s="45">
        <v>0.0</v>
      </c>
      <c r="J101" s="45">
        <v>0.0</v>
      </c>
      <c r="K101" s="47" t="s">
        <v>21</v>
      </c>
      <c r="L101" s="304" t="s">
        <v>324</v>
      </c>
      <c r="M101" s="305"/>
      <c r="N101" s="301" t="s">
        <v>283</v>
      </c>
      <c r="O101" s="49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ht="15.75" customHeight="1">
      <c r="A102" s="51" t="s">
        <v>130</v>
      </c>
      <c r="B102" s="52">
        <v>9.01081913E8</v>
      </c>
      <c r="C102" s="44" t="s">
        <v>72</v>
      </c>
      <c r="D102" s="44" t="s">
        <v>73</v>
      </c>
      <c r="E102" s="45" t="s">
        <v>354</v>
      </c>
      <c r="F102" s="46">
        <f>G102+45</f>
        <v>45464</v>
      </c>
      <c r="G102" s="285">
        <v>45419.0</v>
      </c>
      <c r="H102" s="45" t="s">
        <v>81</v>
      </c>
      <c r="I102" s="45">
        <v>2.0</v>
      </c>
      <c r="J102" s="45">
        <v>0.0</v>
      </c>
      <c r="K102" s="47" t="s">
        <v>21</v>
      </c>
      <c r="L102" s="47" t="s">
        <v>75</v>
      </c>
      <c r="M102" s="305">
        <v>45420.0</v>
      </c>
      <c r="N102" s="301" t="s">
        <v>76</v>
      </c>
      <c r="O102" s="49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ht="15.75" customHeight="1">
      <c r="A103" s="51" t="s">
        <v>130</v>
      </c>
      <c r="B103" s="52">
        <v>9.01081913E8</v>
      </c>
      <c r="C103" s="44" t="s">
        <v>72</v>
      </c>
      <c r="D103" s="44" t="s">
        <v>73</v>
      </c>
      <c r="E103" s="45" t="s">
        <v>355</v>
      </c>
      <c r="F103" s="46">
        <f t="shared" ref="F103:F104" si="21">G103+40</f>
        <v>45517</v>
      </c>
      <c r="G103" s="285">
        <v>45477.0</v>
      </c>
      <c r="H103" s="45" t="s">
        <v>89</v>
      </c>
      <c r="I103" s="45">
        <v>2.0</v>
      </c>
      <c r="J103" s="45">
        <v>0.0</v>
      </c>
      <c r="K103" s="47" t="s">
        <v>21</v>
      </c>
      <c r="L103" s="47" t="s">
        <v>75</v>
      </c>
      <c r="M103" s="306">
        <v>45481.0</v>
      </c>
      <c r="N103" s="301" t="s">
        <v>76</v>
      </c>
      <c r="O103" s="49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ht="15.75" customHeight="1">
      <c r="A104" s="51" t="s">
        <v>130</v>
      </c>
      <c r="B104" s="52">
        <v>9.01081913E8</v>
      </c>
      <c r="C104" s="44" t="s">
        <v>72</v>
      </c>
      <c r="D104" s="44" t="s">
        <v>73</v>
      </c>
      <c r="E104" s="45" t="s">
        <v>356</v>
      </c>
      <c r="F104" s="46">
        <f t="shared" si="21"/>
        <v>45612</v>
      </c>
      <c r="G104" s="285">
        <v>45572.0</v>
      </c>
      <c r="H104" s="291" t="s">
        <v>319</v>
      </c>
      <c r="I104" s="45">
        <v>0.0</v>
      </c>
      <c r="J104" s="45">
        <v>0.0</v>
      </c>
      <c r="K104" s="47" t="s">
        <v>21</v>
      </c>
      <c r="L104" s="47" t="s">
        <v>75</v>
      </c>
      <c r="M104" s="305">
        <v>45573.0</v>
      </c>
      <c r="N104" s="301" t="s">
        <v>283</v>
      </c>
      <c r="O104" s="49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ht="15.75" customHeight="1">
      <c r="A105" s="51" t="s">
        <v>131</v>
      </c>
      <c r="B105" s="35">
        <v>9.00367626E8</v>
      </c>
      <c r="C105" s="29" t="s">
        <v>84</v>
      </c>
      <c r="D105" s="44" t="s">
        <v>327</v>
      </c>
      <c r="E105" s="47">
        <v>2.7</v>
      </c>
      <c r="F105" s="46">
        <f t="shared" ref="F105:F112" si="22">G105+45</f>
        <v>45</v>
      </c>
      <c r="G105" s="47"/>
      <c r="H105" s="47" t="s">
        <v>323</v>
      </c>
      <c r="I105" s="47">
        <v>3.0</v>
      </c>
      <c r="J105" s="47">
        <v>0.0</v>
      </c>
      <c r="K105" s="47" t="s">
        <v>21</v>
      </c>
      <c r="L105" s="47" t="s">
        <v>324</v>
      </c>
      <c r="M105" s="286">
        <v>45341.0</v>
      </c>
      <c r="N105" s="302" t="s">
        <v>76</v>
      </c>
      <c r="O105" s="49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ht="15.75" customHeight="1">
      <c r="A106" s="51" t="s">
        <v>131</v>
      </c>
      <c r="B106" s="52">
        <v>9.00367626E8</v>
      </c>
      <c r="C106" s="29" t="s">
        <v>72</v>
      </c>
      <c r="D106" s="29" t="s">
        <v>73</v>
      </c>
      <c r="E106" s="45">
        <v>2.8</v>
      </c>
      <c r="F106" s="46">
        <f t="shared" si="22"/>
        <v>45</v>
      </c>
      <c r="G106" s="45"/>
      <c r="H106" s="45" t="s">
        <v>323</v>
      </c>
      <c r="I106" s="45">
        <v>3.0</v>
      </c>
      <c r="J106" s="45">
        <v>0.0</v>
      </c>
      <c r="K106" s="47" t="s">
        <v>21</v>
      </c>
      <c r="L106" s="47" t="s">
        <v>75</v>
      </c>
      <c r="M106" s="306">
        <v>45341.0</v>
      </c>
      <c r="N106" s="302" t="s">
        <v>76</v>
      </c>
      <c r="O106" s="32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ht="15.75" customHeight="1">
      <c r="A107" s="51" t="s">
        <v>131</v>
      </c>
      <c r="B107" s="52">
        <v>9.00367626E8</v>
      </c>
      <c r="C107" s="44" t="s">
        <v>326</v>
      </c>
      <c r="D107" s="44" t="s">
        <v>327</v>
      </c>
      <c r="E107" s="45">
        <v>13.9</v>
      </c>
      <c r="F107" s="46">
        <f t="shared" si="22"/>
        <v>45</v>
      </c>
      <c r="G107" s="45"/>
      <c r="H107" s="45" t="s">
        <v>80</v>
      </c>
      <c r="I107" s="45">
        <v>3.0</v>
      </c>
      <c r="J107" s="45">
        <v>0.0</v>
      </c>
      <c r="K107" s="47" t="s">
        <v>21</v>
      </c>
      <c r="L107" s="47" t="s">
        <v>324</v>
      </c>
      <c r="M107" s="48">
        <v>45357.0</v>
      </c>
      <c r="N107" s="302" t="s">
        <v>76</v>
      </c>
      <c r="O107" s="49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ht="15.75" customHeight="1">
      <c r="A108" s="51" t="s">
        <v>131</v>
      </c>
      <c r="B108" s="52">
        <v>9.00367626E8</v>
      </c>
      <c r="C108" s="44" t="s">
        <v>79</v>
      </c>
      <c r="D108" s="44" t="s">
        <v>328</v>
      </c>
      <c r="E108" s="45">
        <v>24.4</v>
      </c>
      <c r="F108" s="46">
        <f t="shared" si="22"/>
        <v>45</v>
      </c>
      <c r="G108" s="45"/>
      <c r="H108" s="45" t="s">
        <v>74</v>
      </c>
      <c r="I108" s="45">
        <v>3.0</v>
      </c>
      <c r="J108" s="45">
        <v>0.0</v>
      </c>
      <c r="K108" s="47" t="s">
        <v>21</v>
      </c>
      <c r="L108" s="47" t="s">
        <v>325</v>
      </c>
      <c r="M108" s="48">
        <v>45387.0</v>
      </c>
      <c r="N108" s="301" t="s">
        <v>76</v>
      </c>
      <c r="O108" s="49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ht="15.75" customHeight="1">
      <c r="A109" s="51" t="s">
        <v>131</v>
      </c>
      <c r="B109" s="52">
        <v>9.00367626E8</v>
      </c>
      <c r="C109" s="44" t="s">
        <v>326</v>
      </c>
      <c r="D109" s="44" t="s">
        <v>327</v>
      </c>
      <c r="E109" s="45">
        <v>25.5</v>
      </c>
      <c r="F109" s="46">
        <f t="shared" si="22"/>
        <v>45</v>
      </c>
      <c r="G109" s="45"/>
      <c r="H109" s="45" t="s">
        <v>74</v>
      </c>
      <c r="I109" s="45">
        <v>3.0</v>
      </c>
      <c r="J109" s="45">
        <v>0.0</v>
      </c>
      <c r="K109" s="47" t="s">
        <v>21</v>
      </c>
      <c r="L109" s="47" t="s">
        <v>324</v>
      </c>
      <c r="M109" s="48">
        <v>45387.0</v>
      </c>
      <c r="N109" s="287" t="s">
        <v>76</v>
      </c>
      <c r="O109" s="49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ht="15.75" customHeight="1">
      <c r="A110" s="51" t="s">
        <v>131</v>
      </c>
      <c r="B110" s="52">
        <v>9.00367626E8</v>
      </c>
      <c r="C110" s="290" t="s">
        <v>72</v>
      </c>
      <c r="D110" s="290" t="s">
        <v>73</v>
      </c>
      <c r="E110" s="45">
        <v>30.5</v>
      </c>
      <c r="F110" s="46">
        <f t="shared" si="22"/>
        <v>45</v>
      </c>
      <c r="G110" s="45"/>
      <c r="H110" s="45" t="s">
        <v>74</v>
      </c>
      <c r="I110" s="291">
        <v>3.0</v>
      </c>
      <c r="J110" s="291">
        <v>0.0</v>
      </c>
      <c r="K110" s="47" t="s">
        <v>21</v>
      </c>
      <c r="L110" s="47" t="s">
        <v>75</v>
      </c>
      <c r="M110" s="48">
        <v>45407.0</v>
      </c>
      <c r="N110" s="301" t="s">
        <v>76</v>
      </c>
      <c r="O110" s="49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ht="15.75" customHeight="1">
      <c r="A111" s="51" t="s">
        <v>131</v>
      </c>
      <c r="B111" s="52">
        <v>9.00367626E8</v>
      </c>
      <c r="C111" s="44" t="s">
        <v>79</v>
      </c>
      <c r="D111" s="44" t="s">
        <v>328</v>
      </c>
      <c r="E111" s="45">
        <v>34.5</v>
      </c>
      <c r="F111" s="46">
        <f t="shared" si="22"/>
        <v>45464</v>
      </c>
      <c r="G111" s="285">
        <v>45419.0</v>
      </c>
      <c r="H111" s="45" t="s">
        <v>81</v>
      </c>
      <c r="I111" s="45">
        <v>3.0</v>
      </c>
      <c r="J111" s="45">
        <v>0.0</v>
      </c>
      <c r="K111" s="47" t="s">
        <v>21</v>
      </c>
      <c r="L111" s="47" t="s">
        <v>325</v>
      </c>
      <c r="M111" s="48">
        <v>45420.0</v>
      </c>
      <c r="N111" s="301" t="s">
        <v>76</v>
      </c>
      <c r="O111" s="49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ht="15.75" customHeight="1">
      <c r="A112" s="51" t="s">
        <v>131</v>
      </c>
      <c r="B112" s="52">
        <v>9.00367626E8</v>
      </c>
      <c r="C112" s="44" t="s">
        <v>72</v>
      </c>
      <c r="D112" s="44" t="s">
        <v>73</v>
      </c>
      <c r="E112" s="45">
        <v>41.8</v>
      </c>
      <c r="F112" s="46">
        <f t="shared" si="22"/>
        <v>45478</v>
      </c>
      <c r="G112" s="285">
        <v>45433.0</v>
      </c>
      <c r="H112" s="45" t="s">
        <v>81</v>
      </c>
      <c r="I112" s="45">
        <v>3.0</v>
      </c>
      <c r="J112" s="45">
        <v>0.0</v>
      </c>
      <c r="K112" s="47" t="s">
        <v>21</v>
      </c>
      <c r="L112" s="47" t="s">
        <v>75</v>
      </c>
      <c r="M112" s="48">
        <v>45433.0</v>
      </c>
      <c r="N112" s="301" t="s">
        <v>76</v>
      </c>
      <c r="O112" s="49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ht="15.75" customHeight="1">
      <c r="A113" s="51" t="s">
        <v>131</v>
      </c>
      <c r="B113" s="52">
        <v>9.00367626E8</v>
      </c>
      <c r="C113" s="44" t="s">
        <v>326</v>
      </c>
      <c r="D113" s="44" t="s">
        <v>327</v>
      </c>
      <c r="E113" s="45">
        <v>49.5</v>
      </c>
      <c r="F113" s="46">
        <f t="shared" ref="F113:F115" si="23">G113+40</f>
        <v>45496</v>
      </c>
      <c r="G113" s="285">
        <v>45456.0</v>
      </c>
      <c r="H113" s="45" t="s">
        <v>82</v>
      </c>
      <c r="I113" s="45">
        <v>3.0</v>
      </c>
      <c r="J113" s="45">
        <v>0.0</v>
      </c>
      <c r="K113" s="47" t="s">
        <v>21</v>
      </c>
      <c r="L113" s="47" t="s">
        <v>324</v>
      </c>
      <c r="M113" s="48">
        <v>45456.0</v>
      </c>
      <c r="N113" s="301" t="s">
        <v>76</v>
      </c>
      <c r="O113" s="49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</row>
    <row r="114" ht="15.75" customHeight="1">
      <c r="A114" s="51" t="s">
        <v>131</v>
      </c>
      <c r="B114" s="52">
        <v>9.00367626E8</v>
      </c>
      <c r="C114" s="44" t="s">
        <v>79</v>
      </c>
      <c r="D114" s="44" t="s">
        <v>328</v>
      </c>
      <c r="E114" s="45">
        <v>53.6</v>
      </c>
      <c r="F114" s="46">
        <f t="shared" si="23"/>
        <v>45517</v>
      </c>
      <c r="G114" s="285">
        <v>45477.0</v>
      </c>
      <c r="H114" s="45" t="s">
        <v>89</v>
      </c>
      <c r="I114" s="45">
        <v>3.0</v>
      </c>
      <c r="J114" s="45">
        <v>0.0</v>
      </c>
      <c r="K114" s="47" t="s">
        <v>21</v>
      </c>
      <c r="L114" s="47" t="s">
        <v>325</v>
      </c>
      <c r="M114" s="286">
        <v>45481.0</v>
      </c>
      <c r="N114" s="301" t="s">
        <v>76</v>
      </c>
      <c r="O114" s="49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ht="15.75" customHeight="1">
      <c r="A115" s="51" t="s">
        <v>131</v>
      </c>
      <c r="B115" s="52">
        <v>9.00367626E8</v>
      </c>
      <c r="C115" s="290" t="s">
        <v>72</v>
      </c>
      <c r="D115" s="290" t="s">
        <v>73</v>
      </c>
      <c r="E115" s="45">
        <v>53.7</v>
      </c>
      <c r="F115" s="46">
        <f t="shared" si="23"/>
        <v>45517</v>
      </c>
      <c r="G115" s="46">
        <v>45477.0</v>
      </c>
      <c r="H115" s="45" t="s">
        <v>89</v>
      </c>
      <c r="I115" s="291">
        <v>3.0</v>
      </c>
      <c r="J115" s="291">
        <v>0.0</v>
      </c>
      <c r="K115" s="47" t="s">
        <v>21</v>
      </c>
      <c r="L115" s="47" t="s">
        <v>75</v>
      </c>
      <c r="M115" s="286">
        <v>45481.0</v>
      </c>
      <c r="N115" s="301" t="s">
        <v>76</v>
      </c>
      <c r="O115" s="49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ht="15.75" customHeight="1">
      <c r="A116" s="34" t="s">
        <v>131</v>
      </c>
      <c r="B116" s="35">
        <v>9.00367626E8</v>
      </c>
      <c r="C116" s="29" t="s">
        <v>72</v>
      </c>
      <c r="D116" s="29" t="s">
        <v>73</v>
      </c>
      <c r="E116" s="47">
        <v>63.7</v>
      </c>
      <c r="F116" s="46">
        <f>G116+45</f>
        <v>45560</v>
      </c>
      <c r="G116" s="289">
        <v>45515.0</v>
      </c>
      <c r="H116" s="47" t="s">
        <v>20</v>
      </c>
      <c r="I116" s="47">
        <v>3.0</v>
      </c>
      <c r="J116" s="47">
        <v>0.0</v>
      </c>
      <c r="K116" s="47" t="s">
        <v>21</v>
      </c>
      <c r="L116" s="47" t="s">
        <v>75</v>
      </c>
      <c r="M116" s="286">
        <v>45516.0</v>
      </c>
      <c r="N116" s="301" t="s">
        <v>76</v>
      </c>
      <c r="O116" s="49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ht="15.75" customHeight="1">
      <c r="A117" s="51" t="s">
        <v>131</v>
      </c>
      <c r="B117" s="52">
        <v>9.00367626E8</v>
      </c>
      <c r="C117" s="44" t="s">
        <v>326</v>
      </c>
      <c r="D117" s="44" t="s">
        <v>327</v>
      </c>
      <c r="E117" s="45">
        <v>65.5</v>
      </c>
      <c r="F117" s="46">
        <f t="shared" ref="F117:F121" si="24">G117+40</f>
        <v>45555</v>
      </c>
      <c r="G117" s="285">
        <v>45515.0</v>
      </c>
      <c r="H117" s="45" t="s">
        <v>20</v>
      </c>
      <c r="I117" s="45">
        <v>0.0</v>
      </c>
      <c r="J117" s="45">
        <v>0.0</v>
      </c>
      <c r="K117" s="47" t="s">
        <v>21</v>
      </c>
      <c r="L117" s="47" t="s">
        <v>324</v>
      </c>
      <c r="M117" s="48"/>
      <c r="N117" s="301" t="s">
        <v>283</v>
      </c>
      <c r="O117" s="49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</row>
    <row r="118" ht="15.75" customHeight="1">
      <c r="A118" s="34" t="s">
        <v>131</v>
      </c>
      <c r="B118" s="35">
        <v>9.00367626E8</v>
      </c>
      <c r="C118" s="29" t="s">
        <v>79</v>
      </c>
      <c r="D118" s="29" t="s">
        <v>18</v>
      </c>
      <c r="E118" s="47">
        <v>69.6</v>
      </c>
      <c r="F118" s="46">
        <f t="shared" si="24"/>
        <v>45585</v>
      </c>
      <c r="G118" s="289">
        <v>45545.0</v>
      </c>
      <c r="H118" s="47" t="s">
        <v>331</v>
      </c>
      <c r="I118" s="47">
        <v>3.0</v>
      </c>
      <c r="J118" s="47">
        <v>0.0</v>
      </c>
      <c r="K118" s="47" t="s">
        <v>21</v>
      </c>
      <c r="L118" s="47" t="s">
        <v>325</v>
      </c>
      <c r="M118" s="286">
        <v>45546.0</v>
      </c>
      <c r="N118" s="301" t="s">
        <v>76</v>
      </c>
      <c r="O118" s="49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147"/>
      <c r="AI118" s="147"/>
      <c r="AJ118" s="147"/>
      <c r="AK118" s="147"/>
      <c r="AL118" s="147"/>
      <c r="AM118" s="147"/>
      <c r="AN118" s="147"/>
      <c r="AO118" s="147"/>
      <c r="AP118" s="147"/>
    </row>
    <row r="119" ht="15.75" customHeight="1">
      <c r="A119" s="34" t="s">
        <v>131</v>
      </c>
      <c r="B119" s="35">
        <v>9.00367626E8</v>
      </c>
      <c r="C119" s="29" t="s">
        <v>72</v>
      </c>
      <c r="D119" s="29" t="s">
        <v>73</v>
      </c>
      <c r="E119" s="47">
        <v>69.7</v>
      </c>
      <c r="F119" s="46">
        <f t="shared" si="24"/>
        <v>45585</v>
      </c>
      <c r="G119" s="289">
        <v>45545.0</v>
      </c>
      <c r="H119" s="47" t="s">
        <v>331</v>
      </c>
      <c r="I119" s="47">
        <v>3.0</v>
      </c>
      <c r="J119" s="47">
        <v>0.0</v>
      </c>
      <c r="K119" s="47" t="s">
        <v>21</v>
      </c>
      <c r="L119" s="47" t="s">
        <v>75</v>
      </c>
      <c r="M119" s="286">
        <v>45546.0</v>
      </c>
      <c r="N119" s="301" t="s">
        <v>76</v>
      </c>
      <c r="O119" s="32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ht="15.75" customHeight="1">
      <c r="A120" s="34" t="s">
        <v>131</v>
      </c>
      <c r="B120" s="35">
        <v>9.00367626E8</v>
      </c>
      <c r="C120" s="29" t="s">
        <v>79</v>
      </c>
      <c r="D120" s="29" t="s">
        <v>18</v>
      </c>
      <c r="E120" s="47">
        <v>75.6</v>
      </c>
      <c r="F120" s="46">
        <f t="shared" si="24"/>
        <v>45612</v>
      </c>
      <c r="G120" s="16">
        <v>45572.0</v>
      </c>
      <c r="H120" s="50" t="s">
        <v>319</v>
      </c>
      <c r="I120" s="47">
        <v>3.0</v>
      </c>
      <c r="J120" s="47">
        <v>0.0</v>
      </c>
      <c r="K120" s="47" t="s">
        <v>21</v>
      </c>
      <c r="L120" s="47" t="s">
        <v>325</v>
      </c>
      <c r="M120" s="48">
        <v>45573.0</v>
      </c>
      <c r="N120" s="301" t="s">
        <v>76</v>
      </c>
      <c r="O120" s="49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>
      <c r="A121" s="34" t="s">
        <v>131</v>
      </c>
      <c r="B121" s="35">
        <v>9.00367626E8</v>
      </c>
      <c r="C121" s="29" t="s">
        <v>72</v>
      </c>
      <c r="D121" s="29" t="s">
        <v>73</v>
      </c>
      <c r="E121" s="47">
        <v>76.7</v>
      </c>
      <c r="F121" s="46">
        <f t="shared" si="24"/>
        <v>45612</v>
      </c>
      <c r="G121" s="285">
        <v>45572.0</v>
      </c>
      <c r="H121" s="291" t="s">
        <v>319</v>
      </c>
      <c r="I121" s="47">
        <v>3.0</v>
      </c>
      <c r="J121" s="47">
        <v>0.0</v>
      </c>
      <c r="K121" s="47" t="s">
        <v>21</v>
      </c>
      <c r="L121" s="47" t="s">
        <v>75</v>
      </c>
      <c r="M121" s="48">
        <v>45573.0</v>
      </c>
      <c r="N121" s="301" t="s">
        <v>76</v>
      </c>
      <c r="O121" s="34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</row>
    <row r="122">
      <c r="A122" s="34" t="s">
        <v>132</v>
      </c>
      <c r="B122" s="35">
        <v>9.00084803E8</v>
      </c>
      <c r="C122" s="29" t="s">
        <v>321</v>
      </c>
      <c r="D122" s="29" t="s">
        <v>357</v>
      </c>
      <c r="E122" s="47">
        <v>8.2</v>
      </c>
      <c r="F122" s="46">
        <f t="shared" ref="F122:F127" si="25">G122+45</f>
        <v>45</v>
      </c>
      <c r="G122" s="45"/>
      <c r="H122" s="45" t="s">
        <v>323</v>
      </c>
      <c r="I122" s="47">
        <v>2.0</v>
      </c>
      <c r="J122" s="47">
        <v>0.0</v>
      </c>
      <c r="K122" s="47" t="s">
        <v>47</v>
      </c>
      <c r="L122" s="47" t="s">
        <v>324</v>
      </c>
      <c r="M122" s="286">
        <v>45350.0</v>
      </c>
      <c r="N122" s="302" t="s">
        <v>76</v>
      </c>
      <c r="O122" s="49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</row>
    <row r="123">
      <c r="A123" s="42" t="s">
        <v>132</v>
      </c>
      <c r="B123" s="43">
        <v>9.00084803E8</v>
      </c>
      <c r="C123" s="42" t="s">
        <v>358</v>
      </c>
      <c r="D123" s="42" t="s">
        <v>195</v>
      </c>
      <c r="E123" s="47">
        <v>9.3</v>
      </c>
      <c r="F123" s="46">
        <f t="shared" si="25"/>
        <v>45</v>
      </c>
      <c r="G123" s="50"/>
      <c r="H123" s="50" t="s">
        <v>80</v>
      </c>
      <c r="I123" s="50">
        <v>2.0</v>
      </c>
      <c r="J123" s="50">
        <v>0.0</v>
      </c>
      <c r="K123" s="47" t="s">
        <v>47</v>
      </c>
      <c r="L123" s="47" t="s">
        <v>343</v>
      </c>
      <c r="M123" s="286">
        <v>45355.0</v>
      </c>
      <c r="N123" s="302" t="s">
        <v>76</v>
      </c>
      <c r="O123" s="42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>
      <c r="A124" s="49" t="s">
        <v>132</v>
      </c>
      <c r="B124" s="288">
        <v>9.00084803E8</v>
      </c>
      <c r="C124" s="42" t="s">
        <v>359</v>
      </c>
      <c r="D124" s="42" t="s">
        <v>360</v>
      </c>
      <c r="E124" s="47">
        <v>26.7</v>
      </c>
      <c r="F124" s="46">
        <f t="shared" si="25"/>
        <v>45442</v>
      </c>
      <c r="G124" s="289">
        <v>45397.0</v>
      </c>
      <c r="H124" s="47" t="s">
        <v>74</v>
      </c>
      <c r="I124" s="47">
        <v>8.0</v>
      </c>
      <c r="J124" s="47">
        <v>0.0</v>
      </c>
      <c r="K124" s="47" t="s">
        <v>47</v>
      </c>
      <c r="L124" s="47" t="s">
        <v>343</v>
      </c>
      <c r="M124" s="48">
        <v>45398.0</v>
      </c>
      <c r="N124" s="287" t="s">
        <v>76</v>
      </c>
      <c r="O124" s="4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>
      <c r="A125" s="49" t="s">
        <v>132</v>
      </c>
      <c r="B125" s="288">
        <v>9.00084803E8</v>
      </c>
      <c r="C125" s="42" t="s">
        <v>359</v>
      </c>
      <c r="D125" s="42" t="s">
        <v>360</v>
      </c>
      <c r="E125" s="47">
        <v>59.6</v>
      </c>
      <c r="F125" s="46">
        <f t="shared" si="25"/>
        <v>45537</v>
      </c>
      <c r="G125" s="16">
        <v>45492.0</v>
      </c>
      <c r="H125" s="47" t="s">
        <v>89</v>
      </c>
      <c r="I125" s="47">
        <v>4.0</v>
      </c>
      <c r="J125" s="47">
        <v>0.0</v>
      </c>
      <c r="K125" s="47" t="s">
        <v>47</v>
      </c>
      <c r="L125" s="47" t="s">
        <v>151</v>
      </c>
      <c r="M125" s="48">
        <v>45492.0</v>
      </c>
      <c r="N125" s="287" t="s">
        <v>76</v>
      </c>
      <c r="O125" s="49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</row>
    <row r="126" ht="15.75" customHeight="1">
      <c r="A126" s="49" t="s">
        <v>132</v>
      </c>
      <c r="B126" s="288">
        <v>9.00084803E8</v>
      </c>
      <c r="C126" s="42" t="s">
        <v>359</v>
      </c>
      <c r="D126" s="42" t="s">
        <v>360</v>
      </c>
      <c r="E126" s="47">
        <v>59.7</v>
      </c>
      <c r="F126" s="46">
        <f t="shared" si="25"/>
        <v>45537</v>
      </c>
      <c r="G126" s="16">
        <v>45492.0</v>
      </c>
      <c r="H126" s="47" t="s">
        <v>89</v>
      </c>
      <c r="I126" s="47">
        <v>8.0</v>
      </c>
      <c r="J126" s="47">
        <v>0.0</v>
      </c>
      <c r="K126" s="47" t="s">
        <v>47</v>
      </c>
      <c r="L126" s="47" t="s">
        <v>343</v>
      </c>
      <c r="M126" s="48">
        <v>45492.0</v>
      </c>
      <c r="N126" s="287" t="s">
        <v>76</v>
      </c>
      <c r="O126" s="49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</row>
    <row r="127" ht="15.75" customHeight="1">
      <c r="A127" s="49" t="s">
        <v>139</v>
      </c>
      <c r="B127" s="288">
        <v>9.0146234E8</v>
      </c>
      <c r="C127" s="29" t="s">
        <v>97</v>
      </c>
      <c r="D127" s="29" t="s">
        <v>26</v>
      </c>
      <c r="E127" s="47">
        <v>11.1</v>
      </c>
      <c r="F127" s="46">
        <f t="shared" si="25"/>
        <v>45</v>
      </c>
      <c r="G127" s="47"/>
      <c r="H127" s="47" t="s">
        <v>80</v>
      </c>
      <c r="I127" s="47">
        <v>4.0</v>
      </c>
      <c r="J127" s="47">
        <v>0.0</v>
      </c>
      <c r="K127" s="47" t="s">
        <v>28</v>
      </c>
      <c r="L127" s="47" t="s">
        <v>345</v>
      </c>
      <c r="M127" s="48">
        <v>45357.0</v>
      </c>
      <c r="N127" s="286" t="s">
        <v>76</v>
      </c>
      <c r="O127" s="49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</row>
    <row r="128" ht="15.75" customHeight="1">
      <c r="A128" s="49" t="s">
        <v>140</v>
      </c>
      <c r="B128" s="288">
        <v>9.01151154E8</v>
      </c>
      <c r="C128" s="29" t="s">
        <v>361</v>
      </c>
      <c r="D128" s="29" t="s">
        <v>362</v>
      </c>
      <c r="E128" s="47" t="s">
        <v>363</v>
      </c>
      <c r="F128" s="46"/>
      <c r="G128" s="307">
        <v>45433.0</v>
      </c>
      <c r="H128" s="47" t="s">
        <v>81</v>
      </c>
      <c r="I128" s="47"/>
      <c r="J128" s="47"/>
      <c r="K128" s="47" t="s">
        <v>28</v>
      </c>
      <c r="L128" s="47"/>
      <c r="M128" s="48"/>
      <c r="N128" s="286" t="s">
        <v>283</v>
      </c>
      <c r="O128" s="49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</row>
    <row r="129" ht="15.75" customHeight="1">
      <c r="A129" s="49" t="s">
        <v>364</v>
      </c>
      <c r="B129" s="288">
        <v>9.01357101E8</v>
      </c>
      <c r="C129" s="42" t="s">
        <v>97</v>
      </c>
      <c r="D129" s="42" t="s">
        <v>26</v>
      </c>
      <c r="E129" s="47">
        <v>23.6</v>
      </c>
      <c r="F129" s="46">
        <f t="shared" ref="F129:F133" si="26">G129+45</f>
        <v>45431</v>
      </c>
      <c r="G129" s="289">
        <v>45386.0</v>
      </c>
      <c r="H129" s="47" t="s">
        <v>74</v>
      </c>
      <c r="I129" s="47">
        <v>6.0</v>
      </c>
      <c r="J129" s="47">
        <v>0.0</v>
      </c>
      <c r="K129" s="47" t="s">
        <v>28</v>
      </c>
      <c r="L129" s="47" t="s">
        <v>341</v>
      </c>
      <c r="M129" s="48">
        <v>45386.0</v>
      </c>
      <c r="N129" s="287" t="s">
        <v>76</v>
      </c>
      <c r="O129" s="49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</row>
    <row r="130" ht="15.75" customHeight="1">
      <c r="A130" s="49" t="s">
        <v>364</v>
      </c>
      <c r="B130" s="288">
        <v>9.01357101E8</v>
      </c>
      <c r="C130" s="42" t="s">
        <v>97</v>
      </c>
      <c r="D130" s="42" t="s">
        <v>26</v>
      </c>
      <c r="E130" s="47">
        <v>41.9</v>
      </c>
      <c r="F130" s="46">
        <f t="shared" si="26"/>
        <v>45478</v>
      </c>
      <c r="G130" s="289">
        <v>45433.0</v>
      </c>
      <c r="H130" s="47" t="s">
        <v>81</v>
      </c>
      <c r="I130" s="47"/>
      <c r="J130" s="47"/>
      <c r="K130" s="47" t="s">
        <v>28</v>
      </c>
      <c r="L130" s="47" t="s">
        <v>337</v>
      </c>
      <c r="M130" s="48">
        <v>45433.0</v>
      </c>
      <c r="N130" s="287" t="s">
        <v>283</v>
      </c>
      <c r="O130" s="49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ht="15.75" customHeight="1">
      <c r="A131" s="49" t="s">
        <v>365</v>
      </c>
      <c r="B131" s="288">
        <v>9.01152688E8</v>
      </c>
      <c r="C131" s="42" t="s">
        <v>366</v>
      </c>
      <c r="D131" s="308" t="s">
        <v>340</v>
      </c>
      <c r="E131" s="47">
        <v>18.1</v>
      </c>
      <c r="F131" s="46">
        <f t="shared" si="26"/>
        <v>45410</v>
      </c>
      <c r="G131" s="289">
        <v>45365.0</v>
      </c>
      <c r="H131" s="47" t="s">
        <v>80</v>
      </c>
      <c r="I131" s="47">
        <v>10.0</v>
      </c>
      <c r="J131" s="47">
        <v>0.0</v>
      </c>
      <c r="K131" s="47" t="s">
        <v>52</v>
      </c>
      <c r="L131" s="47" t="s">
        <v>341</v>
      </c>
      <c r="M131" s="48">
        <v>45365.0</v>
      </c>
      <c r="N131" s="287" t="s">
        <v>76</v>
      </c>
      <c r="O131" s="49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>
      <c r="A132" s="34" t="s">
        <v>142</v>
      </c>
      <c r="B132" s="35">
        <v>9.00999578E8</v>
      </c>
      <c r="C132" s="29" t="s">
        <v>339</v>
      </c>
      <c r="D132" s="29" t="s">
        <v>340</v>
      </c>
      <c r="E132" s="50">
        <v>23.2</v>
      </c>
      <c r="F132" s="46">
        <f t="shared" si="26"/>
        <v>45431</v>
      </c>
      <c r="G132" s="16">
        <v>45386.0</v>
      </c>
      <c r="H132" s="50" t="s">
        <v>74</v>
      </c>
      <c r="I132" s="50">
        <v>10.0</v>
      </c>
      <c r="J132" s="50">
        <v>0.0</v>
      </c>
      <c r="K132" s="50" t="s">
        <v>52</v>
      </c>
      <c r="L132" s="47" t="s">
        <v>341</v>
      </c>
      <c r="M132" s="286">
        <v>45386.0</v>
      </c>
      <c r="N132" s="287" t="s">
        <v>76</v>
      </c>
      <c r="O132" s="49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</row>
    <row r="133" ht="15.75" customHeight="1">
      <c r="A133" s="34" t="s">
        <v>143</v>
      </c>
      <c r="B133" s="35">
        <v>8.00101441E8</v>
      </c>
      <c r="C133" s="29" t="s">
        <v>72</v>
      </c>
      <c r="D133" s="29" t="s">
        <v>73</v>
      </c>
      <c r="E133" s="50">
        <v>35.7</v>
      </c>
      <c r="F133" s="46">
        <f t="shared" si="26"/>
        <v>45464</v>
      </c>
      <c r="G133" s="16">
        <v>45419.0</v>
      </c>
      <c r="H133" s="50" t="s">
        <v>81</v>
      </c>
      <c r="I133" s="50">
        <v>2.0</v>
      </c>
      <c r="J133" s="50">
        <v>0.0</v>
      </c>
      <c r="K133" s="50" t="s">
        <v>21</v>
      </c>
      <c r="L133" s="47" t="s">
        <v>75</v>
      </c>
      <c r="M133" s="286">
        <v>45419.0</v>
      </c>
      <c r="N133" s="287" t="s">
        <v>76</v>
      </c>
      <c r="O133" s="4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</row>
    <row r="134" ht="15.75" customHeight="1">
      <c r="A134" s="34" t="s">
        <v>143</v>
      </c>
      <c r="B134" s="35">
        <v>8.00101441E8</v>
      </c>
      <c r="C134" s="29" t="s">
        <v>72</v>
      </c>
      <c r="D134" s="29" t="s">
        <v>73</v>
      </c>
      <c r="E134" s="50">
        <v>64.7</v>
      </c>
      <c r="F134" s="46">
        <f t="shared" ref="F134:F135" si="27">G134+40</f>
        <v>45555</v>
      </c>
      <c r="G134" s="289">
        <v>45515.0</v>
      </c>
      <c r="H134" s="47" t="s">
        <v>20</v>
      </c>
      <c r="I134" s="50">
        <v>2.0</v>
      </c>
      <c r="J134" s="50">
        <v>0.0</v>
      </c>
      <c r="K134" s="50" t="s">
        <v>21</v>
      </c>
      <c r="L134" s="47" t="s">
        <v>75</v>
      </c>
      <c r="M134" s="286">
        <v>45516.0</v>
      </c>
      <c r="N134" s="287" t="s">
        <v>76</v>
      </c>
      <c r="O134" s="32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ht="15.75" customHeight="1">
      <c r="A135" s="34" t="s">
        <v>143</v>
      </c>
      <c r="B135" s="35">
        <v>8.00101441E8</v>
      </c>
      <c r="C135" s="29" t="s">
        <v>156</v>
      </c>
      <c r="D135" s="29" t="s">
        <v>157</v>
      </c>
      <c r="E135" s="47">
        <v>76.8</v>
      </c>
      <c r="F135" s="46">
        <f t="shared" si="27"/>
        <v>45612</v>
      </c>
      <c r="G135" s="16">
        <v>45572.0</v>
      </c>
      <c r="H135" s="50" t="s">
        <v>319</v>
      </c>
      <c r="I135" s="47">
        <v>3.0</v>
      </c>
      <c r="J135" s="47">
        <v>0.0</v>
      </c>
      <c r="K135" s="47" t="s">
        <v>21</v>
      </c>
      <c r="L135" s="47" t="s">
        <v>44</v>
      </c>
      <c r="M135" s="48">
        <v>45573.0</v>
      </c>
      <c r="N135" s="287" t="s">
        <v>76</v>
      </c>
      <c r="O135" s="49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</row>
    <row r="136" ht="15.75" customHeight="1">
      <c r="A136" s="34" t="s">
        <v>149</v>
      </c>
      <c r="B136" s="35">
        <v>8.10000164E8</v>
      </c>
      <c r="C136" s="29" t="s">
        <v>97</v>
      </c>
      <c r="D136" s="29" t="s">
        <v>26</v>
      </c>
      <c r="E136" s="50">
        <v>29.2</v>
      </c>
      <c r="F136" s="46">
        <f t="shared" ref="F136:F147" si="28">G136+45</f>
        <v>45</v>
      </c>
      <c r="G136" s="50"/>
      <c r="H136" s="50" t="s">
        <v>74</v>
      </c>
      <c r="I136" s="50">
        <v>4.0</v>
      </c>
      <c r="J136" s="50">
        <v>0.0</v>
      </c>
      <c r="K136" s="50" t="s">
        <v>28</v>
      </c>
      <c r="L136" s="47" t="s">
        <v>345</v>
      </c>
      <c r="M136" s="286">
        <v>45404.0</v>
      </c>
      <c r="N136" s="287" t="s">
        <v>76</v>
      </c>
      <c r="O136" s="49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</row>
    <row r="137" ht="15.75" customHeight="1">
      <c r="A137" s="34" t="s">
        <v>149</v>
      </c>
      <c r="B137" s="35">
        <v>8.10000164E8</v>
      </c>
      <c r="C137" s="29" t="s">
        <v>97</v>
      </c>
      <c r="D137" s="29" t="s">
        <v>26</v>
      </c>
      <c r="E137" s="50">
        <v>32.8</v>
      </c>
      <c r="F137" s="46">
        <f t="shared" si="28"/>
        <v>45460</v>
      </c>
      <c r="G137" s="16">
        <v>45415.0</v>
      </c>
      <c r="H137" s="50" t="s">
        <v>81</v>
      </c>
      <c r="I137" s="50">
        <v>2.0</v>
      </c>
      <c r="J137" s="50">
        <v>0.0</v>
      </c>
      <c r="K137" s="50" t="s">
        <v>28</v>
      </c>
      <c r="L137" s="47" t="s">
        <v>345</v>
      </c>
      <c r="M137" s="286">
        <v>45415.0</v>
      </c>
      <c r="N137" s="287" t="s">
        <v>76</v>
      </c>
      <c r="O137" s="34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</row>
    <row r="138">
      <c r="A138" s="299" t="s">
        <v>150</v>
      </c>
      <c r="B138" s="309">
        <v>8.10004561E8</v>
      </c>
      <c r="C138" s="310" t="s">
        <v>97</v>
      </c>
      <c r="D138" s="310" t="s">
        <v>26</v>
      </c>
      <c r="E138" s="311">
        <v>3.1</v>
      </c>
      <c r="F138" s="312">
        <f t="shared" si="28"/>
        <v>45</v>
      </c>
      <c r="G138" s="311"/>
      <c r="H138" s="311" t="s">
        <v>323</v>
      </c>
      <c r="I138" s="311">
        <v>2.0</v>
      </c>
      <c r="J138" s="311">
        <v>0.0</v>
      </c>
      <c r="K138" s="311" t="s">
        <v>28</v>
      </c>
      <c r="L138" s="311" t="s">
        <v>345</v>
      </c>
      <c r="M138" s="300">
        <v>45341.0</v>
      </c>
      <c r="N138" s="300" t="s">
        <v>76</v>
      </c>
      <c r="O138" s="299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</row>
    <row r="139" ht="15.75" customHeight="1">
      <c r="A139" s="49" t="s">
        <v>150</v>
      </c>
      <c r="B139" s="288">
        <v>8.10004561E8</v>
      </c>
      <c r="C139" s="29" t="s">
        <v>97</v>
      </c>
      <c r="D139" s="29" t="s">
        <v>26</v>
      </c>
      <c r="E139" s="47">
        <v>13.2</v>
      </c>
      <c r="F139" s="46">
        <f t="shared" si="28"/>
        <v>45</v>
      </c>
      <c r="G139" s="47"/>
      <c r="H139" s="47" t="s">
        <v>80</v>
      </c>
      <c r="I139" s="47">
        <v>2.0</v>
      </c>
      <c r="J139" s="47">
        <v>0.0</v>
      </c>
      <c r="K139" s="47" t="s">
        <v>28</v>
      </c>
      <c r="L139" s="47" t="s">
        <v>345</v>
      </c>
      <c r="M139" s="48">
        <v>45357.0</v>
      </c>
      <c r="N139" s="286" t="s">
        <v>76</v>
      </c>
      <c r="O139" s="49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</row>
    <row r="140" ht="15.75" customHeight="1">
      <c r="A140" s="49" t="s">
        <v>150</v>
      </c>
      <c r="B140" s="288">
        <v>8.10004561E8</v>
      </c>
      <c r="C140" s="29" t="s">
        <v>97</v>
      </c>
      <c r="D140" s="29" t="s">
        <v>26</v>
      </c>
      <c r="E140" s="47">
        <v>32.1</v>
      </c>
      <c r="F140" s="46">
        <f t="shared" si="28"/>
        <v>45460</v>
      </c>
      <c r="G140" s="16">
        <v>45415.0</v>
      </c>
      <c r="H140" s="47" t="s">
        <v>81</v>
      </c>
      <c r="I140" s="47">
        <v>2.0</v>
      </c>
      <c r="J140" s="47">
        <v>0.0</v>
      </c>
      <c r="K140" s="47" t="s">
        <v>28</v>
      </c>
      <c r="L140" s="47" t="s">
        <v>345</v>
      </c>
      <c r="M140" s="48">
        <v>45415.0</v>
      </c>
      <c r="N140" s="287" t="s">
        <v>76</v>
      </c>
      <c r="O140" s="34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147"/>
      <c r="AI140" s="147"/>
      <c r="AJ140" s="147"/>
      <c r="AK140" s="147"/>
      <c r="AL140" s="147"/>
      <c r="AM140" s="147"/>
      <c r="AN140" s="147"/>
      <c r="AO140" s="147"/>
      <c r="AP140" s="147"/>
    </row>
    <row r="141" ht="15.75" customHeight="1">
      <c r="A141" s="34" t="s">
        <v>367</v>
      </c>
      <c r="B141" s="35">
        <v>8.00188154E8</v>
      </c>
      <c r="C141" s="29" t="s">
        <v>97</v>
      </c>
      <c r="D141" s="29" t="s">
        <v>26</v>
      </c>
      <c r="E141" s="47">
        <v>26.3</v>
      </c>
      <c r="F141" s="46">
        <f t="shared" si="28"/>
        <v>45442</v>
      </c>
      <c r="G141" s="289">
        <v>45397.0</v>
      </c>
      <c r="H141" s="47" t="s">
        <v>74</v>
      </c>
      <c r="I141" s="47">
        <v>15.0</v>
      </c>
      <c r="J141" s="47">
        <v>0.0</v>
      </c>
      <c r="K141" s="47" t="s">
        <v>47</v>
      </c>
      <c r="L141" s="47" t="s">
        <v>341</v>
      </c>
      <c r="M141" s="286">
        <v>45398.0</v>
      </c>
      <c r="N141" s="287" t="s">
        <v>76</v>
      </c>
      <c r="O141" s="49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147"/>
      <c r="AI141" s="147"/>
      <c r="AJ141" s="147"/>
      <c r="AK141" s="147"/>
      <c r="AL141" s="147"/>
      <c r="AM141" s="147"/>
      <c r="AN141" s="147"/>
      <c r="AO141" s="147"/>
      <c r="AP141" s="147"/>
    </row>
    <row r="142" ht="15.75" customHeight="1">
      <c r="A142" s="34" t="s">
        <v>367</v>
      </c>
      <c r="B142" s="35">
        <v>8.00188154E8</v>
      </c>
      <c r="C142" s="42" t="s">
        <v>359</v>
      </c>
      <c r="D142" s="42" t="s">
        <v>360</v>
      </c>
      <c r="E142" s="47">
        <v>33.1</v>
      </c>
      <c r="F142" s="46">
        <f t="shared" si="28"/>
        <v>45460</v>
      </c>
      <c r="G142" s="16">
        <v>45415.0</v>
      </c>
      <c r="H142" s="47" t="s">
        <v>81</v>
      </c>
      <c r="I142" s="47">
        <v>10.0</v>
      </c>
      <c r="J142" s="47">
        <v>0.0</v>
      </c>
      <c r="K142" s="47" t="s">
        <v>47</v>
      </c>
      <c r="L142" s="47" t="s">
        <v>151</v>
      </c>
      <c r="M142" s="286">
        <v>45415.0</v>
      </c>
      <c r="N142" s="287" t="s">
        <v>76</v>
      </c>
      <c r="O142" s="49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</row>
    <row r="143" ht="15.75" customHeight="1">
      <c r="A143" s="34" t="s">
        <v>367</v>
      </c>
      <c r="B143" s="35">
        <v>8.00188154E8</v>
      </c>
      <c r="C143" s="42" t="s">
        <v>359</v>
      </c>
      <c r="D143" s="42" t="s">
        <v>360</v>
      </c>
      <c r="E143" s="47">
        <v>33.1</v>
      </c>
      <c r="F143" s="46">
        <f t="shared" si="28"/>
        <v>45460</v>
      </c>
      <c r="G143" s="16">
        <v>45415.0</v>
      </c>
      <c r="H143" s="47" t="s">
        <v>81</v>
      </c>
      <c r="I143" s="47">
        <v>10.0</v>
      </c>
      <c r="J143" s="47">
        <v>0.0</v>
      </c>
      <c r="K143" s="47" t="s">
        <v>47</v>
      </c>
      <c r="L143" s="47" t="s">
        <v>151</v>
      </c>
      <c r="M143" s="286">
        <v>45415.0</v>
      </c>
      <c r="N143" s="287" t="s">
        <v>76</v>
      </c>
      <c r="O143" s="49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1"/>
      <c r="AI143" s="21"/>
      <c r="AJ143" s="21"/>
      <c r="AK143" s="21"/>
      <c r="AL143" s="21"/>
      <c r="AM143" s="21"/>
      <c r="AN143" s="21"/>
      <c r="AO143" s="21"/>
      <c r="AP143" s="21"/>
    </row>
    <row r="144" ht="15.75" customHeight="1">
      <c r="A144" s="34" t="s">
        <v>155</v>
      </c>
      <c r="B144" s="35">
        <v>8.00030598E8</v>
      </c>
      <c r="C144" s="29" t="s">
        <v>97</v>
      </c>
      <c r="D144" s="29" t="s">
        <v>26</v>
      </c>
      <c r="E144" s="50">
        <v>32.7</v>
      </c>
      <c r="F144" s="46">
        <f t="shared" si="28"/>
        <v>45460</v>
      </c>
      <c r="G144" s="16">
        <v>45415.0</v>
      </c>
      <c r="H144" s="50" t="s">
        <v>81</v>
      </c>
      <c r="I144" s="50">
        <v>4.0</v>
      </c>
      <c r="J144" s="50">
        <v>0.0</v>
      </c>
      <c r="K144" s="50" t="s">
        <v>28</v>
      </c>
      <c r="L144" s="47" t="s">
        <v>345</v>
      </c>
      <c r="M144" s="286">
        <v>45415.0</v>
      </c>
      <c r="N144" s="287" t="s">
        <v>76</v>
      </c>
      <c r="O144" s="34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</row>
    <row r="145" ht="15.75" customHeight="1">
      <c r="A145" s="34" t="s">
        <v>155</v>
      </c>
      <c r="B145" s="35">
        <v>8.00030598E8</v>
      </c>
      <c r="C145" s="29" t="s">
        <v>368</v>
      </c>
      <c r="D145" s="29" t="s">
        <v>369</v>
      </c>
      <c r="E145" s="50">
        <v>46.5</v>
      </c>
      <c r="F145" s="46">
        <f t="shared" si="28"/>
        <v>45500</v>
      </c>
      <c r="G145" s="16">
        <v>45455.0</v>
      </c>
      <c r="H145" s="50" t="s">
        <v>82</v>
      </c>
      <c r="I145" s="50">
        <v>5.0</v>
      </c>
      <c r="J145" s="50">
        <v>0.0</v>
      </c>
      <c r="K145" s="50" t="s">
        <v>28</v>
      </c>
      <c r="L145" s="47" t="s">
        <v>44</v>
      </c>
      <c r="M145" s="286">
        <v>45089.0</v>
      </c>
      <c r="N145" s="287" t="s">
        <v>76</v>
      </c>
      <c r="O145" s="49"/>
      <c r="P145" s="196"/>
      <c r="Q145" s="196"/>
      <c r="R145" s="196"/>
      <c r="S145" s="196"/>
      <c r="T145" s="196"/>
      <c r="U145" s="21"/>
      <c r="V145" s="197"/>
      <c r="W145" s="196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ht="15.75" customHeight="1">
      <c r="A146" s="34" t="s">
        <v>370</v>
      </c>
      <c r="B146" s="35">
        <v>8.90800184E8</v>
      </c>
      <c r="C146" s="29" t="s">
        <v>97</v>
      </c>
      <c r="D146" s="29" t="s">
        <v>371</v>
      </c>
      <c r="E146" s="50">
        <v>23.5</v>
      </c>
      <c r="F146" s="46">
        <f t="shared" si="28"/>
        <v>45</v>
      </c>
      <c r="G146" s="50"/>
      <c r="H146" s="50" t="s">
        <v>74</v>
      </c>
      <c r="I146" s="50">
        <v>2.0</v>
      </c>
      <c r="J146" s="50">
        <v>0.0</v>
      </c>
      <c r="K146" s="50" t="s">
        <v>28</v>
      </c>
      <c r="L146" s="47" t="s">
        <v>345</v>
      </c>
      <c r="M146" s="286">
        <v>45390.0</v>
      </c>
      <c r="N146" s="287" t="s">
        <v>76</v>
      </c>
      <c r="O146" s="49"/>
      <c r="P146" s="196"/>
      <c r="Q146" s="196"/>
      <c r="R146" s="196"/>
      <c r="S146" s="196"/>
      <c r="T146" s="196"/>
      <c r="U146" s="21"/>
      <c r="V146" s="197"/>
      <c r="W146" s="196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ht="15.75" customHeight="1">
      <c r="A147" s="34" t="s">
        <v>370</v>
      </c>
      <c r="B147" s="35">
        <v>8.90800184E8</v>
      </c>
      <c r="C147" s="29" t="s">
        <v>368</v>
      </c>
      <c r="D147" s="29" t="s">
        <v>369</v>
      </c>
      <c r="E147" s="50">
        <v>46.3</v>
      </c>
      <c r="F147" s="46">
        <f t="shared" si="28"/>
        <v>45500</v>
      </c>
      <c r="G147" s="16">
        <v>45455.0</v>
      </c>
      <c r="H147" s="50" t="s">
        <v>82</v>
      </c>
      <c r="I147" s="50">
        <v>3.0</v>
      </c>
      <c r="J147" s="50">
        <v>0.0</v>
      </c>
      <c r="K147" s="50" t="s">
        <v>28</v>
      </c>
      <c r="L147" s="47" t="s">
        <v>44</v>
      </c>
      <c r="M147" s="286">
        <v>45089.0</v>
      </c>
      <c r="N147" s="287" t="s">
        <v>76</v>
      </c>
      <c r="O147" s="49"/>
      <c r="P147" s="196"/>
      <c r="Q147" s="196"/>
      <c r="R147" s="196"/>
      <c r="S147" s="196"/>
      <c r="T147" s="196"/>
      <c r="U147" s="21"/>
      <c r="V147" s="197"/>
      <c r="W147" s="196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</row>
    <row r="148" ht="15.75" customHeight="1">
      <c r="A148" s="34" t="s">
        <v>160</v>
      </c>
      <c r="B148" s="35">
        <v>8.90802356E8</v>
      </c>
      <c r="C148" s="29" t="s">
        <v>156</v>
      </c>
      <c r="D148" s="29" t="s">
        <v>157</v>
      </c>
      <c r="E148" s="47">
        <v>75.4</v>
      </c>
      <c r="F148" s="46">
        <f>G148+40</f>
        <v>45612</v>
      </c>
      <c r="G148" s="16">
        <v>45572.0</v>
      </c>
      <c r="H148" s="50" t="s">
        <v>319</v>
      </c>
      <c r="I148" s="47">
        <v>2.0</v>
      </c>
      <c r="J148" s="47">
        <v>0.0</v>
      </c>
      <c r="K148" s="47" t="s">
        <v>52</v>
      </c>
      <c r="L148" s="47" t="s">
        <v>44</v>
      </c>
      <c r="M148" s="48">
        <v>45602.0</v>
      </c>
      <c r="N148" s="287" t="s">
        <v>76</v>
      </c>
      <c r="O148" s="34"/>
      <c r="P148" s="196"/>
      <c r="Q148" s="196"/>
      <c r="R148" s="196"/>
      <c r="S148" s="196"/>
      <c r="T148" s="196"/>
      <c r="U148" s="21"/>
      <c r="V148" s="197"/>
      <c r="W148" s="196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147"/>
      <c r="AI148" s="147"/>
      <c r="AJ148" s="147"/>
      <c r="AK148" s="147"/>
      <c r="AL148" s="147"/>
      <c r="AM148" s="147"/>
      <c r="AN148" s="147"/>
      <c r="AO148" s="147"/>
      <c r="AP148" s="147"/>
    </row>
    <row r="149" ht="15.75" customHeight="1">
      <c r="A149" s="34" t="s">
        <v>161</v>
      </c>
      <c r="B149" s="35">
        <v>8.90803005E8</v>
      </c>
      <c r="C149" s="29" t="s">
        <v>321</v>
      </c>
      <c r="D149" s="29" t="s">
        <v>372</v>
      </c>
      <c r="E149" s="47">
        <v>8.1</v>
      </c>
      <c r="F149" s="46">
        <f t="shared" ref="F149:F158" si="29">G149+45</f>
        <v>45</v>
      </c>
      <c r="G149" s="47"/>
      <c r="H149" s="47" t="s">
        <v>323</v>
      </c>
      <c r="I149" s="47">
        <v>4.0</v>
      </c>
      <c r="J149" s="47">
        <v>0.0</v>
      </c>
      <c r="K149" s="47" t="s">
        <v>47</v>
      </c>
      <c r="L149" s="47" t="s">
        <v>324</v>
      </c>
      <c r="M149" s="286">
        <v>45350.0</v>
      </c>
      <c r="N149" s="286" t="s">
        <v>76</v>
      </c>
      <c r="O149" s="49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</row>
    <row r="150" ht="15.75" customHeight="1">
      <c r="A150" s="34" t="s">
        <v>161</v>
      </c>
      <c r="B150" s="35">
        <v>8.90803005E8</v>
      </c>
      <c r="C150" s="29" t="s">
        <v>359</v>
      </c>
      <c r="D150" s="29" t="s">
        <v>195</v>
      </c>
      <c r="E150" s="47">
        <v>9.1</v>
      </c>
      <c r="F150" s="46">
        <f t="shared" si="29"/>
        <v>45</v>
      </c>
      <c r="G150" s="47"/>
      <c r="H150" s="47" t="s">
        <v>80</v>
      </c>
      <c r="I150" s="47">
        <v>4.0</v>
      </c>
      <c r="J150" s="47">
        <v>0.0</v>
      </c>
      <c r="K150" s="47" t="s">
        <v>47</v>
      </c>
      <c r="L150" s="47" t="s">
        <v>343</v>
      </c>
      <c r="M150" s="286">
        <v>45355.0</v>
      </c>
      <c r="N150" s="286" t="s">
        <v>76</v>
      </c>
      <c r="O150" s="49"/>
      <c r="P150" s="196"/>
      <c r="Q150" s="196"/>
      <c r="R150" s="196"/>
      <c r="S150" s="196"/>
      <c r="T150" s="196"/>
      <c r="U150" s="21"/>
      <c r="V150" s="197"/>
      <c r="W150" s="196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ht="15.75" customHeight="1">
      <c r="A151" s="34" t="s">
        <v>161</v>
      </c>
      <c r="B151" s="35">
        <v>8.90803005E8</v>
      </c>
      <c r="C151" s="29" t="s">
        <v>321</v>
      </c>
      <c r="D151" s="29" t="s">
        <v>372</v>
      </c>
      <c r="E151" s="47">
        <v>9.2</v>
      </c>
      <c r="F151" s="46">
        <f t="shared" si="29"/>
        <v>45</v>
      </c>
      <c r="G151" s="47"/>
      <c r="H151" s="47" t="s">
        <v>80</v>
      </c>
      <c r="I151" s="47">
        <v>6.0</v>
      </c>
      <c r="J151" s="47">
        <v>0.0</v>
      </c>
      <c r="K151" s="47" t="s">
        <v>47</v>
      </c>
      <c r="L151" s="47" t="s">
        <v>324</v>
      </c>
      <c r="M151" s="286">
        <v>45355.0</v>
      </c>
      <c r="N151" s="286" t="s">
        <v>76</v>
      </c>
      <c r="O151" s="49"/>
      <c r="P151" s="196"/>
      <c r="Q151" s="196"/>
      <c r="R151" s="196"/>
      <c r="S151" s="196"/>
      <c r="T151" s="196"/>
      <c r="U151" s="21"/>
      <c r="V151" s="197"/>
      <c r="W151" s="196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ht="15.75" customHeight="1">
      <c r="A152" s="34" t="s">
        <v>161</v>
      </c>
      <c r="B152" s="35">
        <v>8.90803005E8</v>
      </c>
      <c r="C152" s="29" t="s">
        <v>321</v>
      </c>
      <c r="D152" s="29" t="s">
        <v>372</v>
      </c>
      <c r="E152" s="47">
        <v>20.1</v>
      </c>
      <c r="F152" s="46">
        <f t="shared" si="29"/>
        <v>45</v>
      </c>
      <c r="G152" s="47"/>
      <c r="H152" s="47" t="s">
        <v>80</v>
      </c>
      <c r="I152" s="47">
        <v>4.0</v>
      </c>
      <c r="J152" s="47">
        <v>0.0</v>
      </c>
      <c r="K152" s="47" t="s">
        <v>47</v>
      </c>
      <c r="L152" s="47" t="s">
        <v>324</v>
      </c>
      <c r="M152" s="286">
        <v>45373.0</v>
      </c>
      <c r="N152" s="286" t="s">
        <v>76</v>
      </c>
      <c r="O152" s="49"/>
      <c r="P152" s="196"/>
      <c r="Q152" s="196"/>
      <c r="R152" s="196"/>
      <c r="S152" s="196"/>
      <c r="T152" s="196"/>
      <c r="U152" s="21"/>
      <c r="V152" s="197"/>
      <c r="W152" s="196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ht="15.75" customHeight="1">
      <c r="A153" s="34" t="s">
        <v>161</v>
      </c>
      <c r="B153" s="35">
        <v>8.90803005E8</v>
      </c>
      <c r="C153" s="29" t="s">
        <v>321</v>
      </c>
      <c r="D153" s="29" t="s">
        <v>372</v>
      </c>
      <c r="E153" s="47">
        <v>21.2</v>
      </c>
      <c r="F153" s="46">
        <f t="shared" si="29"/>
        <v>45</v>
      </c>
      <c r="G153" s="47"/>
      <c r="H153" s="47" t="s">
        <v>74</v>
      </c>
      <c r="I153" s="47">
        <v>4.0</v>
      </c>
      <c r="J153" s="47">
        <v>0.0</v>
      </c>
      <c r="K153" s="47" t="s">
        <v>47</v>
      </c>
      <c r="L153" s="47" t="s">
        <v>324</v>
      </c>
      <c r="M153" s="286">
        <v>45386.0</v>
      </c>
      <c r="N153" s="287" t="s">
        <v>76</v>
      </c>
      <c r="O153" s="49"/>
      <c r="P153" s="196"/>
      <c r="Q153" s="196"/>
      <c r="R153" s="196"/>
      <c r="S153" s="196"/>
      <c r="T153" s="196"/>
      <c r="U153" s="21"/>
      <c r="V153" s="197"/>
      <c r="W153" s="196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ht="15.75" customHeight="1">
      <c r="A154" s="34" t="s">
        <v>161</v>
      </c>
      <c r="B154" s="35">
        <v>8.90803005E8</v>
      </c>
      <c r="C154" s="42" t="s">
        <v>359</v>
      </c>
      <c r="D154" s="42" t="s">
        <v>195</v>
      </c>
      <c r="E154" s="50">
        <v>30.2</v>
      </c>
      <c r="F154" s="46">
        <f t="shared" si="29"/>
        <v>45452</v>
      </c>
      <c r="G154" s="16">
        <v>45407.0</v>
      </c>
      <c r="H154" s="50" t="s">
        <v>74</v>
      </c>
      <c r="I154" s="50">
        <v>4.0</v>
      </c>
      <c r="J154" s="50">
        <v>0.0</v>
      </c>
      <c r="K154" s="47" t="s">
        <v>47</v>
      </c>
      <c r="L154" s="35" t="s">
        <v>343</v>
      </c>
      <c r="M154" s="292">
        <v>45407.0</v>
      </c>
      <c r="N154" s="287" t="s">
        <v>76</v>
      </c>
      <c r="O154" s="34"/>
      <c r="P154" s="196"/>
      <c r="Q154" s="196"/>
      <c r="R154" s="196"/>
      <c r="S154" s="196"/>
      <c r="T154" s="196"/>
      <c r="U154" s="21"/>
      <c r="V154" s="197"/>
      <c r="W154" s="196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ht="15.75" customHeight="1">
      <c r="A155" s="34" t="s">
        <v>161</v>
      </c>
      <c r="B155" s="35">
        <v>8.90803005E8</v>
      </c>
      <c r="C155" s="42" t="s">
        <v>359</v>
      </c>
      <c r="D155" s="42" t="s">
        <v>195</v>
      </c>
      <c r="E155" s="50">
        <v>30.2</v>
      </c>
      <c r="F155" s="46">
        <f t="shared" si="29"/>
        <v>45452</v>
      </c>
      <c r="G155" s="16">
        <v>45407.0</v>
      </c>
      <c r="H155" s="50" t="s">
        <v>74</v>
      </c>
      <c r="I155" s="50">
        <v>6.0</v>
      </c>
      <c r="J155" s="50">
        <v>0.0</v>
      </c>
      <c r="K155" s="47" t="s">
        <v>47</v>
      </c>
      <c r="L155" s="35" t="s">
        <v>337</v>
      </c>
      <c r="M155" s="292">
        <v>45427.0</v>
      </c>
      <c r="N155" s="287" t="s">
        <v>76</v>
      </c>
      <c r="O155" s="34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ht="15.75" customHeight="1">
      <c r="A156" s="34" t="s">
        <v>161</v>
      </c>
      <c r="B156" s="35">
        <v>8.90803005E8</v>
      </c>
      <c r="C156" s="42" t="s">
        <v>359</v>
      </c>
      <c r="D156" s="42" t="s">
        <v>195</v>
      </c>
      <c r="E156" s="50">
        <v>39.2</v>
      </c>
      <c r="F156" s="46">
        <f t="shared" si="29"/>
        <v>45471</v>
      </c>
      <c r="G156" s="16">
        <v>45426.0</v>
      </c>
      <c r="H156" s="50" t="s">
        <v>81</v>
      </c>
      <c r="I156" s="50">
        <v>8.0</v>
      </c>
      <c r="J156" s="50">
        <v>0.0</v>
      </c>
      <c r="K156" s="47" t="s">
        <v>47</v>
      </c>
      <c r="L156" s="35" t="s">
        <v>343</v>
      </c>
      <c r="M156" s="292">
        <v>45426.0</v>
      </c>
      <c r="N156" s="287" t="s">
        <v>76</v>
      </c>
      <c r="O156" s="34"/>
      <c r="P156" s="196"/>
      <c r="Q156" s="196"/>
      <c r="R156" s="196"/>
      <c r="S156" s="196"/>
      <c r="T156" s="196"/>
      <c r="U156" s="21"/>
      <c r="V156" s="197"/>
      <c r="W156" s="196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ht="15.75" customHeight="1">
      <c r="A157" s="34" t="s">
        <v>161</v>
      </c>
      <c r="B157" s="35">
        <v>8.90803005E8</v>
      </c>
      <c r="C157" s="42" t="s">
        <v>359</v>
      </c>
      <c r="D157" s="42" t="s">
        <v>195</v>
      </c>
      <c r="E157" s="50">
        <v>39.2</v>
      </c>
      <c r="F157" s="46">
        <f t="shared" si="29"/>
        <v>45471</v>
      </c>
      <c r="G157" s="16">
        <v>45426.0</v>
      </c>
      <c r="H157" s="50" t="s">
        <v>81</v>
      </c>
      <c r="I157" s="50">
        <v>2.0</v>
      </c>
      <c r="J157" s="50">
        <v>0.0</v>
      </c>
      <c r="K157" s="47" t="s">
        <v>47</v>
      </c>
      <c r="L157" s="35" t="s">
        <v>337</v>
      </c>
      <c r="M157" s="292">
        <v>45442.0</v>
      </c>
      <c r="N157" s="287" t="s">
        <v>76</v>
      </c>
      <c r="O157" s="34"/>
      <c r="P157" s="196"/>
      <c r="Q157" s="196"/>
      <c r="R157" s="196"/>
      <c r="S157" s="196"/>
      <c r="T157" s="196"/>
      <c r="U157" s="21"/>
      <c r="V157" s="197"/>
      <c r="W157" s="196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ht="15.75" customHeight="1">
      <c r="A158" s="34" t="s">
        <v>161</v>
      </c>
      <c r="B158" s="35">
        <v>8.90803005E8</v>
      </c>
      <c r="C158" s="29" t="s">
        <v>321</v>
      </c>
      <c r="D158" s="29" t="s">
        <v>373</v>
      </c>
      <c r="E158" s="47">
        <v>39.3</v>
      </c>
      <c r="F158" s="46">
        <f t="shared" si="29"/>
        <v>45105</v>
      </c>
      <c r="G158" s="16">
        <v>45060.0</v>
      </c>
      <c r="H158" s="47" t="s">
        <v>81</v>
      </c>
      <c r="I158" s="47">
        <v>4.0</v>
      </c>
      <c r="J158" s="47">
        <v>0.0</v>
      </c>
      <c r="K158" s="47" t="s">
        <v>47</v>
      </c>
      <c r="L158" s="47" t="s">
        <v>324</v>
      </c>
      <c r="M158" s="286">
        <v>45426.0</v>
      </c>
      <c r="N158" s="287" t="s">
        <v>76</v>
      </c>
      <c r="O158" s="34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147"/>
      <c r="AI158" s="147"/>
      <c r="AJ158" s="147"/>
      <c r="AK158" s="147"/>
      <c r="AL158" s="147"/>
      <c r="AM158" s="147"/>
      <c r="AN158" s="147"/>
      <c r="AO158" s="147"/>
      <c r="AP158" s="147"/>
    </row>
    <row r="159" ht="15.75" customHeight="1">
      <c r="A159" s="34" t="s">
        <v>161</v>
      </c>
      <c r="B159" s="35">
        <v>8.90803005E8</v>
      </c>
      <c r="C159" s="42" t="s">
        <v>359</v>
      </c>
      <c r="D159" s="42" t="s">
        <v>195</v>
      </c>
      <c r="E159" s="50">
        <v>51.1</v>
      </c>
      <c r="F159" s="46">
        <f t="shared" ref="F159:F163" si="30">G159+40</f>
        <v>45500</v>
      </c>
      <c r="G159" s="16">
        <v>45460.0</v>
      </c>
      <c r="H159" s="50" t="s">
        <v>82</v>
      </c>
      <c r="I159" s="50">
        <v>6.0</v>
      </c>
      <c r="J159" s="50">
        <v>0.0</v>
      </c>
      <c r="K159" s="47" t="s">
        <v>47</v>
      </c>
      <c r="L159" s="35" t="s">
        <v>374</v>
      </c>
      <c r="M159" s="292">
        <v>45477.0</v>
      </c>
      <c r="N159" s="287" t="s">
        <v>76</v>
      </c>
      <c r="O159" s="49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</row>
    <row r="160" ht="15.75" customHeight="1">
      <c r="A160" s="34" t="s">
        <v>161</v>
      </c>
      <c r="B160" s="35">
        <v>8.90803005E8</v>
      </c>
      <c r="C160" s="42" t="s">
        <v>359</v>
      </c>
      <c r="D160" s="42" t="s">
        <v>195</v>
      </c>
      <c r="E160" s="50">
        <v>51.1</v>
      </c>
      <c r="F160" s="46">
        <f t="shared" si="30"/>
        <v>45500</v>
      </c>
      <c r="G160" s="16">
        <v>45460.0</v>
      </c>
      <c r="H160" s="50" t="s">
        <v>82</v>
      </c>
      <c r="I160" s="50">
        <v>2.0</v>
      </c>
      <c r="J160" s="50">
        <v>0.0</v>
      </c>
      <c r="K160" s="47" t="s">
        <v>47</v>
      </c>
      <c r="L160" s="35" t="s">
        <v>343</v>
      </c>
      <c r="M160" s="292">
        <v>45477.0</v>
      </c>
      <c r="N160" s="287" t="s">
        <v>76</v>
      </c>
      <c r="O160" s="49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147"/>
      <c r="AP160" s="147"/>
    </row>
    <row r="161" ht="15.75" customHeight="1">
      <c r="A161" s="34" t="s">
        <v>161</v>
      </c>
      <c r="B161" s="35">
        <v>8.90803005E8</v>
      </c>
      <c r="C161" s="29" t="s">
        <v>97</v>
      </c>
      <c r="D161" s="29" t="s">
        <v>26</v>
      </c>
      <c r="E161" s="50">
        <v>59.3</v>
      </c>
      <c r="F161" s="46">
        <f t="shared" si="30"/>
        <v>45532</v>
      </c>
      <c r="G161" s="16">
        <v>45492.0</v>
      </c>
      <c r="H161" s="50" t="s">
        <v>89</v>
      </c>
      <c r="I161" s="50">
        <v>8.0</v>
      </c>
      <c r="J161" s="50">
        <v>0.0</v>
      </c>
      <c r="K161" s="47" t="s">
        <v>47</v>
      </c>
      <c r="L161" s="35" t="s">
        <v>184</v>
      </c>
      <c r="M161" s="292">
        <v>45477.0</v>
      </c>
      <c r="N161" s="287" t="s">
        <v>76</v>
      </c>
      <c r="O161" s="49"/>
      <c r="P161" s="196"/>
      <c r="Q161" s="196"/>
      <c r="R161" s="196"/>
      <c r="S161" s="196"/>
      <c r="T161" s="196"/>
      <c r="U161" s="22"/>
      <c r="V161" s="197"/>
      <c r="W161" s="196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1"/>
      <c r="AI161" s="21"/>
      <c r="AJ161" s="21"/>
      <c r="AK161" s="21"/>
      <c r="AL161" s="21"/>
      <c r="AM161" s="21"/>
      <c r="AN161" s="21"/>
      <c r="AO161" s="21"/>
      <c r="AP161" s="21"/>
    </row>
    <row r="162" ht="15.75" customHeight="1">
      <c r="A162" s="34" t="s">
        <v>161</v>
      </c>
      <c r="B162" s="35">
        <v>8.90803005E8</v>
      </c>
      <c r="C162" s="42" t="s">
        <v>359</v>
      </c>
      <c r="D162" s="42" t="s">
        <v>195</v>
      </c>
      <c r="E162" s="50">
        <v>59.4</v>
      </c>
      <c r="F162" s="46">
        <f t="shared" si="30"/>
        <v>45532</v>
      </c>
      <c r="G162" s="16">
        <v>45492.0</v>
      </c>
      <c r="H162" s="50" t="s">
        <v>89</v>
      </c>
      <c r="I162" s="50">
        <v>8.0</v>
      </c>
      <c r="J162" s="50">
        <v>0.0</v>
      </c>
      <c r="K162" s="47" t="s">
        <v>47</v>
      </c>
      <c r="L162" s="35" t="s">
        <v>151</v>
      </c>
      <c r="M162" s="292">
        <v>45477.0</v>
      </c>
      <c r="N162" s="287" t="s">
        <v>76</v>
      </c>
      <c r="O162" s="49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  <c r="AG162" s="147"/>
      <c r="AH162" s="21"/>
      <c r="AI162" s="21"/>
      <c r="AJ162" s="21"/>
      <c r="AK162" s="21"/>
      <c r="AL162" s="21"/>
      <c r="AM162" s="21"/>
      <c r="AN162" s="21"/>
      <c r="AO162" s="21"/>
      <c r="AP162" s="21"/>
    </row>
    <row r="163" ht="15.75" customHeight="1">
      <c r="A163" s="34" t="s">
        <v>161</v>
      </c>
      <c r="B163" s="35">
        <v>8.90803005E8</v>
      </c>
      <c r="C163" s="42" t="s">
        <v>321</v>
      </c>
      <c r="D163" s="42" t="s">
        <v>357</v>
      </c>
      <c r="E163" s="50">
        <v>61.2</v>
      </c>
      <c r="F163" s="46">
        <f t="shared" si="30"/>
        <v>45538</v>
      </c>
      <c r="G163" s="16">
        <v>45498.0</v>
      </c>
      <c r="H163" s="50" t="s">
        <v>89</v>
      </c>
      <c r="I163" s="50">
        <v>10.0</v>
      </c>
      <c r="J163" s="50">
        <v>0.0</v>
      </c>
      <c r="K163" s="47" t="s">
        <v>47</v>
      </c>
      <c r="L163" s="35" t="s">
        <v>324</v>
      </c>
      <c r="M163" s="292">
        <v>45498.0</v>
      </c>
      <c r="N163" s="287" t="s">
        <v>76</v>
      </c>
      <c r="O163" s="49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  <c r="AG163" s="147"/>
      <c r="AH163" s="21"/>
      <c r="AI163" s="21"/>
      <c r="AJ163" s="21"/>
      <c r="AK163" s="21"/>
      <c r="AL163" s="21"/>
      <c r="AM163" s="21"/>
      <c r="AN163" s="21"/>
      <c r="AO163" s="21"/>
      <c r="AP163" s="21"/>
    </row>
    <row r="164" ht="15.75" customHeight="1">
      <c r="A164" s="34" t="s">
        <v>161</v>
      </c>
      <c r="B164" s="35">
        <v>8.90803005E8</v>
      </c>
      <c r="C164" s="29" t="s">
        <v>321</v>
      </c>
      <c r="D164" s="29" t="s">
        <v>372</v>
      </c>
      <c r="E164" s="47">
        <v>63.3</v>
      </c>
      <c r="F164" s="46">
        <f>G164+45</f>
        <v>45560</v>
      </c>
      <c r="G164" s="289">
        <v>45515.0</v>
      </c>
      <c r="H164" s="47" t="s">
        <v>20</v>
      </c>
      <c r="I164" s="47">
        <v>10.0</v>
      </c>
      <c r="J164" s="47">
        <v>0.0</v>
      </c>
      <c r="K164" s="47" t="s">
        <v>47</v>
      </c>
      <c r="L164" s="47" t="s">
        <v>324</v>
      </c>
      <c r="M164" s="286">
        <v>45516.0</v>
      </c>
      <c r="N164" s="287" t="s">
        <v>76</v>
      </c>
      <c r="O164" s="49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147"/>
      <c r="AI164" s="147"/>
      <c r="AJ164" s="147"/>
      <c r="AK164" s="147"/>
      <c r="AL164" s="147"/>
      <c r="AM164" s="147"/>
      <c r="AN164" s="147"/>
      <c r="AO164" s="147"/>
      <c r="AP164" s="147"/>
    </row>
    <row r="165" ht="15.75" customHeight="1">
      <c r="A165" s="34" t="s">
        <v>161</v>
      </c>
      <c r="B165" s="35">
        <v>8.90803005E8</v>
      </c>
      <c r="C165" s="29" t="s">
        <v>97</v>
      </c>
      <c r="D165" s="29" t="s">
        <v>26</v>
      </c>
      <c r="E165" s="50">
        <v>68.2</v>
      </c>
      <c r="F165" s="46">
        <f t="shared" ref="F165:F173" si="31">G165+40</f>
        <v>45585</v>
      </c>
      <c r="G165" s="289">
        <v>45545.0</v>
      </c>
      <c r="H165" s="47" t="s">
        <v>331</v>
      </c>
      <c r="I165" s="50">
        <v>4.0</v>
      </c>
      <c r="J165" s="50">
        <v>0.0</v>
      </c>
      <c r="K165" s="47" t="s">
        <v>47</v>
      </c>
      <c r="L165" s="35" t="s">
        <v>343</v>
      </c>
      <c r="M165" s="286">
        <v>45546.0</v>
      </c>
      <c r="N165" s="287" t="s">
        <v>76</v>
      </c>
      <c r="O165" s="49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</row>
    <row r="166" ht="15.75" customHeight="1">
      <c r="A166" s="34" t="s">
        <v>161</v>
      </c>
      <c r="B166" s="35">
        <v>8.90803005E8</v>
      </c>
      <c r="C166" s="29" t="s">
        <v>321</v>
      </c>
      <c r="D166" s="29" t="s">
        <v>375</v>
      </c>
      <c r="E166" s="47">
        <v>68.3</v>
      </c>
      <c r="F166" s="46">
        <f t="shared" si="31"/>
        <v>45585</v>
      </c>
      <c r="G166" s="289">
        <v>45545.0</v>
      </c>
      <c r="H166" s="47" t="s">
        <v>331</v>
      </c>
      <c r="I166" s="47">
        <v>4.0</v>
      </c>
      <c r="J166" s="47">
        <v>0.0</v>
      </c>
      <c r="K166" s="47" t="s">
        <v>47</v>
      </c>
      <c r="L166" s="47" t="s">
        <v>324</v>
      </c>
      <c r="M166" s="286">
        <v>45546.0</v>
      </c>
      <c r="N166" s="287" t="s">
        <v>76</v>
      </c>
      <c r="O166" s="49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</row>
    <row r="167" ht="15.75" customHeight="1">
      <c r="A167" s="49" t="s">
        <v>161</v>
      </c>
      <c r="B167" s="288">
        <v>8.90803005E8</v>
      </c>
      <c r="C167" s="29" t="s">
        <v>97</v>
      </c>
      <c r="D167" s="29" t="s">
        <v>26</v>
      </c>
      <c r="E167" s="47">
        <v>75.2</v>
      </c>
      <c r="F167" s="46">
        <f t="shared" si="31"/>
        <v>45612</v>
      </c>
      <c r="G167" s="16">
        <v>45572.0</v>
      </c>
      <c r="H167" s="50" t="s">
        <v>319</v>
      </c>
      <c r="I167" s="47">
        <v>3.0</v>
      </c>
      <c r="J167" s="47">
        <v>0.0</v>
      </c>
      <c r="K167" s="47" t="s">
        <v>47</v>
      </c>
      <c r="L167" s="47" t="s">
        <v>343</v>
      </c>
      <c r="M167" s="48">
        <v>45573.0</v>
      </c>
      <c r="N167" s="287" t="s">
        <v>76</v>
      </c>
      <c r="O167" s="34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21"/>
      <c r="AI167" s="21"/>
      <c r="AJ167" s="21"/>
      <c r="AK167" s="21"/>
      <c r="AL167" s="21"/>
      <c r="AM167" s="21"/>
      <c r="AN167" s="21"/>
      <c r="AO167" s="21"/>
      <c r="AP167" s="21"/>
    </row>
    <row r="168" ht="15.75" customHeight="1">
      <c r="A168" s="49" t="s">
        <v>161</v>
      </c>
      <c r="B168" s="288">
        <v>8.90803005E8</v>
      </c>
      <c r="C168" s="29" t="s">
        <v>97</v>
      </c>
      <c r="D168" s="29" t="s">
        <v>26</v>
      </c>
      <c r="E168" s="47">
        <v>75.2</v>
      </c>
      <c r="F168" s="46">
        <f t="shared" si="31"/>
        <v>45612</v>
      </c>
      <c r="G168" s="16">
        <v>45572.0</v>
      </c>
      <c r="H168" s="50" t="s">
        <v>319</v>
      </c>
      <c r="I168" s="47">
        <v>7.0</v>
      </c>
      <c r="J168" s="47">
        <v>0.0</v>
      </c>
      <c r="K168" s="47" t="s">
        <v>47</v>
      </c>
      <c r="L168" s="47" t="s">
        <v>353</v>
      </c>
      <c r="M168" s="48">
        <v>45573.0</v>
      </c>
      <c r="N168" s="287" t="s">
        <v>76</v>
      </c>
      <c r="O168" s="34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</row>
    <row r="169" ht="15.75" customHeight="1">
      <c r="A169" s="34" t="s">
        <v>161</v>
      </c>
      <c r="B169" s="35">
        <v>8.90803005E8</v>
      </c>
      <c r="C169" s="42" t="s">
        <v>321</v>
      </c>
      <c r="D169" s="42" t="s">
        <v>357</v>
      </c>
      <c r="E169" s="50">
        <v>75.3</v>
      </c>
      <c r="F169" s="46">
        <f t="shared" si="31"/>
        <v>45612</v>
      </c>
      <c r="G169" s="16">
        <v>45572.0</v>
      </c>
      <c r="H169" s="50" t="s">
        <v>319</v>
      </c>
      <c r="I169" s="50">
        <v>8.0</v>
      </c>
      <c r="J169" s="50">
        <v>0.0</v>
      </c>
      <c r="K169" s="47" t="s">
        <v>47</v>
      </c>
      <c r="L169" s="35" t="s">
        <v>324</v>
      </c>
      <c r="M169" s="48">
        <v>45573.0</v>
      </c>
      <c r="N169" s="287" t="s">
        <v>76</v>
      </c>
      <c r="O169" s="34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  <c r="AO169" s="147"/>
      <c r="AP169" s="147"/>
    </row>
    <row r="170" ht="15.75" customHeight="1">
      <c r="A170" s="49" t="s">
        <v>161</v>
      </c>
      <c r="B170" s="288">
        <v>8.90803005E8</v>
      </c>
      <c r="C170" s="29" t="s">
        <v>97</v>
      </c>
      <c r="D170" s="29" t="s">
        <v>26</v>
      </c>
      <c r="E170" s="47">
        <v>75.2</v>
      </c>
      <c r="F170" s="46">
        <f t="shared" si="31"/>
        <v>45612</v>
      </c>
      <c r="G170" s="16">
        <v>45572.0</v>
      </c>
      <c r="H170" s="50" t="s">
        <v>319</v>
      </c>
      <c r="I170" s="47">
        <v>2.0</v>
      </c>
      <c r="J170" s="47">
        <v>0.0</v>
      </c>
      <c r="K170" s="47" t="s">
        <v>47</v>
      </c>
      <c r="L170" s="47" t="s">
        <v>343</v>
      </c>
      <c r="M170" s="48">
        <v>45573.0</v>
      </c>
      <c r="N170" s="287" t="s">
        <v>76</v>
      </c>
      <c r="O170" s="49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</row>
    <row r="171" ht="15.75" customHeight="1">
      <c r="A171" s="49" t="s">
        <v>161</v>
      </c>
      <c r="B171" s="288">
        <v>8.90803005E8</v>
      </c>
      <c r="C171" s="29" t="s">
        <v>97</v>
      </c>
      <c r="D171" s="29" t="s">
        <v>26</v>
      </c>
      <c r="E171" s="47">
        <v>75.2</v>
      </c>
      <c r="F171" s="46">
        <f t="shared" si="31"/>
        <v>45612</v>
      </c>
      <c r="G171" s="16">
        <v>45572.0</v>
      </c>
      <c r="H171" s="50" t="s">
        <v>319</v>
      </c>
      <c r="I171" s="47">
        <v>2.0</v>
      </c>
      <c r="J171" s="47">
        <v>0.0</v>
      </c>
      <c r="K171" s="47" t="s">
        <v>47</v>
      </c>
      <c r="L171" s="47" t="s">
        <v>325</v>
      </c>
      <c r="M171" s="48">
        <v>45573.0</v>
      </c>
      <c r="N171" s="287" t="s">
        <v>76</v>
      </c>
      <c r="O171" s="34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</row>
    <row r="172" ht="15.75" customHeight="1">
      <c r="A172" s="34" t="s">
        <v>376</v>
      </c>
      <c r="B172" s="35">
        <v>8.90807047E8</v>
      </c>
      <c r="C172" s="42" t="s">
        <v>377</v>
      </c>
      <c r="D172" s="42" t="s">
        <v>378</v>
      </c>
      <c r="E172" s="50">
        <v>80.1</v>
      </c>
      <c r="F172" s="285">
        <f t="shared" si="31"/>
        <v>45642</v>
      </c>
      <c r="G172" s="16">
        <v>45602.0</v>
      </c>
      <c r="H172" s="50" t="s">
        <v>379</v>
      </c>
      <c r="I172" s="50">
        <v>3.0</v>
      </c>
      <c r="J172" s="50">
        <v>0.0</v>
      </c>
      <c r="K172" s="47" t="s">
        <v>52</v>
      </c>
      <c r="L172" s="35" t="s">
        <v>75</v>
      </c>
      <c r="M172" s="48">
        <v>45603.0</v>
      </c>
      <c r="N172" s="287" t="s">
        <v>76</v>
      </c>
      <c r="O172" s="34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</row>
    <row r="173" ht="15.75" customHeight="1">
      <c r="A173" s="34" t="s">
        <v>376</v>
      </c>
      <c r="B173" s="35">
        <v>8.90807047E8</v>
      </c>
      <c r="C173" s="42" t="s">
        <v>377</v>
      </c>
      <c r="D173" s="42" t="s">
        <v>378</v>
      </c>
      <c r="E173" s="50">
        <v>80.2</v>
      </c>
      <c r="F173" s="285">
        <f t="shared" si="31"/>
        <v>45642</v>
      </c>
      <c r="G173" s="16">
        <v>45602.0</v>
      </c>
      <c r="H173" s="50" t="s">
        <v>379</v>
      </c>
      <c r="I173" s="50">
        <v>3.0</v>
      </c>
      <c r="J173" s="50">
        <v>0.0</v>
      </c>
      <c r="K173" s="47" t="s">
        <v>52</v>
      </c>
      <c r="L173" s="35" t="s">
        <v>75</v>
      </c>
      <c r="M173" s="48">
        <v>45603.0</v>
      </c>
      <c r="N173" s="287" t="s">
        <v>76</v>
      </c>
      <c r="O173" s="34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21"/>
      <c r="AI173" s="21"/>
      <c r="AJ173" s="21"/>
      <c r="AK173" s="21"/>
      <c r="AL173" s="21"/>
      <c r="AM173" s="21"/>
      <c r="AN173" s="21"/>
      <c r="AO173" s="21"/>
      <c r="AP173" s="21"/>
    </row>
    <row r="174" ht="15.75" customHeight="1">
      <c r="A174" s="42" t="s">
        <v>380</v>
      </c>
      <c r="B174" s="43">
        <v>8.90803158E8</v>
      </c>
      <c r="C174" s="42" t="s">
        <v>97</v>
      </c>
      <c r="D174" s="42" t="s">
        <v>26</v>
      </c>
      <c r="E174" s="50">
        <v>10.8</v>
      </c>
      <c r="F174" s="46">
        <f t="shared" ref="F174:F185" si="32">G174+45</f>
        <v>45</v>
      </c>
      <c r="G174" s="50"/>
      <c r="H174" s="50" t="s">
        <v>80</v>
      </c>
      <c r="I174" s="50">
        <v>4.0</v>
      </c>
      <c r="J174" s="50">
        <v>0.0</v>
      </c>
      <c r="K174" s="50" t="s">
        <v>28</v>
      </c>
      <c r="L174" s="50" t="s">
        <v>345</v>
      </c>
      <c r="M174" s="48">
        <v>45362.0</v>
      </c>
      <c r="N174" s="286" t="s">
        <v>76</v>
      </c>
      <c r="O174" s="49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</row>
    <row r="175" ht="15.75" customHeight="1">
      <c r="A175" s="42" t="s">
        <v>162</v>
      </c>
      <c r="B175" s="43">
        <v>9.01762828E8</v>
      </c>
      <c r="C175" s="42" t="s">
        <v>366</v>
      </c>
      <c r="D175" s="308" t="s">
        <v>340</v>
      </c>
      <c r="E175" s="50">
        <v>13.1</v>
      </c>
      <c r="F175" s="46">
        <f t="shared" si="32"/>
        <v>45</v>
      </c>
      <c r="G175" s="50"/>
      <c r="H175" s="50" t="s">
        <v>80</v>
      </c>
      <c r="I175" s="50">
        <v>2.0</v>
      </c>
      <c r="J175" s="50">
        <v>0.0</v>
      </c>
      <c r="K175" s="50" t="s">
        <v>381</v>
      </c>
      <c r="L175" s="50" t="s">
        <v>344</v>
      </c>
      <c r="M175" s="48">
        <v>45357.0</v>
      </c>
      <c r="N175" s="286" t="s">
        <v>76</v>
      </c>
      <c r="O175" s="42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</row>
    <row r="176" ht="15.75" customHeight="1">
      <c r="A176" s="42" t="s">
        <v>382</v>
      </c>
      <c r="B176" s="43">
        <v>3.0403072E7</v>
      </c>
      <c r="C176" s="42" t="s">
        <v>359</v>
      </c>
      <c r="D176" s="42" t="s">
        <v>195</v>
      </c>
      <c r="E176" s="50">
        <v>13.6</v>
      </c>
      <c r="F176" s="46">
        <f t="shared" si="32"/>
        <v>45</v>
      </c>
      <c r="G176" s="50"/>
      <c r="H176" s="50" t="s">
        <v>80</v>
      </c>
      <c r="I176" s="50">
        <v>4.0</v>
      </c>
      <c r="J176" s="50">
        <v>0.0</v>
      </c>
      <c r="K176" s="47" t="s">
        <v>28</v>
      </c>
      <c r="L176" s="50" t="s">
        <v>344</v>
      </c>
      <c r="M176" s="48">
        <v>45357.0</v>
      </c>
      <c r="N176" s="286" t="s">
        <v>76</v>
      </c>
      <c r="O176" s="42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</row>
    <row r="177" ht="15.75" customHeight="1">
      <c r="A177" s="42" t="s">
        <v>382</v>
      </c>
      <c r="B177" s="43">
        <v>3.0403072E7</v>
      </c>
      <c r="C177" s="42" t="s">
        <v>97</v>
      </c>
      <c r="D177" s="42" t="s">
        <v>26</v>
      </c>
      <c r="E177" s="50">
        <v>23.3</v>
      </c>
      <c r="F177" s="46">
        <f t="shared" si="32"/>
        <v>45</v>
      </c>
      <c r="G177" s="50"/>
      <c r="H177" s="50" t="s">
        <v>74</v>
      </c>
      <c r="I177" s="50">
        <v>2.0</v>
      </c>
      <c r="J177" s="50">
        <v>0.0</v>
      </c>
      <c r="K177" s="47" t="s">
        <v>28</v>
      </c>
      <c r="L177" s="34" t="s">
        <v>344</v>
      </c>
      <c r="M177" s="292">
        <v>45386.0</v>
      </c>
      <c r="N177" s="287" t="s">
        <v>76</v>
      </c>
      <c r="O177" s="34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</row>
    <row r="178" ht="15.75" customHeight="1">
      <c r="A178" s="42" t="s">
        <v>383</v>
      </c>
      <c r="B178" s="43">
        <v>8.90801699E8</v>
      </c>
      <c r="C178" s="42" t="s">
        <v>97</v>
      </c>
      <c r="D178" s="42" t="s">
        <v>384</v>
      </c>
      <c r="E178" s="50">
        <v>29.1</v>
      </c>
      <c r="F178" s="46">
        <f t="shared" si="32"/>
        <v>45</v>
      </c>
      <c r="G178" s="50"/>
      <c r="H178" s="50" t="s">
        <v>74</v>
      </c>
      <c r="I178" s="50">
        <v>2.0</v>
      </c>
      <c r="J178" s="50">
        <v>0.0</v>
      </c>
      <c r="K178" s="50" t="s">
        <v>28</v>
      </c>
      <c r="L178" s="47" t="s">
        <v>344</v>
      </c>
      <c r="M178" s="292">
        <v>45404.0</v>
      </c>
      <c r="N178" s="287" t="s">
        <v>76</v>
      </c>
      <c r="O178" s="32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</row>
    <row r="179" ht="15.75" customHeight="1">
      <c r="A179" s="42" t="s">
        <v>385</v>
      </c>
      <c r="B179" s="43">
        <v>8.90802223E8</v>
      </c>
      <c r="C179" s="42" t="s">
        <v>171</v>
      </c>
      <c r="D179" s="42" t="s">
        <v>172</v>
      </c>
      <c r="E179" s="50">
        <v>22.9</v>
      </c>
      <c r="F179" s="46">
        <f t="shared" si="32"/>
        <v>45431</v>
      </c>
      <c r="G179" s="16">
        <v>45386.0</v>
      </c>
      <c r="H179" s="50" t="s">
        <v>74</v>
      </c>
      <c r="I179" s="50">
        <v>2.0</v>
      </c>
      <c r="J179" s="50">
        <v>0.0</v>
      </c>
      <c r="K179" s="50" t="s">
        <v>28</v>
      </c>
      <c r="L179" s="47" t="s">
        <v>341</v>
      </c>
      <c r="M179" s="292">
        <v>45386.0</v>
      </c>
      <c r="N179" s="287" t="s">
        <v>76</v>
      </c>
      <c r="O179" s="32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</row>
    <row r="180" ht="15.75" customHeight="1">
      <c r="A180" s="42" t="s">
        <v>163</v>
      </c>
      <c r="B180" s="43">
        <v>9.00525416E8</v>
      </c>
      <c r="C180" s="42" t="s">
        <v>97</v>
      </c>
      <c r="D180" s="42" t="s">
        <v>26</v>
      </c>
      <c r="E180" s="50">
        <v>11.7</v>
      </c>
      <c r="F180" s="46">
        <f t="shared" si="32"/>
        <v>45</v>
      </c>
      <c r="G180" s="50"/>
      <c r="H180" s="50" t="s">
        <v>80</v>
      </c>
      <c r="I180" s="50">
        <v>4.0</v>
      </c>
      <c r="J180" s="50">
        <v>0.0</v>
      </c>
      <c r="K180" s="50" t="s">
        <v>28</v>
      </c>
      <c r="L180" s="50" t="s">
        <v>345</v>
      </c>
      <c r="M180" s="48">
        <v>45362.0</v>
      </c>
      <c r="N180" s="286" t="s">
        <v>76</v>
      </c>
      <c r="O180" s="49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21"/>
      <c r="AI180" s="21"/>
      <c r="AJ180" s="21"/>
      <c r="AK180" s="21"/>
      <c r="AL180" s="21"/>
      <c r="AM180" s="21"/>
      <c r="AN180" s="21"/>
      <c r="AO180" s="21"/>
      <c r="AP180" s="21"/>
    </row>
    <row r="181" ht="15.75" customHeight="1">
      <c r="A181" s="34" t="s">
        <v>164</v>
      </c>
      <c r="B181" s="35">
        <v>8.90803239E8</v>
      </c>
      <c r="C181" s="29" t="s">
        <v>97</v>
      </c>
      <c r="D181" s="29" t="s">
        <v>26</v>
      </c>
      <c r="E181" s="47">
        <v>2.1</v>
      </c>
      <c r="F181" s="46">
        <f t="shared" si="32"/>
        <v>45</v>
      </c>
      <c r="G181" s="47"/>
      <c r="H181" s="47" t="s">
        <v>323</v>
      </c>
      <c r="I181" s="47">
        <v>4.0</v>
      </c>
      <c r="J181" s="47">
        <v>0.0</v>
      </c>
      <c r="K181" s="47" t="s">
        <v>55</v>
      </c>
      <c r="L181" s="47" t="s">
        <v>344</v>
      </c>
      <c r="M181" s="286">
        <v>45341.0</v>
      </c>
      <c r="N181" s="286" t="s">
        <v>76</v>
      </c>
      <c r="O181" s="49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21"/>
      <c r="AI181" s="21"/>
      <c r="AJ181" s="21"/>
      <c r="AK181" s="21"/>
      <c r="AL181" s="21"/>
      <c r="AM181" s="21"/>
      <c r="AN181" s="21"/>
      <c r="AO181" s="21"/>
      <c r="AP181" s="21"/>
    </row>
    <row r="182">
      <c r="A182" s="34" t="s">
        <v>164</v>
      </c>
      <c r="B182" s="35">
        <v>8.90803239E8</v>
      </c>
      <c r="C182" s="29" t="s">
        <v>97</v>
      </c>
      <c r="D182" s="29" t="s">
        <v>26</v>
      </c>
      <c r="E182" s="47">
        <v>14.1</v>
      </c>
      <c r="F182" s="46">
        <f t="shared" si="32"/>
        <v>45</v>
      </c>
      <c r="G182" s="47"/>
      <c r="H182" s="47" t="s">
        <v>80</v>
      </c>
      <c r="I182" s="47">
        <v>4.0</v>
      </c>
      <c r="J182" s="47">
        <v>0.0</v>
      </c>
      <c r="K182" s="47" t="s">
        <v>213</v>
      </c>
      <c r="L182" s="47" t="s">
        <v>344</v>
      </c>
      <c r="M182" s="286">
        <v>45358.0</v>
      </c>
      <c r="N182" s="286" t="s">
        <v>76</v>
      </c>
      <c r="O182" s="42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</row>
    <row r="183">
      <c r="A183" s="34" t="s">
        <v>164</v>
      </c>
      <c r="B183" s="35">
        <v>8.90803239E8</v>
      </c>
      <c r="C183" s="29" t="s">
        <v>97</v>
      </c>
      <c r="D183" s="29" t="s">
        <v>26</v>
      </c>
      <c r="E183" s="47">
        <v>27.1</v>
      </c>
      <c r="F183" s="46">
        <f t="shared" si="32"/>
        <v>45</v>
      </c>
      <c r="G183" s="50"/>
      <c r="H183" s="50" t="s">
        <v>74</v>
      </c>
      <c r="I183" s="47">
        <v>4.0</v>
      </c>
      <c r="J183" s="47">
        <v>0.0</v>
      </c>
      <c r="K183" s="47" t="s">
        <v>55</v>
      </c>
      <c r="L183" s="47" t="s">
        <v>344</v>
      </c>
      <c r="M183" s="292">
        <v>45398.0</v>
      </c>
      <c r="N183" s="287" t="s">
        <v>76</v>
      </c>
      <c r="O183" s="32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21"/>
      <c r="AI183" s="21"/>
      <c r="AJ183" s="21"/>
      <c r="AK183" s="21"/>
      <c r="AL183" s="21"/>
      <c r="AM183" s="21"/>
      <c r="AN183" s="21"/>
      <c r="AO183" s="21"/>
      <c r="AP183" s="21"/>
    </row>
    <row r="184" ht="15.75" customHeight="1">
      <c r="A184" s="34" t="s">
        <v>164</v>
      </c>
      <c r="B184" s="35">
        <v>8.90803239E8</v>
      </c>
      <c r="C184" s="29" t="s">
        <v>97</v>
      </c>
      <c r="D184" s="29" t="s">
        <v>26</v>
      </c>
      <c r="E184" s="47">
        <v>37.1</v>
      </c>
      <c r="F184" s="46">
        <f t="shared" si="32"/>
        <v>45466</v>
      </c>
      <c r="G184" s="289">
        <v>45421.0</v>
      </c>
      <c r="H184" s="50" t="s">
        <v>81</v>
      </c>
      <c r="I184" s="47">
        <v>4.0</v>
      </c>
      <c r="J184" s="47">
        <v>0.0</v>
      </c>
      <c r="K184" s="47" t="s">
        <v>55</v>
      </c>
      <c r="L184" s="47" t="s">
        <v>344</v>
      </c>
      <c r="M184" s="292">
        <v>45422.0</v>
      </c>
      <c r="N184" s="287" t="s">
        <v>76</v>
      </c>
      <c r="O184" s="298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21"/>
      <c r="AI184" s="21"/>
      <c r="AJ184" s="21"/>
      <c r="AK184" s="21"/>
      <c r="AL184" s="21"/>
      <c r="AM184" s="21"/>
      <c r="AN184" s="21"/>
      <c r="AO184" s="21"/>
      <c r="AP184" s="21"/>
    </row>
    <row r="185" ht="15.75" customHeight="1">
      <c r="A185" s="34" t="s">
        <v>164</v>
      </c>
      <c r="B185" s="35">
        <v>8.90803239E8</v>
      </c>
      <c r="C185" s="29" t="s">
        <v>97</v>
      </c>
      <c r="D185" s="29" t="s">
        <v>26</v>
      </c>
      <c r="E185" s="47">
        <v>50.1</v>
      </c>
      <c r="F185" s="46">
        <f t="shared" si="32"/>
        <v>45505</v>
      </c>
      <c r="G185" s="289">
        <v>45460.0</v>
      </c>
      <c r="H185" s="50" t="s">
        <v>82</v>
      </c>
      <c r="I185" s="47">
        <v>4.0</v>
      </c>
      <c r="J185" s="47">
        <v>0.0</v>
      </c>
      <c r="K185" s="47" t="s">
        <v>55</v>
      </c>
      <c r="L185" s="47" t="s">
        <v>344</v>
      </c>
      <c r="M185" s="292">
        <v>45460.0</v>
      </c>
      <c r="N185" s="287" t="s">
        <v>76</v>
      </c>
      <c r="O185" s="49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</row>
    <row r="186" ht="15.75" customHeight="1">
      <c r="A186" s="34" t="s">
        <v>164</v>
      </c>
      <c r="B186" s="35">
        <v>8.90803239E8</v>
      </c>
      <c r="C186" s="29" t="s">
        <v>97</v>
      </c>
      <c r="D186" s="29" t="s">
        <v>26</v>
      </c>
      <c r="E186" s="47">
        <v>56.1</v>
      </c>
      <c r="F186" s="46">
        <f t="shared" ref="F186:F189" si="33">G186+40</f>
        <v>45518</v>
      </c>
      <c r="G186" s="289">
        <v>45478.0</v>
      </c>
      <c r="H186" s="47" t="s">
        <v>89</v>
      </c>
      <c r="I186" s="47">
        <v>4.0</v>
      </c>
      <c r="J186" s="47">
        <v>0.0</v>
      </c>
      <c r="K186" s="47" t="s">
        <v>55</v>
      </c>
      <c r="L186" s="47" t="s">
        <v>344</v>
      </c>
      <c r="M186" s="286">
        <v>45481.0</v>
      </c>
      <c r="N186" s="287" t="s">
        <v>76</v>
      </c>
      <c r="O186" s="49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</row>
    <row r="187" ht="15.75" customHeight="1">
      <c r="A187" s="34" t="s">
        <v>164</v>
      </c>
      <c r="B187" s="35">
        <v>8.90803239E8</v>
      </c>
      <c r="C187" s="29" t="s">
        <v>97</v>
      </c>
      <c r="D187" s="29" t="s">
        <v>26</v>
      </c>
      <c r="E187" s="47">
        <v>65.2</v>
      </c>
      <c r="F187" s="46">
        <f t="shared" si="33"/>
        <v>45555</v>
      </c>
      <c r="G187" s="289">
        <v>45515.0</v>
      </c>
      <c r="H187" s="47" t="s">
        <v>20</v>
      </c>
      <c r="I187" s="47">
        <v>4.0</v>
      </c>
      <c r="J187" s="47">
        <v>0.0</v>
      </c>
      <c r="K187" s="47" t="s">
        <v>55</v>
      </c>
      <c r="L187" s="47" t="s">
        <v>344</v>
      </c>
      <c r="M187" s="286">
        <v>45516.0</v>
      </c>
      <c r="N187" s="287" t="s">
        <v>76</v>
      </c>
      <c r="O187" s="49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</row>
    <row r="188" ht="15.75" customHeight="1">
      <c r="A188" s="34" t="s">
        <v>164</v>
      </c>
      <c r="B188" s="35">
        <v>8.90803239E8</v>
      </c>
      <c r="C188" s="29" t="s">
        <v>97</v>
      </c>
      <c r="D188" s="29" t="s">
        <v>26</v>
      </c>
      <c r="E188" s="47">
        <v>70.2</v>
      </c>
      <c r="F188" s="46">
        <f t="shared" si="33"/>
        <v>45585</v>
      </c>
      <c r="G188" s="289">
        <v>45545.0</v>
      </c>
      <c r="H188" s="47" t="s">
        <v>331</v>
      </c>
      <c r="I188" s="47">
        <v>4.0</v>
      </c>
      <c r="J188" s="47">
        <v>0.0</v>
      </c>
      <c r="K188" s="47" t="s">
        <v>213</v>
      </c>
      <c r="L188" s="47" t="s">
        <v>344</v>
      </c>
      <c r="M188" s="286">
        <v>45546.0</v>
      </c>
      <c r="N188" s="287" t="s">
        <v>76</v>
      </c>
      <c r="O188" s="42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</row>
    <row r="189" ht="15.75" customHeight="1">
      <c r="A189" s="34" t="s">
        <v>164</v>
      </c>
      <c r="B189" s="35">
        <v>8.90803239E8</v>
      </c>
      <c r="C189" s="29" t="s">
        <v>97</v>
      </c>
      <c r="D189" s="29" t="s">
        <v>26</v>
      </c>
      <c r="E189" s="47">
        <v>77.2</v>
      </c>
      <c r="F189" s="46">
        <f t="shared" si="33"/>
        <v>45612</v>
      </c>
      <c r="G189" s="16">
        <v>45572.0</v>
      </c>
      <c r="H189" s="50" t="s">
        <v>319</v>
      </c>
      <c r="I189" s="47">
        <v>4.0</v>
      </c>
      <c r="J189" s="47">
        <v>0.0</v>
      </c>
      <c r="K189" s="47" t="s">
        <v>213</v>
      </c>
      <c r="L189" s="47" t="s">
        <v>344</v>
      </c>
      <c r="M189" s="48">
        <v>45573.0</v>
      </c>
      <c r="N189" s="287" t="s">
        <v>76</v>
      </c>
      <c r="O189" s="4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</row>
    <row r="190" ht="15.75" customHeight="1">
      <c r="A190" s="42" t="s">
        <v>386</v>
      </c>
      <c r="B190" s="43">
        <v>9.00194814E8</v>
      </c>
      <c r="C190" s="29" t="s">
        <v>97</v>
      </c>
      <c r="D190" s="29" t="s">
        <v>26</v>
      </c>
      <c r="E190" s="313">
        <v>45577.0</v>
      </c>
      <c r="F190" s="46">
        <f t="shared" ref="F190:F193" si="34">G190+45</f>
        <v>45402</v>
      </c>
      <c r="G190" s="16">
        <v>45357.0</v>
      </c>
      <c r="H190" s="50" t="s">
        <v>80</v>
      </c>
      <c r="I190" s="50">
        <v>5.0</v>
      </c>
      <c r="J190" s="50">
        <v>0.0</v>
      </c>
      <c r="K190" s="50" t="s">
        <v>28</v>
      </c>
      <c r="L190" s="50" t="s">
        <v>341</v>
      </c>
      <c r="M190" s="48">
        <v>45364.0</v>
      </c>
      <c r="N190" s="287" t="s">
        <v>76</v>
      </c>
      <c r="O190" s="42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</row>
    <row r="191" ht="15.75" customHeight="1">
      <c r="A191" s="42" t="s">
        <v>387</v>
      </c>
      <c r="B191" s="43">
        <v>9.00166673E8</v>
      </c>
      <c r="C191" s="29" t="s">
        <v>388</v>
      </c>
      <c r="D191" s="29" t="s">
        <v>389</v>
      </c>
      <c r="E191" s="313" t="s">
        <v>390</v>
      </c>
      <c r="F191" s="46">
        <f t="shared" si="34"/>
        <v>45478</v>
      </c>
      <c r="G191" s="16">
        <v>45433.0</v>
      </c>
      <c r="H191" s="50" t="s">
        <v>81</v>
      </c>
      <c r="I191" s="50"/>
      <c r="J191" s="50"/>
      <c r="K191" s="50" t="s">
        <v>21</v>
      </c>
      <c r="L191" s="50"/>
      <c r="M191" s="48"/>
      <c r="N191" s="287" t="s">
        <v>283</v>
      </c>
      <c r="O191" s="42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</row>
    <row r="192" ht="15.75" customHeight="1">
      <c r="A192" s="34" t="s">
        <v>294</v>
      </c>
      <c r="B192" s="35">
        <v>8.9080526E8</v>
      </c>
      <c r="C192" s="29" t="s">
        <v>72</v>
      </c>
      <c r="D192" s="29" t="s">
        <v>73</v>
      </c>
      <c r="E192" s="47">
        <v>1.2</v>
      </c>
      <c r="F192" s="46">
        <f t="shared" si="34"/>
        <v>45</v>
      </c>
      <c r="G192" s="47"/>
      <c r="H192" s="47" t="s">
        <v>323</v>
      </c>
      <c r="I192" s="47">
        <v>5.0</v>
      </c>
      <c r="J192" s="47">
        <v>0.0</v>
      </c>
      <c r="K192" s="47" t="s">
        <v>21</v>
      </c>
      <c r="L192" s="47" t="s">
        <v>75</v>
      </c>
      <c r="M192" s="286">
        <v>45341.0</v>
      </c>
      <c r="N192" s="286" t="s">
        <v>76</v>
      </c>
      <c r="O192" s="49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</row>
    <row r="193" ht="15.75" customHeight="1">
      <c r="A193" s="34" t="s">
        <v>294</v>
      </c>
      <c r="B193" s="35">
        <v>8.9080526E8</v>
      </c>
      <c r="C193" s="29" t="s">
        <v>156</v>
      </c>
      <c r="D193" s="29" t="s">
        <v>157</v>
      </c>
      <c r="E193" s="47">
        <v>41.5</v>
      </c>
      <c r="F193" s="46">
        <f t="shared" si="34"/>
        <v>45478</v>
      </c>
      <c r="G193" s="289">
        <v>45433.0</v>
      </c>
      <c r="H193" s="50" t="s">
        <v>81</v>
      </c>
      <c r="I193" s="47">
        <v>5.0</v>
      </c>
      <c r="J193" s="47">
        <v>0.0</v>
      </c>
      <c r="K193" s="47" t="s">
        <v>21</v>
      </c>
      <c r="L193" s="47" t="s">
        <v>343</v>
      </c>
      <c r="M193" s="48">
        <v>45433.0</v>
      </c>
      <c r="N193" s="287" t="s">
        <v>76</v>
      </c>
      <c r="O193" s="34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</row>
    <row r="194" ht="15.75" customHeight="1">
      <c r="A194" s="34" t="s">
        <v>294</v>
      </c>
      <c r="B194" s="35">
        <v>8.9080526E8</v>
      </c>
      <c r="C194" s="29" t="s">
        <v>72</v>
      </c>
      <c r="D194" s="29" t="s">
        <v>391</v>
      </c>
      <c r="E194" s="47">
        <v>54.3</v>
      </c>
      <c r="F194" s="46">
        <f>G194+40</f>
        <v>45517</v>
      </c>
      <c r="G194" s="289">
        <v>45477.0</v>
      </c>
      <c r="H194" s="47" t="s">
        <v>89</v>
      </c>
      <c r="I194" s="47">
        <v>6.0</v>
      </c>
      <c r="J194" s="47">
        <v>0.0</v>
      </c>
      <c r="K194" s="47" t="s">
        <v>21</v>
      </c>
      <c r="L194" s="47" t="s">
        <v>184</v>
      </c>
      <c r="M194" s="286">
        <v>45481.0</v>
      </c>
      <c r="N194" s="287" t="s">
        <v>76</v>
      </c>
      <c r="O194" s="29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</row>
    <row r="195" ht="15.75" customHeight="1">
      <c r="A195" s="42" t="s">
        <v>392</v>
      </c>
      <c r="B195" s="43">
        <v>8.90801719E8</v>
      </c>
      <c r="C195" s="42" t="s">
        <v>393</v>
      </c>
      <c r="D195" s="42" t="s">
        <v>394</v>
      </c>
      <c r="E195" s="47">
        <v>41.2</v>
      </c>
      <c r="F195" s="46">
        <f t="shared" ref="F195:F196" si="35">G195+45</f>
        <v>45478</v>
      </c>
      <c r="G195" s="289">
        <v>45433.0</v>
      </c>
      <c r="H195" s="47" t="s">
        <v>81</v>
      </c>
      <c r="I195" s="47">
        <v>3.0</v>
      </c>
      <c r="J195" s="47">
        <v>0.0</v>
      </c>
      <c r="K195" s="47" t="s">
        <v>28</v>
      </c>
      <c r="L195" s="50" t="s">
        <v>44</v>
      </c>
      <c r="M195" s="48">
        <v>45433.0</v>
      </c>
      <c r="N195" s="47" t="s">
        <v>76</v>
      </c>
      <c r="O195" s="42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</row>
    <row r="196" ht="15.75" customHeight="1">
      <c r="A196" s="42" t="s">
        <v>392</v>
      </c>
      <c r="B196" s="43">
        <v>8.90801719E8</v>
      </c>
      <c r="C196" s="29" t="s">
        <v>171</v>
      </c>
      <c r="D196" s="29" t="s">
        <v>172</v>
      </c>
      <c r="E196" s="50">
        <v>42.2</v>
      </c>
      <c r="F196" s="46">
        <f t="shared" si="35"/>
        <v>45478</v>
      </c>
      <c r="G196" s="289">
        <v>45433.0</v>
      </c>
      <c r="H196" s="50" t="s">
        <v>81</v>
      </c>
      <c r="I196" s="50">
        <v>2.0</v>
      </c>
      <c r="J196" s="50">
        <v>0.0</v>
      </c>
      <c r="K196" s="50" t="s">
        <v>28</v>
      </c>
      <c r="L196" s="50" t="s">
        <v>341</v>
      </c>
      <c r="M196" s="48">
        <v>45433.0</v>
      </c>
      <c r="N196" s="47" t="s">
        <v>76</v>
      </c>
      <c r="O196" s="42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</row>
    <row r="197" ht="15.75" customHeight="1">
      <c r="A197" s="49" t="s">
        <v>392</v>
      </c>
      <c r="B197" s="288">
        <v>8.90801719E8</v>
      </c>
      <c r="C197" s="29" t="s">
        <v>393</v>
      </c>
      <c r="D197" s="29" t="s">
        <v>394</v>
      </c>
      <c r="E197" s="47">
        <v>68.4</v>
      </c>
      <c r="F197" s="46">
        <f>G197+40</f>
        <v>45585</v>
      </c>
      <c r="G197" s="289">
        <v>45545.0</v>
      </c>
      <c r="H197" s="47" t="s">
        <v>331</v>
      </c>
      <c r="I197" s="47">
        <v>2.0</v>
      </c>
      <c r="J197" s="47">
        <v>0.0</v>
      </c>
      <c r="K197" s="47" t="s">
        <v>28</v>
      </c>
      <c r="L197" s="47" t="s">
        <v>44</v>
      </c>
      <c r="M197" s="286">
        <v>45546.0</v>
      </c>
      <c r="N197" s="287" t="s">
        <v>76</v>
      </c>
      <c r="O197" s="49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</row>
    <row r="198" ht="15.75" customHeight="1">
      <c r="A198" s="42" t="s">
        <v>395</v>
      </c>
      <c r="B198" s="43">
        <v>7.5085123E7</v>
      </c>
      <c r="C198" s="42" t="s">
        <v>97</v>
      </c>
      <c r="D198" s="42" t="s">
        <v>26</v>
      </c>
      <c r="E198" s="50">
        <v>13.3</v>
      </c>
      <c r="F198" s="46">
        <f t="shared" ref="F198:F205" si="36">G198+45</f>
        <v>45</v>
      </c>
      <c r="G198" s="50"/>
      <c r="H198" s="50" t="s">
        <v>80</v>
      </c>
      <c r="I198" s="50">
        <v>2.0</v>
      </c>
      <c r="J198" s="50">
        <v>0.0</v>
      </c>
      <c r="K198" s="50" t="s">
        <v>381</v>
      </c>
      <c r="L198" s="50" t="s">
        <v>345</v>
      </c>
      <c r="M198" s="48">
        <v>45357.0</v>
      </c>
      <c r="N198" s="286" t="s">
        <v>76</v>
      </c>
      <c r="O198" s="32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</row>
    <row r="199" ht="15.75" customHeight="1">
      <c r="A199" s="42" t="s">
        <v>395</v>
      </c>
      <c r="B199" s="43">
        <v>7.5085123E7</v>
      </c>
      <c r="C199" s="29" t="s">
        <v>156</v>
      </c>
      <c r="D199" s="29" t="s">
        <v>157</v>
      </c>
      <c r="E199" s="50">
        <v>38.1</v>
      </c>
      <c r="F199" s="46">
        <f t="shared" si="36"/>
        <v>45467</v>
      </c>
      <c r="G199" s="289">
        <v>45422.0</v>
      </c>
      <c r="H199" s="50" t="s">
        <v>81</v>
      </c>
      <c r="I199" s="50">
        <v>10.0</v>
      </c>
      <c r="J199" s="50">
        <v>0.0</v>
      </c>
      <c r="K199" s="50" t="s">
        <v>52</v>
      </c>
      <c r="L199" s="50" t="s">
        <v>44</v>
      </c>
      <c r="M199" s="48">
        <v>45422.0</v>
      </c>
      <c r="N199" s="47" t="s">
        <v>76</v>
      </c>
      <c r="O199" s="42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</row>
    <row r="200" ht="15.75" customHeight="1">
      <c r="A200" s="42" t="s">
        <v>395</v>
      </c>
      <c r="B200" s="43">
        <v>7.5085123E7</v>
      </c>
      <c r="C200" s="29" t="s">
        <v>156</v>
      </c>
      <c r="D200" s="29" t="s">
        <v>157</v>
      </c>
      <c r="E200" s="50">
        <v>38.2</v>
      </c>
      <c r="F200" s="46">
        <f t="shared" si="36"/>
        <v>45467</v>
      </c>
      <c r="G200" s="289">
        <v>45422.0</v>
      </c>
      <c r="H200" s="50" t="s">
        <v>81</v>
      </c>
      <c r="I200" s="50">
        <v>2.0</v>
      </c>
      <c r="J200" s="50">
        <v>0.0</v>
      </c>
      <c r="K200" s="50" t="s">
        <v>52</v>
      </c>
      <c r="L200" s="50" t="s">
        <v>337</v>
      </c>
      <c r="M200" s="48">
        <v>45422.0</v>
      </c>
      <c r="N200" s="47" t="s">
        <v>76</v>
      </c>
      <c r="O200" s="42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</row>
    <row r="201" ht="15.75" customHeight="1">
      <c r="A201" s="49" t="s">
        <v>396</v>
      </c>
      <c r="B201" s="35">
        <v>9.00591372E8</v>
      </c>
      <c r="C201" s="29" t="s">
        <v>339</v>
      </c>
      <c r="D201" s="29" t="s">
        <v>340</v>
      </c>
      <c r="E201" s="47">
        <v>23.7</v>
      </c>
      <c r="F201" s="46">
        <f t="shared" si="36"/>
        <v>45</v>
      </c>
      <c r="G201" s="47"/>
      <c r="H201" s="47" t="s">
        <v>74</v>
      </c>
      <c r="I201" s="47">
        <v>4.0</v>
      </c>
      <c r="J201" s="47">
        <v>0.0</v>
      </c>
      <c r="K201" s="47" t="s">
        <v>381</v>
      </c>
      <c r="L201" s="47" t="s">
        <v>345</v>
      </c>
      <c r="M201" s="48">
        <v>45386.0</v>
      </c>
      <c r="N201" s="287" t="s">
        <v>76</v>
      </c>
      <c r="O201" s="314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</row>
    <row r="202" ht="15.75" customHeight="1">
      <c r="A202" s="49" t="s">
        <v>396</v>
      </c>
      <c r="B202" s="35">
        <v>9.00591372E8</v>
      </c>
      <c r="C202" s="29" t="s">
        <v>339</v>
      </c>
      <c r="D202" s="29" t="s">
        <v>340</v>
      </c>
      <c r="E202" s="47">
        <v>45.4</v>
      </c>
      <c r="F202" s="46">
        <f t="shared" si="36"/>
        <v>45499</v>
      </c>
      <c r="G202" s="289">
        <v>45454.0</v>
      </c>
      <c r="H202" s="47" t="s">
        <v>82</v>
      </c>
      <c r="I202" s="47">
        <v>0.0</v>
      </c>
      <c r="J202" s="47">
        <v>0.0</v>
      </c>
      <c r="K202" s="47" t="s">
        <v>52</v>
      </c>
      <c r="L202" s="47" t="s">
        <v>374</v>
      </c>
      <c r="M202" s="48">
        <v>45462.0</v>
      </c>
      <c r="N202" s="287" t="s">
        <v>283</v>
      </c>
      <c r="O202" s="49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</row>
    <row r="203" ht="15.75" customHeight="1">
      <c r="A203" s="49" t="s">
        <v>396</v>
      </c>
      <c r="B203" s="35">
        <v>9.00591372E8</v>
      </c>
      <c r="C203" s="29" t="s">
        <v>339</v>
      </c>
      <c r="D203" s="29" t="s">
        <v>340</v>
      </c>
      <c r="E203" s="315">
        <v>45567.0</v>
      </c>
      <c r="F203" s="46">
        <f t="shared" si="36"/>
        <v>45</v>
      </c>
      <c r="G203" s="47"/>
      <c r="H203" s="47" t="s">
        <v>323</v>
      </c>
      <c r="I203" s="47">
        <v>4.0</v>
      </c>
      <c r="J203" s="47">
        <v>0.0</v>
      </c>
      <c r="K203" s="47" t="s">
        <v>381</v>
      </c>
      <c r="L203" s="47" t="s">
        <v>345</v>
      </c>
      <c r="M203" s="286">
        <v>45341.0</v>
      </c>
      <c r="N203" s="286" t="s">
        <v>76</v>
      </c>
      <c r="O203" s="49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</row>
    <row r="204" ht="15.75" customHeight="1">
      <c r="A204" s="32" t="s">
        <v>397</v>
      </c>
      <c r="B204" s="316">
        <v>8.90800303E8</v>
      </c>
      <c r="C204" s="42" t="s">
        <v>366</v>
      </c>
      <c r="D204" s="308" t="s">
        <v>340</v>
      </c>
      <c r="E204" s="50">
        <v>12.2</v>
      </c>
      <c r="F204" s="46">
        <f t="shared" si="36"/>
        <v>45</v>
      </c>
      <c r="G204" s="50"/>
      <c r="H204" s="50" t="s">
        <v>80</v>
      </c>
      <c r="I204" s="50">
        <v>2.0</v>
      </c>
      <c r="J204" s="50">
        <v>0.0</v>
      </c>
      <c r="K204" s="50" t="s">
        <v>28</v>
      </c>
      <c r="L204" s="50" t="s">
        <v>345</v>
      </c>
      <c r="M204" s="48">
        <v>45360.0</v>
      </c>
      <c r="N204" s="286" t="s">
        <v>76</v>
      </c>
      <c r="O204" s="32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</row>
    <row r="205" ht="15.75" customHeight="1">
      <c r="A205" s="32" t="s">
        <v>397</v>
      </c>
      <c r="B205" s="316">
        <v>8.90800303E8</v>
      </c>
      <c r="C205" s="42" t="s">
        <v>366</v>
      </c>
      <c r="D205" s="308" t="s">
        <v>340</v>
      </c>
      <c r="E205" s="50">
        <v>32.5</v>
      </c>
      <c r="F205" s="46">
        <f t="shared" si="36"/>
        <v>45460</v>
      </c>
      <c r="G205" s="16">
        <v>45415.0</v>
      </c>
      <c r="H205" s="50" t="s">
        <v>81</v>
      </c>
      <c r="I205" s="50">
        <v>2.0</v>
      </c>
      <c r="J205" s="50">
        <v>0.0</v>
      </c>
      <c r="K205" s="50" t="s">
        <v>28</v>
      </c>
      <c r="L205" s="50" t="s">
        <v>345</v>
      </c>
      <c r="M205" s="48">
        <v>45415.0</v>
      </c>
      <c r="N205" s="287" t="s">
        <v>76</v>
      </c>
      <c r="O205" s="34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</row>
    <row r="206" ht="15.75" customHeight="1">
      <c r="A206" s="49" t="s">
        <v>397</v>
      </c>
      <c r="B206" s="288">
        <v>8.90800303E8</v>
      </c>
      <c r="C206" s="29" t="s">
        <v>115</v>
      </c>
      <c r="D206" s="29" t="s">
        <v>116</v>
      </c>
      <c r="E206" s="47">
        <v>69.3</v>
      </c>
      <c r="F206" s="46">
        <f>G206+40</f>
        <v>45585</v>
      </c>
      <c r="G206" s="289">
        <v>45545.0</v>
      </c>
      <c r="H206" s="47" t="s">
        <v>331</v>
      </c>
      <c r="I206" s="47">
        <v>8.0</v>
      </c>
      <c r="J206" s="47">
        <v>0.0</v>
      </c>
      <c r="K206" s="47" t="s">
        <v>28</v>
      </c>
      <c r="L206" s="47" t="s">
        <v>44</v>
      </c>
      <c r="M206" s="286">
        <v>45546.0</v>
      </c>
      <c r="N206" s="287" t="s">
        <v>76</v>
      </c>
      <c r="O206" s="49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</row>
    <row r="207" ht="15.75" customHeight="1">
      <c r="A207" s="283" t="s">
        <v>398</v>
      </c>
      <c r="B207" s="284">
        <v>8.00194208E8</v>
      </c>
      <c r="C207" s="44" t="s">
        <v>399</v>
      </c>
      <c r="D207" s="44" t="s">
        <v>400</v>
      </c>
      <c r="E207" s="45">
        <v>26.2</v>
      </c>
      <c r="F207" s="46">
        <f t="shared" ref="F207:F208" si="37">G207+45</f>
        <v>45442</v>
      </c>
      <c r="G207" s="289">
        <v>45397.0</v>
      </c>
      <c r="H207" s="45" t="s">
        <v>74</v>
      </c>
      <c r="I207" s="45">
        <v>4.0</v>
      </c>
      <c r="J207" s="45">
        <v>0.0</v>
      </c>
      <c r="K207" s="47" t="s">
        <v>47</v>
      </c>
      <c r="L207" s="47" t="s">
        <v>324</v>
      </c>
      <c r="M207" s="286">
        <v>45398.0</v>
      </c>
      <c r="N207" s="287" t="s">
        <v>76</v>
      </c>
      <c r="O207" s="29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</row>
    <row r="208" ht="15.75" customHeight="1">
      <c r="A208" s="283" t="s">
        <v>398</v>
      </c>
      <c r="B208" s="288">
        <v>8.00194208E8</v>
      </c>
      <c r="C208" s="29" t="s">
        <v>399</v>
      </c>
      <c r="D208" s="44" t="s">
        <v>400</v>
      </c>
      <c r="E208" s="47">
        <v>39.1</v>
      </c>
      <c r="F208" s="46">
        <f t="shared" si="37"/>
        <v>45471</v>
      </c>
      <c r="G208" s="289">
        <v>45426.0</v>
      </c>
      <c r="H208" s="47" t="s">
        <v>81</v>
      </c>
      <c r="I208" s="47">
        <v>10.0</v>
      </c>
      <c r="J208" s="47">
        <v>0.0</v>
      </c>
      <c r="K208" s="47" t="s">
        <v>47</v>
      </c>
      <c r="L208" s="47" t="s">
        <v>324</v>
      </c>
      <c r="M208" s="286">
        <v>45426.0</v>
      </c>
      <c r="N208" s="287" t="s">
        <v>76</v>
      </c>
      <c r="O208" s="298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</row>
    <row r="209" ht="15.75" customHeight="1">
      <c r="A209" s="283" t="s">
        <v>398</v>
      </c>
      <c r="B209" s="284">
        <v>8.00194208E8</v>
      </c>
      <c r="C209" s="44" t="s">
        <v>97</v>
      </c>
      <c r="D209" s="44" t="s">
        <v>26</v>
      </c>
      <c r="E209" s="45">
        <v>60.1</v>
      </c>
      <c r="F209" s="46">
        <f t="shared" ref="F209:F212" si="38">G209+40</f>
        <v>45532</v>
      </c>
      <c r="G209" s="289">
        <v>45492.0</v>
      </c>
      <c r="H209" s="45" t="s">
        <v>89</v>
      </c>
      <c r="I209" s="45">
        <v>4.0</v>
      </c>
      <c r="J209" s="45">
        <v>0.0</v>
      </c>
      <c r="K209" s="47" t="s">
        <v>47</v>
      </c>
      <c r="L209" s="47" t="s">
        <v>343</v>
      </c>
      <c r="M209" s="286">
        <v>45492.0</v>
      </c>
      <c r="N209" s="287" t="s">
        <v>76</v>
      </c>
      <c r="O209" s="49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</row>
    <row r="210" ht="15.75" customHeight="1">
      <c r="A210" s="49" t="s">
        <v>398</v>
      </c>
      <c r="B210" s="284">
        <v>8.00194208E8</v>
      </c>
      <c r="C210" s="44" t="s">
        <v>399</v>
      </c>
      <c r="D210" s="44" t="s">
        <v>400</v>
      </c>
      <c r="E210" s="45">
        <v>63.2</v>
      </c>
      <c r="F210" s="46">
        <f t="shared" si="38"/>
        <v>45555</v>
      </c>
      <c r="G210" s="289">
        <v>45515.0</v>
      </c>
      <c r="H210" s="45" t="s">
        <v>20</v>
      </c>
      <c r="I210" s="45">
        <v>12.0</v>
      </c>
      <c r="J210" s="45">
        <v>0.0</v>
      </c>
      <c r="K210" s="47" t="s">
        <v>47</v>
      </c>
      <c r="L210" s="47" t="s">
        <v>324</v>
      </c>
      <c r="M210" s="286">
        <v>45516.0</v>
      </c>
      <c r="N210" s="287" t="s">
        <v>76</v>
      </c>
      <c r="O210" s="49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</row>
    <row r="211" ht="15.75" customHeight="1">
      <c r="A211" s="283" t="s">
        <v>398</v>
      </c>
      <c r="B211" s="284">
        <v>8.00194208E8</v>
      </c>
      <c r="C211" s="29" t="s">
        <v>321</v>
      </c>
      <c r="D211" s="44" t="s">
        <v>357</v>
      </c>
      <c r="E211" s="45">
        <v>68.1</v>
      </c>
      <c r="F211" s="46">
        <f t="shared" si="38"/>
        <v>45585</v>
      </c>
      <c r="G211" s="289">
        <v>45545.0</v>
      </c>
      <c r="H211" s="45" t="s">
        <v>331</v>
      </c>
      <c r="I211" s="45">
        <v>6.0</v>
      </c>
      <c r="J211" s="45">
        <v>0.0</v>
      </c>
      <c r="K211" s="47" t="s">
        <v>47</v>
      </c>
      <c r="L211" s="47" t="s">
        <v>324</v>
      </c>
      <c r="M211" s="286">
        <v>45546.0</v>
      </c>
      <c r="N211" s="287" t="s">
        <v>76</v>
      </c>
      <c r="O211" s="49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</row>
    <row r="212" ht="15.75" customHeight="1">
      <c r="A212" s="283" t="s">
        <v>180</v>
      </c>
      <c r="B212" s="284">
        <v>8.90805578E8</v>
      </c>
      <c r="C212" s="44" t="s">
        <v>156</v>
      </c>
      <c r="D212" s="44" t="s">
        <v>157</v>
      </c>
      <c r="E212" s="45">
        <v>72.3</v>
      </c>
      <c r="F212" s="46">
        <f t="shared" si="38"/>
        <v>45593</v>
      </c>
      <c r="G212" s="46">
        <v>45553.0</v>
      </c>
      <c r="H212" s="45" t="s">
        <v>331</v>
      </c>
      <c r="I212" s="45">
        <v>2.0</v>
      </c>
      <c r="J212" s="45">
        <v>0.0</v>
      </c>
      <c r="K212" s="47" t="s">
        <v>52</v>
      </c>
      <c r="L212" s="47" t="s">
        <v>44</v>
      </c>
      <c r="M212" s="286">
        <v>45553.0</v>
      </c>
      <c r="N212" s="287" t="s">
        <v>76</v>
      </c>
      <c r="O212" s="49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</row>
    <row r="213" ht="15.75" customHeight="1">
      <c r="A213" s="49" t="s">
        <v>181</v>
      </c>
      <c r="B213" s="288">
        <v>8.90801026E8</v>
      </c>
      <c r="C213" s="29" t="s">
        <v>72</v>
      </c>
      <c r="D213" s="29" t="s">
        <v>73</v>
      </c>
      <c r="E213" s="47">
        <v>2.6</v>
      </c>
      <c r="F213" s="46">
        <f t="shared" ref="F213:F215" si="39">G213+45</f>
        <v>45</v>
      </c>
      <c r="G213" s="47"/>
      <c r="H213" s="47" t="s">
        <v>323</v>
      </c>
      <c r="I213" s="47">
        <v>5.0</v>
      </c>
      <c r="J213" s="47">
        <v>0.0</v>
      </c>
      <c r="K213" s="47" t="s">
        <v>21</v>
      </c>
      <c r="L213" s="47" t="s">
        <v>75</v>
      </c>
      <c r="M213" s="286">
        <v>45341.0</v>
      </c>
      <c r="N213" s="286" t="s">
        <v>76</v>
      </c>
      <c r="O213" s="49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</row>
    <row r="214" ht="15.75" customHeight="1">
      <c r="A214" s="283" t="s">
        <v>181</v>
      </c>
      <c r="B214" s="284">
        <v>8.90801026E8</v>
      </c>
      <c r="C214" s="29" t="s">
        <v>72</v>
      </c>
      <c r="D214" s="29" t="s">
        <v>73</v>
      </c>
      <c r="E214" s="47">
        <v>12.4</v>
      </c>
      <c r="F214" s="46">
        <f t="shared" si="39"/>
        <v>45</v>
      </c>
      <c r="G214" s="47"/>
      <c r="H214" s="47" t="s">
        <v>80</v>
      </c>
      <c r="I214" s="47">
        <v>5.0</v>
      </c>
      <c r="J214" s="47">
        <v>0.0</v>
      </c>
      <c r="K214" s="47" t="s">
        <v>21</v>
      </c>
      <c r="L214" s="47" t="s">
        <v>75</v>
      </c>
      <c r="M214" s="48">
        <v>45357.0</v>
      </c>
      <c r="N214" s="301" t="s">
        <v>76</v>
      </c>
      <c r="O214" s="29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</row>
    <row r="215" ht="15.75" customHeight="1">
      <c r="A215" s="49" t="s">
        <v>181</v>
      </c>
      <c r="B215" s="288">
        <v>8.90801026E8</v>
      </c>
      <c r="C215" s="29" t="s">
        <v>156</v>
      </c>
      <c r="D215" s="29" t="s">
        <v>157</v>
      </c>
      <c r="E215" s="47">
        <v>41.4</v>
      </c>
      <c r="F215" s="46">
        <f t="shared" si="39"/>
        <v>45478</v>
      </c>
      <c r="G215" s="289">
        <v>45433.0</v>
      </c>
      <c r="H215" s="50" t="s">
        <v>81</v>
      </c>
      <c r="I215" s="47">
        <v>5.0</v>
      </c>
      <c r="J215" s="47">
        <v>0.0</v>
      </c>
      <c r="K215" s="47" t="s">
        <v>21</v>
      </c>
      <c r="L215" s="47" t="s">
        <v>343</v>
      </c>
      <c r="M215" s="48">
        <v>45433.0</v>
      </c>
      <c r="N215" s="287" t="s">
        <v>76</v>
      </c>
      <c r="O215" s="34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</row>
    <row r="216" ht="15.75" customHeight="1">
      <c r="A216" s="49" t="s">
        <v>181</v>
      </c>
      <c r="B216" s="288">
        <v>8.90801026E8</v>
      </c>
      <c r="C216" s="29" t="s">
        <v>72</v>
      </c>
      <c r="D216" s="29" t="s">
        <v>73</v>
      </c>
      <c r="E216" s="47">
        <v>52.3</v>
      </c>
      <c r="F216" s="46">
        <f t="shared" ref="F216:F221" si="40">G216+40</f>
        <v>45509</v>
      </c>
      <c r="G216" s="289">
        <v>45469.0</v>
      </c>
      <c r="H216" s="47" t="s">
        <v>82</v>
      </c>
      <c r="I216" s="47">
        <v>5.0</v>
      </c>
      <c r="J216" s="47">
        <v>0.0</v>
      </c>
      <c r="K216" s="47" t="s">
        <v>21</v>
      </c>
      <c r="L216" s="47" t="s">
        <v>75</v>
      </c>
      <c r="M216" s="286">
        <v>45469.0</v>
      </c>
      <c r="N216" s="287" t="s">
        <v>76</v>
      </c>
      <c r="O216" s="49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</row>
    <row r="217" ht="15.75" customHeight="1">
      <c r="A217" s="49" t="s">
        <v>181</v>
      </c>
      <c r="B217" s="288">
        <v>8.90801026E8</v>
      </c>
      <c r="C217" s="29" t="s">
        <v>72</v>
      </c>
      <c r="D217" s="29" t="s">
        <v>73</v>
      </c>
      <c r="E217" s="47">
        <v>53.2</v>
      </c>
      <c r="F217" s="46">
        <f t="shared" si="40"/>
        <v>45509</v>
      </c>
      <c r="G217" s="289">
        <v>45469.0</v>
      </c>
      <c r="H217" s="47" t="s">
        <v>89</v>
      </c>
      <c r="I217" s="47">
        <v>5.0</v>
      </c>
      <c r="J217" s="47">
        <v>0.0</v>
      </c>
      <c r="K217" s="47" t="s">
        <v>21</v>
      </c>
      <c r="L217" s="47" t="s">
        <v>75</v>
      </c>
      <c r="M217" s="286">
        <v>45481.0</v>
      </c>
      <c r="N217" s="301" t="s">
        <v>76</v>
      </c>
      <c r="O217" s="29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</row>
    <row r="218" ht="15.75" customHeight="1">
      <c r="A218" s="49" t="s">
        <v>181</v>
      </c>
      <c r="B218" s="288">
        <v>8.90801026E8</v>
      </c>
      <c r="C218" s="29" t="s">
        <v>101</v>
      </c>
      <c r="D218" s="29" t="s">
        <v>102</v>
      </c>
      <c r="E218" s="47">
        <v>54.2</v>
      </c>
      <c r="F218" s="46">
        <f t="shared" si="40"/>
        <v>45517</v>
      </c>
      <c r="G218" s="289">
        <v>45477.0</v>
      </c>
      <c r="H218" s="47" t="s">
        <v>89</v>
      </c>
      <c r="I218" s="47">
        <v>5.0</v>
      </c>
      <c r="J218" s="47">
        <v>0.0</v>
      </c>
      <c r="K218" s="47" t="s">
        <v>21</v>
      </c>
      <c r="L218" s="47" t="s">
        <v>184</v>
      </c>
      <c r="M218" s="286">
        <v>45481.0</v>
      </c>
      <c r="N218" s="287" t="s">
        <v>76</v>
      </c>
      <c r="O218" s="29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</row>
    <row r="219" ht="15.75" customHeight="1">
      <c r="A219" s="49" t="s">
        <v>181</v>
      </c>
      <c r="B219" s="288">
        <v>8.90801026E8</v>
      </c>
      <c r="C219" s="29" t="s">
        <v>72</v>
      </c>
      <c r="D219" s="29" t="s">
        <v>73</v>
      </c>
      <c r="E219" s="47">
        <v>75.5</v>
      </c>
      <c r="F219" s="46">
        <f t="shared" si="40"/>
        <v>45612</v>
      </c>
      <c r="G219" s="16">
        <v>45572.0</v>
      </c>
      <c r="H219" s="50" t="s">
        <v>319</v>
      </c>
      <c r="I219" s="47">
        <v>5.0</v>
      </c>
      <c r="J219" s="47">
        <v>0.0</v>
      </c>
      <c r="K219" s="47" t="s">
        <v>21</v>
      </c>
      <c r="L219" s="47" t="s">
        <v>75</v>
      </c>
      <c r="M219" s="48">
        <v>45573.0</v>
      </c>
      <c r="N219" s="287" t="s">
        <v>76</v>
      </c>
      <c r="O219" s="34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</row>
    <row r="220" ht="15.75" customHeight="1">
      <c r="A220" s="49" t="s">
        <v>185</v>
      </c>
      <c r="B220" s="288">
        <v>8.90801562E8</v>
      </c>
      <c r="C220" s="29" t="s">
        <v>401</v>
      </c>
      <c r="D220" s="29" t="s">
        <v>391</v>
      </c>
      <c r="E220" s="47">
        <v>67.4</v>
      </c>
      <c r="F220" s="46">
        <f t="shared" si="40"/>
        <v>45566</v>
      </c>
      <c r="G220" s="289">
        <v>45526.0</v>
      </c>
      <c r="H220" s="47" t="s">
        <v>20</v>
      </c>
      <c r="I220" s="47">
        <v>0.0</v>
      </c>
      <c r="J220" s="47">
        <v>0.0</v>
      </c>
      <c r="K220" s="47" t="s">
        <v>21</v>
      </c>
      <c r="L220" s="47" t="s">
        <v>184</v>
      </c>
      <c r="M220" s="286">
        <v>45526.0</v>
      </c>
      <c r="N220" s="287" t="s">
        <v>283</v>
      </c>
      <c r="O220" s="49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</row>
    <row r="221" ht="15.75" customHeight="1">
      <c r="A221" s="49" t="s">
        <v>402</v>
      </c>
      <c r="B221" s="288">
        <v>8.90802978E8</v>
      </c>
      <c r="C221" s="29" t="s">
        <v>156</v>
      </c>
      <c r="D221" s="29" t="s">
        <v>157</v>
      </c>
      <c r="E221" s="47">
        <v>53.3</v>
      </c>
      <c r="F221" s="46">
        <f t="shared" si="40"/>
        <v>45517</v>
      </c>
      <c r="G221" s="289">
        <v>45477.0</v>
      </c>
      <c r="H221" s="47" t="s">
        <v>89</v>
      </c>
      <c r="I221" s="47">
        <v>0.0</v>
      </c>
      <c r="J221" s="47">
        <v>0.0</v>
      </c>
      <c r="K221" s="47" t="s">
        <v>21</v>
      </c>
      <c r="L221" s="47" t="s">
        <v>343</v>
      </c>
      <c r="M221" s="286">
        <v>45481.0</v>
      </c>
      <c r="N221" s="287" t="s">
        <v>283</v>
      </c>
      <c r="O221" s="49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</row>
    <row r="222" ht="15.75" customHeight="1">
      <c r="A222" s="49" t="s">
        <v>403</v>
      </c>
      <c r="B222" s="288">
        <v>8.90801758E8</v>
      </c>
      <c r="C222" s="29" t="s">
        <v>97</v>
      </c>
      <c r="D222" s="29" t="s">
        <v>26</v>
      </c>
      <c r="E222" s="47">
        <v>22.7</v>
      </c>
      <c r="F222" s="46">
        <f>G222+45</f>
        <v>45431</v>
      </c>
      <c r="G222" s="289">
        <v>45386.0</v>
      </c>
      <c r="H222" s="47" t="s">
        <v>74</v>
      </c>
      <c r="I222" s="47">
        <v>5.0</v>
      </c>
      <c r="J222" s="47">
        <v>0.0</v>
      </c>
      <c r="K222" s="47" t="s">
        <v>28</v>
      </c>
      <c r="L222" s="47" t="s">
        <v>341</v>
      </c>
      <c r="M222" s="292">
        <v>45386.0</v>
      </c>
      <c r="N222" s="287" t="s">
        <v>76</v>
      </c>
      <c r="O222" s="32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</row>
    <row r="223" ht="15.75" customHeight="1">
      <c r="A223" s="49" t="s">
        <v>404</v>
      </c>
      <c r="B223" s="288">
        <v>9.00715133E8</v>
      </c>
      <c r="C223" s="29" t="s">
        <v>156</v>
      </c>
      <c r="D223" s="29" t="s">
        <v>157</v>
      </c>
      <c r="E223" s="47">
        <v>75.9</v>
      </c>
      <c r="F223" s="46">
        <f>G223+40</f>
        <v>45612</v>
      </c>
      <c r="G223" s="16">
        <v>45572.0</v>
      </c>
      <c r="H223" s="50" t="s">
        <v>319</v>
      </c>
      <c r="I223" s="47">
        <v>7.0</v>
      </c>
      <c r="J223" s="47">
        <v>0.0</v>
      </c>
      <c r="K223" s="47" t="s">
        <v>52</v>
      </c>
      <c r="L223" s="47" t="s">
        <v>44</v>
      </c>
      <c r="M223" s="48">
        <v>45573.0</v>
      </c>
      <c r="N223" s="287" t="s">
        <v>76</v>
      </c>
      <c r="O223" s="34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</row>
    <row r="224" ht="15.75" customHeight="1">
      <c r="A224" s="49" t="s">
        <v>188</v>
      </c>
      <c r="B224" s="288">
        <v>9.00834884E8</v>
      </c>
      <c r="C224" s="42" t="s">
        <v>156</v>
      </c>
      <c r="D224" s="42" t="s">
        <v>157</v>
      </c>
      <c r="E224" s="47">
        <v>28.1</v>
      </c>
      <c r="F224" s="46">
        <f t="shared" ref="F224:F226" si="41">G224+45</f>
        <v>45</v>
      </c>
      <c r="G224" s="47"/>
      <c r="H224" s="47" t="s">
        <v>74</v>
      </c>
      <c r="I224" s="47">
        <v>4.0</v>
      </c>
      <c r="J224" s="47">
        <v>0.0</v>
      </c>
      <c r="K224" s="47" t="s">
        <v>405</v>
      </c>
      <c r="L224" s="47" t="s">
        <v>44</v>
      </c>
      <c r="M224" s="48">
        <v>45399.0</v>
      </c>
      <c r="N224" s="287" t="s">
        <v>76</v>
      </c>
      <c r="O224" s="49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</row>
    <row r="225" ht="15.75" customHeight="1">
      <c r="A225" s="49" t="s">
        <v>188</v>
      </c>
      <c r="B225" s="288">
        <v>9.00834884E8</v>
      </c>
      <c r="C225" s="29" t="s">
        <v>97</v>
      </c>
      <c r="D225" s="29" t="s">
        <v>26</v>
      </c>
      <c r="E225" s="47">
        <v>38.3</v>
      </c>
      <c r="F225" s="46">
        <f t="shared" si="41"/>
        <v>45467</v>
      </c>
      <c r="G225" s="289">
        <v>45422.0</v>
      </c>
      <c r="H225" s="47" t="s">
        <v>81</v>
      </c>
      <c r="I225" s="47">
        <v>2.0</v>
      </c>
      <c r="J225" s="47">
        <v>0.0</v>
      </c>
      <c r="K225" s="47" t="s">
        <v>52</v>
      </c>
      <c r="L225" s="47" t="s">
        <v>337</v>
      </c>
      <c r="M225" s="48">
        <v>45422.0</v>
      </c>
      <c r="N225" s="287" t="s">
        <v>76</v>
      </c>
      <c r="O225" s="49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</row>
    <row r="226" ht="15.75" customHeight="1">
      <c r="A226" s="49" t="s">
        <v>188</v>
      </c>
      <c r="B226" s="288">
        <v>9.00834884E8</v>
      </c>
      <c r="C226" s="29" t="s">
        <v>97</v>
      </c>
      <c r="D226" s="29" t="s">
        <v>26</v>
      </c>
      <c r="E226" s="47">
        <v>45.1</v>
      </c>
      <c r="F226" s="46">
        <f t="shared" si="41"/>
        <v>45499</v>
      </c>
      <c r="G226" s="289">
        <v>45454.0</v>
      </c>
      <c r="H226" s="47" t="s">
        <v>82</v>
      </c>
      <c r="I226" s="47">
        <v>0.0</v>
      </c>
      <c r="J226" s="47">
        <v>0.0</v>
      </c>
      <c r="K226" s="47" t="s">
        <v>52</v>
      </c>
      <c r="L226" s="47" t="s">
        <v>374</v>
      </c>
      <c r="M226" s="48">
        <v>45462.0</v>
      </c>
      <c r="N226" s="287" t="s">
        <v>283</v>
      </c>
      <c r="O226" s="49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</row>
    <row r="227" ht="15.75" customHeight="1">
      <c r="A227" s="49" t="s">
        <v>406</v>
      </c>
      <c r="B227" s="288">
        <v>9.00590284E8</v>
      </c>
      <c r="C227" s="29" t="s">
        <v>72</v>
      </c>
      <c r="D227" s="29" t="s">
        <v>73</v>
      </c>
      <c r="E227" s="47">
        <v>48.2</v>
      </c>
      <c r="F227" s="46">
        <f t="shared" ref="F227:F235" si="42">G227+40</f>
        <v>45496</v>
      </c>
      <c r="G227" s="16">
        <v>45456.0</v>
      </c>
      <c r="H227" s="47" t="s">
        <v>82</v>
      </c>
      <c r="I227" s="47">
        <v>2.0</v>
      </c>
      <c r="J227" s="47">
        <v>0.0</v>
      </c>
      <c r="K227" s="47" t="s">
        <v>21</v>
      </c>
      <c r="L227" s="47" t="s">
        <v>75</v>
      </c>
      <c r="M227" s="48">
        <v>45456.0</v>
      </c>
      <c r="N227" s="287" t="s">
        <v>76</v>
      </c>
      <c r="O227" s="49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</row>
    <row r="228" ht="15.75" customHeight="1">
      <c r="A228" s="49" t="s">
        <v>30</v>
      </c>
      <c r="B228" s="288">
        <v>8.90801167E8</v>
      </c>
      <c r="C228" s="29" t="s">
        <v>97</v>
      </c>
      <c r="D228" s="29" t="s">
        <v>26</v>
      </c>
      <c r="E228" s="47">
        <v>52.1</v>
      </c>
      <c r="F228" s="46">
        <f t="shared" si="42"/>
        <v>45539</v>
      </c>
      <c r="G228" s="16">
        <v>45499.0</v>
      </c>
      <c r="H228" s="47" t="s">
        <v>82</v>
      </c>
      <c r="I228" s="47">
        <v>4.0</v>
      </c>
      <c r="J228" s="47">
        <v>0.0</v>
      </c>
      <c r="K228" s="47" t="s">
        <v>21</v>
      </c>
      <c r="L228" s="47" t="s">
        <v>343</v>
      </c>
      <c r="M228" s="286">
        <v>45469.0</v>
      </c>
      <c r="N228" s="287" t="s">
        <v>76</v>
      </c>
      <c r="O228" s="49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</row>
    <row r="229">
      <c r="A229" s="49" t="s">
        <v>30</v>
      </c>
      <c r="B229" s="288">
        <v>8.90801167E8</v>
      </c>
      <c r="C229" s="29" t="s">
        <v>97</v>
      </c>
      <c r="D229" s="29" t="s">
        <v>26</v>
      </c>
      <c r="E229" s="47">
        <v>54.1</v>
      </c>
      <c r="F229" s="46">
        <f t="shared" si="42"/>
        <v>45517</v>
      </c>
      <c r="G229" s="16">
        <v>45477.0</v>
      </c>
      <c r="H229" s="47" t="s">
        <v>89</v>
      </c>
      <c r="I229" s="47">
        <v>4.0</v>
      </c>
      <c r="J229" s="47">
        <v>0.0</v>
      </c>
      <c r="K229" s="47" t="s">
        <v>21</v>
      </c>
      <c r="L229" s="47" t="s">
        <v>343</v>
      </c>
      <c r="M229" s="286">
        <v>45481.0</v>
      </c>
      <c r="N229" s="287" t="s">
        <v>76</v>
      </c>
      <c r="O229" s="49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</row>
    <row r="230">
      <c r="A230" s="49" t="s">
        <v>30</v>
      </c>
      <c r="B230" s="288">
        <v>8.90801167E8</v>
      </c>
      <c r="C230" s="29" t="s">
        <v>97</v>
      </c>
      <c r="D230" s="29" t="s">
        <v>26</v>
      </c>
      <c r="E230" s="47">
        <v>65.3</v>
      </c>
      <c r="F230" s="46">
        <f t="shared" si="42"/>
        <v>45555</v>
      </c>
      <c r="G230" s="289">
        <v>45515.0</v>
      </c>
      <c r="H230" s="47" t="s">
        <v>20</v>
      </c>
      <c r="I230" s="47">
        <v>2.0</v>
      </c>
      <c r="J230" s="47">
        <v>0.0</v>
      </c>
      <c r="K230" s="47" t="s">
        <v>21</v>
      </c>
      <c r="L230" s="47" t="s">
        <v>343</v>
      </c>
      <c r="M230" s="286">
        <v>45516.0</v>
      </c>
      <c r="N230" s="287" t="s">
        <v>76</v>
      </c>
      <c r="O230" s="49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</row>
    <row r="231" ht="15.75" customHeight="1">
      <c r="A231" s="49" t="s">
        <v>30</v>
      </c>
      <c r="B231" s="288">
        <v>8.90801167E8</v>
      </c>
      <c r="C231" s="29" t="s">
        <v>97</v>
      </c>
      <c r="D231" s="29" t="s">
        <v>26</v>
      </c>
      <c r="E231" s="47">
        <v>65.3</v>
      </c>
      <c r="F231" s="46">
        <f t="shared" si="42"/>
        <v>45555</v>
      </c>
      <c r="G231" s="289">
        <v>45515.0</v>
      </c>
      <c r="H231" s="47" t="s">
        <v>20</v>
      </c>
      <c r="I231" s="47">
        <v>2.0</v>
      </c>
      <c r="J231" s="47">
        <v>0.0</v>
      </c>
      <c r="K231" s="47" t="s">
        <v>21</v>
      </c>
      <c r="L231" s="47" t="s">
        <v>151</v>
      </c>
      <c r="M231" s="286">
        <v>45533.0</v>
      </c>
      <c r="N231" s="287" t="s">
        <v>76</v>
      </c>
      <c r="O231" s="49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</row>
    <row r="232" ht="15.75" customHeight="1">
      <c r="A232" s="49" t="s">
        <v>30</v>
      </c>
      <c r="B232" s="288">
        <v>8.90801167E8</v>
      </c>
      <c r="C232" s="29" t="s">
        <v>97</v>
      </c>
      <c r="D232" s="29" t="s">
        <v>26</v>
      </c>
      <c r="E232" s="47">
        <v>67.3</v>
      </c>
      <c r="F232" s="46">
        <f t="shared" si="42"/>
        <v>45546</v>
      </c>
      <c r="G232" s="289">
        <v>45506.0</v>
      </c>
      <c r="H232" s="47" t="s">
        <v>20</v>
      </c>
      <c r="I232" s="47">
        <v>5.0</v>
      </c>
      <c r="J232" s="47">
        <v>0.0</v>
      </c>
      <c r="K232" s="47" t="s">
        <v>21</v>
      </c>
      <c r="L232" s="47" t="s">
        <v>151</v>
      </c>
      <c r="M232" s="286">
        <v>45526.0</v>
      </c>
      <c r="N232" s="287" t="s">
        <v>76</v>
      </c>
      <c r="O232" s="49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</row>
    <row r="233" ht="15.75" customHeight="1">
      <c r="A233" s="49" t="s">
        <v>30</v>
      </c>
      <c r="B233" s="288">
        <v>8.90801167E8</v>
      </c>
      <c r="C233" s="29" t="s">
        <v>97</v>
      </c>
      <c r="D233" s="29" t="s">
        <v>26</v>
      </c>
      <c r="E233" s="47">
        <v>70.4</v>
      </c>
      <c r="F233" s="46">
        <f t="shared" si="42"/>
        <v>45585</v>
      </c>
      <c r="G233" s="289">
        <v>45545.0</v>
      </c>
      <c r="H233" s="47" t="s">
        <v>331</v>
      </c>
      <c r="I233" s="47">
        <v>4.0</v>
      </c>
      <c r="J233" s="47">
        <v>0.0</v>
      </c>
      <c r="K233" s="47" t="s">
        <v>21</v>
      </c>
      <c r="L233" s="47" t="s">
        <v>343</v>
      </c>
      <c r="M233" s="286">
        <v>45546.0</v>
      </c>
      <c r="N233" s="287" t="s">
        <v>76</v>
      </c>
      <c r="O233" s="34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</row>
    <row r="234" ht="15.75" customHeight="1">
      <c r="A234" s="49" t="s">
        <v>30</v>
      </c>
      <c r="B234" s="288">
        <v>8.90801167E8</v>
      </c>
      <c r="C234" s="29" t="s">
        <v>97</v>
      </c>
      <c r="D234" s="29" t="s">
        <v>26</v>
      </c>
      <c r="E234" s="47">
        <v>81.1</v>
      </c>
      <c r="F234" s="46">
        <f t="shared" si="42"/>
        <v>45662</v>
      </c>
      <c r="G234" s="16">
        <v>45622.0</v>
      </c>
      <c r="H234" s="50" t="s">
        <v>379</v>
      </c>
      <c r="I234" s="47">
        <v>5.0</v>
      </c>
      <c r="J234" s="47">
        <v>0.0</v>
      </c>
      <c r="K234" s="47" t="s">
        <v>21</v>
      </c>
      <c r="L234" s="47" t="s">
        <v>343</v>
      </c>
      <c r="M234" s="48">
        <v>45624.0</v>
      </c>
      <c r="N234" s="287" t="s">
        <v>76</v>
      </c>
      <c r="O234" s="34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</row>
    <row r="235" ht="15.75" customHeight="1">
      <c r="A235" s="49" t="s">
        <v>30</v>
      </c>
      <c r="B235" s="288">
        <v>8.90801167E8</v>
      </c>
      <c r="C235" s="29" t="s">
        <v>97</v>
      </c>
      <c r="D235" s="29" t="s">
        <v>26</v>
      </c>
      <c r="E235" s="47">
        <v>78.1</v>
      </c>
      <c r="F235" s="46">
        <f t="shared" si="42"/>
        <v>45612</v>
      </c>
      <c r="G235" s="16">
        <v>45572.0</v>
      </c>
      <c r="H235" s="50" t="s">
        <v>319</v>
      </c>
      <c r="I235" s="47">
        <v>4.0</v>
      </c>
      <c r="J235" s="47">
        <v>0.0</v>
      </c>
      <c r="K235" s="47" t="s">
        <v>21</v>
      </c>
      <c r="L235" s="47" t="s">
        <v>343</v>
      </c>
      <c r="M235" s="48">
        <v>45573.0</v>
      </c>
      <c r="N235" s="287" t="s">
        <v>76</v>
      </c>
      <c r="O235" s="49"/>
      <c r="P235" s="196"/>
      <c r="Q235" s="196"/>
      <c r="R235" s="196"/>
      <c r="S235" s="196"/>
      <c r="T235" s="196"/>
      <c r="U235" s="21"/>
      <c r="V235" s="197"/>
      <c r="W235" s="196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2"/>
      <c r="AI235" s="22"/>
      <c r="AJ235" s="22"/>
      <c r="AK235" s="22"/>
      <c r="AL235" s="22"/>
      <c r="AM235" s="22"/>
      <c r="AN235" s="22"/>
      <c r="AO235" s="22"/>
      <c r="AP235" s="22"/>
    </row>
    <row r="236" ht="15.75" customHeight="1">
      <c r="A236" s="49" t="s">
        <v>34</v>
      </c>
      <c r="B236" s="288">
        <v>8.90802833E8</v>
      </c>
      <c r="C236" s="29" t="s">
        <v>79</v>
      </c>
      <c r="D236" s="29" t="s">
        <v>18</v>
      </c>
      <c r="E236" s="47">
        <v>1.7</v>
      </c>
      <c r="F236" s="46">
        <f t="shared" ref="F236:F239" si="43">G236+45</f>
        <v>45</v>
      </c>
      <c r="G236" s="47"/>
      <c r="H236" s="47" t="s">
        <v>323</v>
      </c>
      <c r="I236" s="47">
        <v>4.0</v>
      </c>
      <c r="J236" s="47">
        <v>0.0</v>
      </c>
      <c r="K236" s="47" t="s">
        <v>21</v>
      </c>
      <c r="L236" s="47" t="s">
        <v>325</v>
      </c>
      <c r="M236" s="286">
        <v>45341.0</v>
      </c>
      <c r="N236" s="286" t="s">
        <v>76</v>
      </c>
      <c r="O236" s="49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</row>
    <row r="237" ht="15.75" customHeight="1">
      <c r="A237" s="283" t="s">
        <v>34</v>
      </c>
      <c r="B237" s="284">
        <v>8.90802833E8</v>
      </c>
      <c r="C237" s="44" t="s">
        <v>79</v>
      </c>
      <c r="D237" s="44" t="s">
        <v>18</v>
      </c>
      <c r="E237" s="45">
        <v>24.7</v>
      </c>
      <c r="F237" s="46">
        <f t="shared" si="43"/>
        <v>45</v>
      </c>
      <c r="G237" s="45"/>
      <c r="H237" s="45" t="s">
        <v>74</v>
      </c>
      <c r="I237" s="45">
        <v>4.0</v>
      </c>
      <c r="J237" s="45">
        <v>0.0</v>
      </c>
      <c r="K237" s="47" t="s">
        <v>21</v>
      </c>
      <c r="L237" s="47" t="s">
        <v>325</v>
      </c>
      <c r="M237" s="48">
        <v>45386.0</v>
      </c>
      <c r="N237" s="301" t="s">
        <v>76</v>
      </c>
      <c r="O237" s="49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</row>
    <row r="238" ht="15.75" customHeight="1">
      <c r="A238" s="49" t="s">
        <v>34</v>
      </c>
      <c r="B238" s="288">
        <v>8.90802833E8</v>
      </c>
      <c r="C238" s="29" t="s">
        <v>79</v>
      </c>
      <c r="D238" s="29" t="s">
        <v>18</v>
      </c>
      <c r="E238" s="47">
        <v>35.8</v>
      </c>
      <c r="F238" s="46">
        <f t="shared" si="43"/>
        <v>45464</v>
      </c>
      <c r="G238" s="16">
        <v>45419.0</v>
      </c>
      <c r="H238" s="47" t="s">
        <v>81</v>
      </c>
      <c r="I238" s="47">
        <v>4.0</v>
      </c>
      <c r="J238" s="47">
        <v>0.0</v>
      </c>
      <c r="K238" s="47" t="s">
        <v>21</v>
      </c>
      <c r="L238" s="47" t="s">
        <v>325</v>
      </c>
      <c r="M238" s="48">
        <v>45419.0</v>
      </c>
      <c r="N238" s="301" t="s">
        <v>76</v>
      </c>
      <c r="O238" s="49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</row>
    <row r="239" ht="15.75" customHeight="1">
      <c r="A239" s="49" t="s">
        <v>34</v>
      </c>
      <c r="B239" s="288">
        <v>8.90802833E8</v>
      </c>
      <c r="C239" s="29" t="s">
        <v>79</v>
      </c>
      <c r="D239" s="29" t="s">
        <v>18</v>
      </c>
      <c r="E239" s="47">
        <v>48.6</v>
      </c>
      <c r="F239" s="46">
        <f t="shared" si="43"/>
        <v>45501</v>
      </c>
      <c r="G239" s="16">
        <v>45456.0</v>
      </c>
      <c r="H239" s="47" t="s">
        <v>82</v>
      </c>
      <c r="I239" s="47">
        <v>4.0</v>
      </c>
      <c r="J239" s="47">
        <v>0.0</v>
      </c>
      <c r="K239" s="47" t="s">
        <v>21</v>
      </c>
      <c r="L239" s="47" t="s">
        <v>325</v>
      </c>
      <c r="M239" s="48">
        <v>45456.0</v>
      </c>
      <c r="N239" s="287" t="s">
        <v>76</v>
      </c>
      <c r="O239" s="49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</row>
    <row r="240" ht="15.75" customHeight="1">
      <c r="A240" s="49" t="s">
        <v>34</v>
      </c>
      <c r="B240" s="288">
        <v>8.90802833E8</v>
      </c>
      <c r="C240" s="29" t="s">
        <v>79</v>
      </c>
      <c r="D240" s="29" t="s">
        <v>18</v>
      </c>
      <c r="E240" s="47">
        <v>54.7</v>
      </c>
      <c r="F240" s="46">
        <f t="shared" ref="F240:F241" si="44">G240+40</f>
        <v>45517</v>
      </c>
      <c r="G240" s="289">
        <v>45477.0</v>
      </c>
      <c r="H240" s="47" t="s">
        <v>89</v>
      </c>
      <c r="I240" s="47">
        <v>4.0</v>
      </c>
      <c r="J240" s="47">
        <v>0.0</v>
      </c>
      <c r="K240" s="47" t="s">
        <v>21</v>
      </c>
      <c r="L240" s="47" t="s">
        <v>325</v>
      </c>
      <c r="M240" s="286">
        <v>45481.0</v>
      </c>
      <c r="N240" s="287" t="s">
        <v>76</v>
      </c>
      <c r="O240" s="49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</row>
    <row r="241" ht="15.75" customHeight="1">
      <c r="A241" s="49" t="s">
        <v>34</v>
      </c>
      <c r="B241" s="288">
        <v>8.90802833E8</v>
      </c>
      <c r="C241" s="29" t="s">
        <v>203</v>
      </c>
      <c r="D241" s="29" t="s">
        <v>204</v>
      </c>
      <c r="E241" s="47">
        <v>70.7</v>
      </c>
      <c r="F241" s="46">
        <f t="shared" si="44"/>
        <v>45585</v>
      </c>
      <c r="G241" s="289">
        <v>45545.0</v>
      </c>
      <c r="H241" s="47" t="s">
        <v>331</v>
      </c>
      <c r="I241" s="47">
        <v>4.0</v>
      </c>
      <c r="J241" s="47">
        <v>0.0</v>
      </c>
      <c r="K241" s="47" t="s">
        <v>21</v>
      </c>
      <c r="L241" s="47" t="s">
        <v>325</v>
      </c>
      <c r="M241" s="286">
        <v>45546.0</v>
      </c>
      <c r="N241" s="287" t="s">
        <v>76</v>
      </c>
      <c r="O241" s="49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</row>
    <row r="242">
      <c r="A242" s="49" t="s">
        <v>34</v>
      </c>
      <c r="B242" s="288">
        <v>8.90802833E8</v>
      </c>
      <c r="C242" s="29" t="s">
        <v>79</v>
      </c>
      <c r="D242" s="29" t="s">
        <v>18</v>
      </c>
      <c r="E242" s="47">
        <v>11.8</v>
      </c>
      <c r="F242" s="46">
        <f>G242+45</f>
        <v>45</v>
      </c>
      <c r="G242" s="47"/>
      <c r="H242" s="47" t="s">
        <v>80</v>
      </c>
      <c r="I242" s="47">
        <v>4.0</v>
      </c>
      <c r="J242" s="47">
        <v>0.0</v>
      </c>
      <c r="K242" s="47" t="s">
        <v>21</v>
      </c>
      <c r="L242" s="47" t="s">
        <v>325</v>
      </c>
      <c r="M242" s="48">
        <v>45357.0</v>
      </c>
      <c r="N242" s="286" t="s">
        <v>76</v>
      </c>
      <c r="O242" s="49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1"/>
      <c r="AI242" s="21"/>
      <c r="AJ242" s="21"/>
      <c r="AK242" s="21"/>
      <c r="AL242" s="21"/>
      <c r="AM242" s="21"/>
      <c r="AN242" s="21"/>
      <c r="AO242" s="21"/>
      <c r="AP242" s="21"/>
    </row>
    <row r="243">
      <c r="A243" s="49" t="s">
        <v>34</v>
      </c>
      <c r="B243" s="288">
        <v>8.90802833E8</v>
      </c>
      <c r="C243" s="29" t="s">
        <v>203</v>
      </c>
      <c r="D243" s="29" t="s">
        <v>204</v>
      </c>
      <c r="E243" s="47">
        <v>76.9</v>
      </c>
      <c r="F243" s="46">
        <f>G243+40</f>
        <v>45612</v>
      </c>
      <c r="G243" s="16">
        <v>45572.0</v>
      </c>
      <c r="H243" s="50" t="s">
        <v>319</v>
      </c>
      <c r="I243" s="47">
        <v>4.0</v>
      </c>
      <c r="J243" s="47">
        <v>0.0</v>
      </c>
      <c r="K243" s="47" t="s">
        <v>21</v>
      </c>
      <c r="L243" s="47" t="s">
        <v>325</v>
      </c>
      <c r="M243" s="48">
        <v>45573.0</v>
      </c>
      <c r="N243" s="287" t="s">
        <v>76</v>
      </c>
      <c r="O243" s="34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</row>
    <row r="244" ht="15.75" customHeight="1">
      <c r="A244" s="51" t="s">
        <v>407</v>
      </c>
      <c r="B244" s="52">
        <v>9.00359695E8</v>
      </c>
      <c r="C244" s="44" t="s">
        <v>97</v>
      </c>
      <c r="D244" s="44" t="s">
        <v>26</v>
      </c>
      <c r="E244" s="45">
        <v>2.9</v>
      </c>
      <c r="F244" s="46">
        <f>G244+45</f>
        <v>45</v>
      </c>
      <c r="G244" s="47"/>
      <c r="H244" s="45" t="s">
        <v>323</v>
      </c>
      <c r="I244" s="45">
        <v>4.0</v>
      </c>
      <c r="J244" s="45">
        <v>0.0</v>
      </c>
      <c r="K244" s="47" t="s">
        <v>381</v>
      </c>
      <c r="L244" s="47" t="s">
        <v>345</v>
      </c>
      <c r="M244" s="286">
        <v>45341.0</v>
      </c>
      <c r="N244" s="286" t="s">
        <v>76</v>
      </c>
      <c r="O244" s="49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</row>
    <row r="245" ht="15.75" customHeight="1">
      <c r="A245" s="283" t="s">
        <v>408</v>
      </c>
      <c r="B245" s="284">
        <v>8.90806006E8</v>
      </c>
      <c r="C245" s="44" t="s">
        <v>97</v>
      </c>
      <c r="D245" s="44" t="s">
        <v>26</v>
      </c>
      <c r="E245" s="45">
        <v>67.8</v>
      </c>
      <c r="F245" s="46">
        <f>G245+40</f>
        <v>45566</v>
      </c>
      <c r="G245" s="289">
        <v>45526.0</v>
      </c>
      <c r="H245" s="45" t="s">
        <v>20</v>
      </c>
      <c r="I245" s="45">
        <v>4.0</v>
      </c>
      <c r="J245" s="45">
        <v>0.0</v>
      </c>
      <c r="K245" s="47" t="s">
        <v>47</v>
      </c>
      <c r="L245" s="47" t="s">
        <v>374</v>
      </c>
      <c r="M245" s="286">
        <v>45526.0</v>
      </c>
      <c r="N245" s="287" t="s">
        <v>76</v>
      </c>
      <c r="O245" s="49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</row>
    <row r="246" ht="15.75" customHeight="1">
      <c r="A246" s="283" t="s">
        <v>409</v>
      </c>
      <c r="B246" s="284">
        <v>8.90801059E8</v>
      </c>
      <c r="C246" s="44" t="s">
        <v>156</v>
      </c>
      <c r="D246" s="44" t="s">
        <v>157</v>
      </c>
      <c r="E246" s="45">
        <v>34.4</v>
      </c>
      <c r="F246" s="46">
        <f>G246+45</f>
        <v>45464</v>
      </c>
      <c r="G246" s="16">
        <v>45419.0</v>
      </c>
      <c r="H246" s="45" t="s">
        <v>81</v>
      </c>
      <c r="I246" s="45">
        <v>6.0</v>
      </c>
      <c r="J246" s="45">
        <v>0.0</v>
      </c>
      <c r="K246" s="47" t="s">
        <v>52</v>
      </c>
      <c r="L246" s="47" t="s">
        <v>44</v>
      </c>
      <c r="M246" s="286">
        <v>45419.0</v>
      </c>
      <c r="N246" s="287" t="s">
        <v>76</v>
      </c>
      <c r="O246" s="49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</row>
    <row r="247" ht="15.75" customHeight="1">
      <c r="A247" s="283" t="s">
        <v>409</v>
      </c>
      <c r="B247" s="284">
        <v>8.90801059E8</v>
      </c>
      <c r="C247" s="29" t="s">
        <v>156</v>
      </c>
      <c r="D247" s="44" t="s">
        <v>157</v>
      </c>
      <c r="E247" s="45">
        <v>45.3</v>
      </c>
      <c r="F247" s="46">
        <f>G247+40</f>
        <v>45494</v>
      </c>
      <c r="G247" s="285">
        <v>45454.0</v>
      </c>
      <c r="H247" s="45" t="s">
        <v>82</v>
      </c>
      <c r="I247" s="45">
        <v>2.0</v>
      </c>
      <c r="J247" s="45">
        <v>0.0</v>
      </c>
      <c r="K247" s="47" t="s">
        <v>52</v>
      </c>
      <c r="L247" s="47" t="s">
        <v>44</v>
      </c>
      <c r="M247" s="286">
        <v>45454.0</v>
      </c>
      <c r="N247" s="287" t="s">
        <v>76</v>
      </c>
      <c r="O247" s="49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</row>
    <row r="248" ht="15.75" customHeight="1">
      <c r="A248" s="49" t="s">
        <v>208</v>
      </c>
      <c r="B248" s="288">
        <v>8.00002916E8</v>
      </c>
      <c r="C248" s="44" t="s">
        <v>410</v>
      </c>
      <c r="D248" s="44" t="s">
        <v>411</v>
      </c>
      <c r="E248" s="47">
        <v>1.8</v>
      </c>
      <c r="F248" s="46">
        <f t="shared" ref="F248:F254" si="45">G248+45</f>
        <v>45</v>
      </c>
      <c r="G248" s="47"/>
      <c r="H248" s="47" t="s">
        <v>323</v>
      </c>
      <c r="I248" s="47">
        <v>4.0</v>
      </c>
      <c r="J248" s="47">
        <v>0.0</v>
      </c>
      <c r="K248" s="47" t="s">
        <v>21</v>
      </c>
      <c r="L248" s="47" t="s">
        <v>412</v>
      </c>
      <c r="M248" s="286">
        <v>45341.0</v>
      </c>
      <c r="N248" s="286" t="s">
        <v>76</v>
      </c>
      <c r="O248" s="49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</row>
    <row r="249" ht="15.75" customHeight="1">
      <c r="A249" s="49" t="s">
        <v>208</v>
      </c>
      <c r="B249" s="288">
        <v>8.00002916E8</v>
      </c>
      <c r="C249" s="44" t="s">
        <v>72</v>
      </c>
      <c r="D249" s="44" t="s">
        <v>73</v>
      </c>
      <c r="E249" s="47">
        <v>11.9</v>
      </c>
      <c r="F249" s="46">
        <f t="shared" si="45"/>
        <v>45</v>
      </c>
      <c r="G249" s="50"/>
      <c r="H249" s="50" t="s">
        <v>80</v>
      </c>
      <c r="I249" s="47">
        <v>2.0</v>
      </c>
      <c r="J249" s="47">
        <v>0.0</v>
      </c>
      <c r="K249" s="47" t="s">
        <v>21</v>
      </c>
      <c r="L249" s="47" t="s">
        <v>75</v>
      </c>
      <c r="M249" s="48">
        <v>45357.0</v>
      </c>
      <c r="N249" s="286" t="s">
        <v>76</v>
      </c>
      <c r="O249" s="32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</row>
    <row r="250" ht="15.75" customHeight="1">
      <c r="A250" s="49" t="s">
        <v>208</v>
      </c>
      <c r="B250" s="288">
        <v>8.00002916E8</v>
      </c>
      <c r="C250" s="44" t="s">
        <v>72</v>
      </c>
      <c r="D250" s="44" t="s">
        <v>73</v>
      </c>
      <c r="E250" s="50">
        <v>30.6</v>
      </c>
      <c r="F250" s="46">
        <f t="shared" si="45"/>
        <v>45</v>
      </c>
      <c r="G250" s="47"/>
      <c r="H250" s="47" t="s">
        <v>74</v>
      </c>
      <c r="I250" s="50">
        <v>2.0</v>
      </c>
      <c r="J250" s="50">
        <v>0.0</v>
      </c>
      <c r="K250" s="47" t="s">
        <v>21</v>
      </c>
      <c r="L250" s="47" t="s">
        <v>75</v>
      </c>
      <c r="M250" s="48">
        <v>45407.0</v>
      </c>
      <c r="N250" s="287" t="s">
        <v>76</v>
      </c>
      <c r="O250" s="49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</row>
    <row r="251" ht="15.75" customHeight="1">
      <c r="A251" s="49" t="s">
        <v>208</v>
      </c>
      <c r="B251" s="288">
        <v>8.00002916E8</v>
      </c>
      <c r="C251" s="44" t="s">
        <v>410</v>
      </c>
      <c r="D251" s="44" t="s">
        <v>411</v>
      </c>
      <c r="E251" s="47">
        <v>35.9</v>
      </c>
      <c r="F251" s="46">
        <f t="shared" si="45"/>
        <v>45464</v>
      </c>
      <c r="G251" s="16">
        <v>45419.0</v>
      </c>
      <c r="H251" s="47" t="s">
        <v>81</v>
      </c>
      <c r="I251" s="47">
        <v>4.0</v>
      </c>
      <c r="J251" s="47">
        <v>0.0</v>
      </c>
      <c r="K251" s="47" t="s">
        <v>21</v>
      </c>
      <c r="L251" s="47" t="s">
        <v>412</v>
      </c>
      <c r="M251" s="286">
        <v>45419.0</v>
      </c>
      <c r="N251" s="287" t="s">
        <v>76</v>
      </c>
      <c r="O251" s="49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</row>
    <row r="252" ht="18.0" customHeight="1">
      <c r="A252" s="283" t="s">
        <v>208</v>
      </c>
      <c r="B252" s="284">
        <v>8.00002916E8</v>
      </c>
      <c r="C252" s="44" t="s">
        <v>72</v>
      </c>
      <c r="D252" s="44" t="s">
        <v>73</v>
      </c>
      <c r="E252" s="291">
        <v>42.3</v>
      </c>
      <c r="F252" s="46">
        <f t="shared" si="45"/>
        <v>45478</v>
      </c>
      <c r="G252" s="289">
        <v>45433.0</v>
      </c>
      <c r="H252" s="45" t="s">
        <v>81</v>
      </c>
      <c r="I252" s="291">
        <v>2.0</v>
      </c>
      <c r="J252" s="291">
        <v>0.0</v>
      </c>
      <c r="K252" s="47" t="s">
        <v>21</v>
      </c>
      <c r="L252" s="47" t="s">
        <v>75</v>
      </c>
      <c r="M252" s="48">
        <v>45433.0</v>
      </c>
      <c r="N252" s="287" t="s">
        <v>76</v>
      </c>
      <c r="O252" s="49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</row>
    <row r="253" ht="15.75" customHeight="1">
      <c r="A253" s="283" t="s">
        <v>208</v>
      </c>
      <c r="B253" s="284">
        <v>8.00002916E8</v>
      </c>
      <c r="C253" s="44" t="s">
        <v>72</v>
      </c>
      <c r="D253" s="44" t="s">
        <v>73</v>
      </c>
      <c r="E253" s="291">
        <v>43.1</v>
      </c>
      <c r="F253" s="46">
        <f t="shared" si="45"/>
        <v>45481</v>
      </c>
      <c r="G253" s="46">
        <v>45436.0</v>
      </c>
      <c r="H253" s="45" t="s">
        <v>81</v>
      </c>
      <c r="I253" s="291">
        <v>2.0</v>
      </c>
      <c r="J253" s="291">
        <v>0.0</v>
      </c>
      <c r="K253" s="47" t="s">
        <v>21</v>
      </c>
      <c r="L253" s="47" t="s">
        <v>75</v>
      </c>
      <c r="M253" s="48">
        <v>45436.0</v>
      </c>
      <c r="N253" s="287" t="s">
        <v>76</v>
      </c>
      <c r="O253" s="49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</row>
    <row r="254" ht="15.75" customHeight="1">
      <c r="A254" s="283" t="s">
        <v>208</v>
      </c>
      <c r="B254" s="284">
        <v>8.00002916E8</v>
      </c>
      <c r="C254" s="44" t="s">
        <v>413</v>
      </c>
      <c r="D254" s="44" t="s">
        <v>411</v>
      </c>
      <c r="E254" s="291">
        <v>48.7</v>
      </c>
      <c r="F254" s="46">
        <f t="shared" si="45"/>
        <v>45501</v>
      </c>
      <c r="G254" s="46">
        <v>45456.0</v>
      </c>
      <c r="H254" s="45" t="s">
        <v>82</v>
      </c>
      <c r="I254" s="291">
        <v>4.0</v>
      </c>
      <c r="J254" s="291">
        <v>0.0</v>
      </c>
      <c r="K254" s="47" t="s">
        <v>21</v>
      </c>
      <c r="L254" s="47" t="s">
        <v>414</v>
      </c>
      <c r="M254" s="48">
        <v>45456.0</v>
      </c>
      <c r="N254" s="287" t="s">
        <v>76</v>
      </c>
      <c r="O254" s="49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</row>
    <row r="255" ht="18.0" customHeight="1">
      <c r="A255" s="49" t="s">
        <v>208</v>
      </c>
      <c r="B255" s="288">
        <v>8.00002916E8</v>
      </c>
      <c r="C255" s="29" t="s">
        <v>410</v>
      </c>
      <c r="D255" s="29" t="s">
        <v>411</v>
      </c>
      <c r="E255" s="47">
        <v>53.8</v>
      </c>
      <c r="F255" s="46">
        <f t="shared" ref="F255:F258" si="46">G255+40</f>
        <v>45517</v>
      </c>
      <c r="G255" s="289">
        <v>45477.0</v>
      </c>
      <c r="H255" s="47" t="s">
        <v>89</v>
      </c>
      <c r="I255" s="47">
        <v>4.0</v>
      </c>
      <c r="J255" s="47">
        <v>0.0</v>
      </c>
      <c r="K255" s="47" t="s">
        <v>21</v>
      </c>
      <c r="L255" s="47" t="s">
        <v>412</v>
      </c>
      <c r="M255" s="286">
        <v>45481.0</v>
      </c>
      <c r="N255" s="287" t="s">
        <v>76</v>
      </c>
      <c r="O255" s="49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</row>
    <row r="256" ht="15.75" customHeight="1">
      <c r="A256" s="49" t="s">
        <v>208</v>
      </c>
      <c r="B256" s="288">
        <v>8.00002916E8</v>
      </c>
      <c r="C256" s="29" t="s">
        <v>410</v>
      </c>
      <c r="D256" s="29" t="s">
        <v>411</v>
      </c>
      <c r="E256" s="47">
        <v>64.8</v>
      </c>
      <c r="F256" s="46">
        <f t="shared" si="46"/>
        <v>45555</v>
      </c>
      <c r="G256" s="46">
        <v>45515.0</v>
      </c>
      <c r="H256" s="45" t="s">
        <v>20</v>
      </c>
      <c r="I256" s="47">
        <v>4.0</v>
      </c>
      <c r="J256" s="47">
        <v>0.0</v>
      </c>
      <c r="K256" s="47" t="s">
        <v>21</v>
      </c>
      <c r="L256" s="47" t="s">
        <v>412</v>
      </c>
      <c r="M256" s="286">
        <v>45516.0</v>
      </c>
      <c r="N256" s="287" t="s">
        <v>76</v>
      </c>
      <c r="O256" s="298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22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</row>
    <row r="257" ht="15.75" customHeight="1">
      <c r="A257" s="283" t="s">
        <v>208</v>
      </c>
      <c r="B257" s="284">
        <v>8.00002916E8</v>
      </c>
      <c r="C257" s="29" t="s">
        <v>72</v>
      </c>
      <c r="D257" s="29" t="s">
        <v>73</v>
      </c>
      <c r="E257" s="45">
        <v>64.9</v>
      </c>
      <c r="F257" s="46">
        <f t="shared" si="46"/>
        <v>45555</v>
      </c>
      <c r="G257" s="46">
        <v>45515.0</v>
      </c>
      <c r="H257" s="45" t="s">
        <v>20</v>
      </c>
      <c r="I257" s="45">
        <v>2.0</v>
      </c>
      <c r="J257" s="45">
        <v>0.0</v>
      </c>
      <c r="K257" s="47" t="s">
        <v>21</v>
      </c>
      <c r="L257" s="47" t="s">
        <v>75</v>
      </c>
      <c r="M257" s="286">
        <v>45516.0</v>
      </c>
      <c r="N257" s="287" t="s">
        <v>76</v>
      </c>
      <c r="O257" s="49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</row>
    <row r="258" ht="15.75" customHeight="1">
      <c r="A258" s="49" t="s">
        <v>208</v>
      </c>
      <c r="B258" s="288">
        <v>8.00002916E8</v>
      </c>
      <c r="C258" s="29" t="s">
        <v>72</v>
      </c>
      <c r="D258" s="29" t="s">
        <v>73</v>
      </c>
      <c r="E258" s="47">
        <v>75.8</v>
      </c>
      <c r="F258" s="46">
        <f t="shared" si="46"/>
        <v>45612</v>
      </c>
      <c r="G258" s="285">
        <v>45572.0</v>
      </c>
      <c r="H258" s="50" t="s">
        <v>319</v>
      </c>
      <c r="I258" s="47">
        <v>2.0</v>
      </c>
      <c r="J258" s="47">
        <v>0.0</v>
      </c>
      <c r="K258" s="47" t="s">
        <v>21</v>
      </c>
      <c r="L258" s="47" t="s">
        <v>75</v>
      </c>
      <c r="M258" s="48">
        <v>45573.0</v>
      </c>
      <c r="N258" s="287" t="s">
        <v>76</v>
      </c>
      <c r="O258" s="34"/>
      <c r="P258" s="196"/>
      <c r="Q258" s="196"/>
      <c r="R258" s="196"/>
      <c r="S258" s="196"/>
      <c r="T258" s="196"/>
      <c r="U258" s="21"/>
      <c r="V258" s="197"/>
      <c r="W258" s="196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2"/>
      <c r="AI258" s="22"/>
      <c r="AJ258" s="22"/>
      <c r="AK258" s="22"/>
      <c r="AL258" s="22"/>
      <c r="AM258" s="22"/>
      <c r="AN258" s="22"/>
      <c r="AO258" s="22"/>
      <c r="AP258" s="22"/>
    </row>
    <row r="259" ht="15.75" customHeight="1">
      <c r="A259" s="34" t="s">
        <v>212</v>
      </c>
      <c r="B259" s="35">
        <v>9.01071157E8</v>
      </c>
      <c r="C259" s="29" t="s">
        <v>97</v>
      </c>
      <c r="D259" s="29" t="s">
        <v>26</v>
      </c>
      <c r="E259" s="47">
        <v>2.2</v>
      </c>
      <c r="F259" s="46">
        <f t="shared" ref="F259:F263" si="47">G259+45</f>
        <v>45</v>
      </c>
      <c r="G259" s="45"/>
      <c r="H259" s="47" t="s">
        <v>323</v>
      </c>
      <c r="I259" s="47">
        <v>4.0</v>
      </c>
      <c r="J259" s="47">
        <v>0.0</v>
      </c>
      <c r="K259" s="47" t="s">
        <v>55</v>
      </c>
      <c r="L259" s="47" t="s">
        <v>344</v>
      </c>
      <c r="M259" s="286">
        <v>45341.0</v>
      </c>
      <c r="N259" s="286" t="s">
        <v>76</v>
      </c>
      <c r="O259" s="49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</row>
    <row r="260" ht="15.75" customHeight="1">
      <c r="A260" s="51" t="s">
        <v>212</v>
      </c>
      <c r="B260" s="52">
        <v>9.01071157E8</v>
      </c>
      <c r="C260" s="44" t="s">
        <v>97</v>
      </c>
      <c r="D260" s="44" t="s">
        <v>26</v>
      </c>
      <c r="E260" s="45">
        <v>14.2</v>
      </c>
      <c r="F260" s="46">
        <f t="shared" si="47"/>
        <v>45</v>
      </c>
      <c r="G260" s="45"/>
      <c r="H260" s="45" t="s">
        <v>80</v>
      </c>
      <c r="I260" s="45">
        <v>4.0</v>
      </c>
      <c r="J260" s="45">
        <v>0.0</v>
      </c>
      <c r="K260" s="47" t="s">
        <v>213</v>
      </c>
      <c r="L260" s="47" t="s">
        <v>344</v>
      </c>
      <c r="M260" s="48">
        <v>45358.0</v>
      </c>
      <c r="N260" s="302" t="s">
        <v>76</v>
      </c>
      <c r="O260" s="42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</row>
    <row r="261" ht="15.75" customHeight="1">
      <c r="A261" s="51" t="s">
        <v>212</v>
      </c>
      <c r="B261" s="52">
        <v>9.01071157E8</v>
      </c>
      <c r="C261" s="44" t="s">
        <v>97</v>
      </c>
      <c r="D261" s="44" t="s">
        <v>26</v>
      </c>
      <c r="E261" s="45">
        <v>31.1</v>
      </c>
      <c r="F261" s="46">
        <f t="shared" si="47"/>
        <v>45</v>
      </c>
      <c r="G261" s="45"/>
      <c r="H261" s="45" t="s">
        <v>74</v>
      </c>
      <c r="I261" s="45">
        <v>4.0</v>
      </c>
      <c r="J261" s="45">
        <v>0.0</v>
      </c>
      <c r="K261" s="47" t="s">
        <v>213</v>
      </c>
      <c r="L261" s="47" t="s">
        <v>344</v>
      </c>
      <c r="M261" s="48">
        <v>45411.0</v>
      </c>
      <c r="N261" s="301" t="s">
        <v>76</v>
      </c>
      <c r="O261" s="42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</row>
    <row r="262" ht="15.75" customHeight="1">
      <c r="A262" s="51" t="s">
        <v>212</v>
      </c>
      <c r="B262" s="52">
        <v>9.01071157E8</v>
      </c>
      <c r="C262" s="44" t="s">
        <v>97</v>
      </c>
      <c r="D262" s="44" t="s">
        <v>26</v>
      </c>
      <c r="E262" s="45">
        <v>37.2</v>
      </c>
      <c r="F262" s="46">
        <f t="shared" si="47"/>
        <v>45466</v>
      </c>
      <c r="G262" s="46">
        <v>45421.0</v>
      </c>
      <c r="H262" s="45" t="s">
        <v>81</v>
      </c>
      <c r="I262" s="45">
        <v>4.0</v>
      </c>
      <c r="J262" s="45">
        <v>0.0</v>
      </c>
      <c r="K262" s="47" t="s">
        <v>213</v>
      </c>
      <c r="L262" s="47" t="s">
        <v>344</v>
      </c>
      <c r="M262" s="48">
        <v>45422.0</v>
      </c>
      <c r="N262" s="301" t="s">
        <v>76</v>
      </c>
      <c r="O262" s="42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</row>
    <row r="263" ht="15.75" customHeight="1">
      <c r="A263" s="51" t="s">
        <v>212</v>
      </c>
      <c r="B263" s="52">
        <v>9.01071157E8</v>
      </c>
      <c r="C263" s="44" t="s">
        <v>97</v>
      </c>
      <c r="D263" s="44" t="s">
        <v>26</v>
      </c>
      <c r="E263" s="45">
        <v>50.2</v>
      </c>
      <c r="F263" s="46">
        <f t="shared" si="47"/>
        <v>45505</v>
      </c>
      <c r="G263" s="46">
        <v>45460.0</v>
      </c>
      <c r="H263" s="45" t="s">
        <v>82</v>
      </c>
      <c r="I263" s="45">
        <v>4.0</v>
      </c>
      <c r="J263" s="45">
        <v>0.0</v>
      </c>
      <c r="K263" s="47" t="s">
        <v>213</v>
      </c>
      <c r="L263" s="47" t="s">
        <v>344</v>
      </c>
      <c r="M263" s="48">
        <v>45460.0</v>
      </c>
      <c r="N263" s="301" t="s">
        <v>76</v>
      </c>
      <c r="O263" s="49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</row>
    <row r="264" ht="15.75" customHeight="1">
      <c r="A264" s="51" t="s">
        <v>212</v>
      </c>
      <c r="B264" s="52">
        <v>9.01071157E8</v>
      </c>
      <c r="C264" s="44" t="s">
        <v>97</v>
      </c>
      <c r="D264" s="44" t="s">
        <v>26</v>
      </c>
      <c r="E264" s="45">
        <v>56.2</v>
      </c>
      <c r="F264" s="46">
        <f t="shared" ref="F264:F269" si="48">G264+40</f>
        <v>45518</v>
      </c>
      <c r="G264" s="289">
        <v>45478.0</v>
      </c>
      <c r="H264" s="45" t="s">
        <v>89</v>
      </c>
      <c r="I264" s="45">
        <v>4.0</v>
      </c>
      <c r="J264" s="45">
        <v>0.0</v>
      </c>
      <c r="K264" s="47" t="s">
        <v>55</v>
      </c>
      <c r="L264" s="47" t="s">
        <v>344</v>
      </c>
      <c r="M264" s="286">
        <v>45481.0</v>
      </c>
      <c r="N264" s="301" t="s">
        <v>76</v>
      </c>
      <c r="O264" s="49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</row>
    <row r="265" ht="15.75" customHeight="1">
      <c r="A265" s="34" t="s">
        <v>212</v>
      </c>
      <c r="B265" s="35">
        <v>9.01071157E8</v>
      </c>
      <c r="C265" s="44" t="s">
        <v>97</v>
      </c>
      <c r="D265" s="44" t="s">
        <v>26</v>
      </c>
      <c r="E265" s="45">
        <v>67.1</v>
      </c>
      <c r="F265" s="46">
        <f t="shared" si="48"/>
        <v>45566</v>
      </c>
      <c r="G265" s="46">
        <v>45526.0</v>
      </c>
      <c r="H265" s="45" t="s">
        <v>20</v>
      </c>
      <c r="I265" s="45">
        <v>2.0</v>
      </c>
      <c r="J265" s="45">
        <v>0.0</v>
      </c>
      <c r="K265" s="47" t="s">
        <v>55</v>
      </c>
      <c r="L265" s="47" t="s">
        <v>344</v>
      </c>
      <c r="M265" s="286">
        <v>45526.0</v>
      </c>
      <c r="N265" s="301" t="s">
        <v>76</v>
      </c>
      <c r="O265" s="49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</row>
    <row r="266" ht="15.75" customHeight="1">
      <c r="A266" s="34" t="s">
        <v>212</v>
      </c>
      <c r="B266" s="35">
        <v>9.01071157E8</v>
      </c>
      <c r="C266" s="29" t="s">
        <v>97</v>
      </c>
      <c r="D266" s="29" t="s">
        <v>26</v>
      </c>
      <c r="E266" s="47">
        <v>67.2</v>
      </c>
      <c r="F266" s="46">
        <f t="shared" si="48"/>
        <v>45566</v>
      </c>
      <c r="G266" s="289">
        <v>45526.0</v>
      </c>
      <c r="H266" s="45" t="s">
        <v>20</v>
      </c>
      <c r="I266" s="47">
        <v>2.0</v>
      </c>
      <c r="J266" s="47">
        <v>0.0</v>
      </c>
      <c r="K266" s="47" t="s">
        <v>55</v>
      </c>
      <c r="L266" s="47" t="s">
        <v>344</v>
      </c>
      <c r="M266" s="286">
        <v>45526.0</v>
      </c>
      <c r="N266" s="287" t="s">
        <v>76</v>
      </c>
      <c r="O266" s="49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</row>
    <row r="267">
      <c r="A267" s="49" t="s">
        <v>212</v>
      </c>
      <c r="B267" s="288">
        <v>9.01071157E8</v>
      </c>
      <c r="C267" s="42" t="s">
        <v>97</v>
      </c>
      <c r="D267" s="42" t="s">
        <v>26</v>
      </c>
      <c r="E267" s="50">
        <v>70.3</v>
      </c>
      <c r="F267" s="46">
        <f t="shared" si="48"/>
        <v>45585</v>
      </c>
      <c r="G267" s="289">
        <v>45545.0</v>
      </c>
      <c r="H267" s="45" t="s">
        <v>331</v>
      </c>
      <c r="I267" s="50">
        <v>4.0</v>
      </c>
      <c r="J267" s="50">
        <v>0.0</v>
      </c>
      <c r="K267" s="47" t="s">
        <v>213</v>
      </c>
      <c r="L267" s="47" t="s">
        <v>344</v>
      </c>
      <c r="M267" s="286">
        <v>45546.0</v>
      </c>
      <c r="N267" s="287" t="s">
        <v>76</v>
      </c>
      <c r="O267" s="49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</row>
    <row r="268">
      <c r="A268" s="49" t="s">
        <v>212</v>
      </c>
      <c r="B268" s="288">
        <v>9.01071157E8</v>
      </c>
      <c r="C268" s="42" t="s">
        <v>156</v>
      </c>
      <c r="D268" s="42" t="s">
        <v>157</v>
      </c>
      <c r="E268" s="50">
        <v>72.1</v>
      </c>
      <c r="F268" s="46">
        <f t="shared" si="48"/>
        <v>45593</v>
      </c>
      <c r="G268" s="289">
        <v>45553.0</v>
      </c>
      <c r="H268" s="45" t="s">
        <v>331</v>
      </c>
      <c r="I268" s="50">
        <v>10.0</v>
      </c>
      <c r="J268" s="50">
        <v>0.0</v>
      </c>
      <c r="K268" s="47" t="s">
        <v>213</v>
      </c>
      <c r="L268" s="47" t="s">
        <v>44</v>
      </c>
      <c r="M268" s="286">
        <v>45553.0</v>
      </c>
      <c r="N268" s="301" t="s">
        <v>76</v>
      </c>
      <c r="O268" s="34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</row>
    <row r="269" ht="15.75" customHeight="1">
      <c r="A269" s="34" t="s">
        <v>212</v>
      </c>
      <c r="B269" s="35">
        <v>9.01071157E8</v>
      </c>
      <c r="C269" s="29" t="s">
        <v>97</v>
      </c>
      <c r="D269" s="29" t="s">
        <v>26</v>
      </c>
      <c r="E269" s="47">
        <v>77.3</v>
      </c>
      <c r="F269" s="46">
        <f t="shared" si="48"/>
        <v>45612</v>
      </c>
      <c r="G269" s="16">
        <v>45572.0</v>
      </c>
      <c r="H269" s="50" t="s">
        <v>319</v>
      </c>
      <c r="I269" s="47">
        <v>4.0</v>
      </c>
      <c r="J269" s="47">
        <v>0.0</v>
      </c>
      <c r="K269" s="47" t="s">
        <v>55</v>
      </c>
      <c r="L269" s="47" t="s">
        <v>344</v>
      </c>
      <c r="M269" s="48">
        <v>45573.0</v>
      </c>
      <c r="N269" s="301" t="s">
        <v>76</v>
      </c>
      <c r="O269" s="49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</row>
    <row r="270" ht="15.75" customHeight="1">
      <c r="A270" s="49" t="s">
        <v>216</v>
      </c>
      <c r="B270" s="288">
        <v>9.0016592E8</v>
      </c>
      <c r="C270" s="42" t="s">
        <v>413</v>
      </c>
      <c r="D270" s="42" t="s">
        <v>411</v>
      </c>
      <c r="E270" s="50">
        <v>24.2</v>
      </c>
      <c r="F270" s="46">
        <f t="shared" ref="F270:F272" si="49">G270+45</f>
        <v>45</v>
      </c>
      <c r="G270" s="50"/>
      <c r="H270" s="291" t="s">
        <v>74</v>
      </c>
      <c r="I270" s="50">
        <v>4.0</v>
      </c>
      <c r="J270" s="50">
        <v>0.0</v>
      </c>
      <c r="K270" s="47" t="s">
        <v>21</v>
      </c>
      <c r="L270" s="47" t="s">
        <v>412</v>
      </c>
      <c r="M270" s="48">
        <v>45386.0</v>
      </c>
      <c r="N270" s="287" t="s">
        <v>76</v>
      </c>
      <c r="O270" s="49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</row>
    <row r="271">
      <c r="A271" s="49" t="s">
        <v>216</v>
      </c>
      <c r="B271" s="288">
        <v>9.0016592E8</v>
      </c>
      <c r="C271" s="29" t="s">
        <v>351</v>
      </c>
      <c r="D271" s="29" t="s">
        <v>352</v>
      </c>
      <c r="E271" s="47">
        <v>47.2</v>
      </c>
      <c r="F271" s="46">
        <f t="shared" si="49"/>
        <v>45501</v>
      </c>
      <c r="G271" s="16">
        <v>45456.0</v>
      </c>
      <c r="H271" s="47" t="s">
        <v>82</v>
      </c>
      <c r="I271" s="47">
        <v>5.0</v>
      </c>
      <c r="J271" s="47">
        <v>0.0</v>
      </c>
      <c r="K271" s="47" t="s">
        <v>21</v>
      </c>
      <c r="L271" s="47" t="s">
        <v>44</v>
      </c>
      <c r="M271" s="286">
        <v>45456.0</v>
      </c>
      <c r="N271" s="301" t="s">
        <v>76</v>
      </c>
      <c r="O271" s="49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</row>
    <row r="272">
      <c r="A272" s="49" t="s">
        <v>415</v>
      </c>
      <c r="B272" s="288">
        <v>8.10004836E8</v>
      </c>
      <c r="C272" s="42" t="s">
        <v>97</v>
      </c>
      <c r="D272" s="42" t="s">
        <v>26</v>
      </c>
      <c r="E272" s="50">
        <v>23.4</v>
      </c>
      <c r="F272" s="46">
        <f t="shared" si="49"/>
        <v>45</v>
      </c>
      <c r="G272" s="50"/>
      <c r="H272" s="50" t="s">
        <v>74</v>
      </c>
      <c r="I272" s="50">
        <v>2.0</v>
      </c>
      <c r="J272" s="50">
        <v>0.0</v>
      </c>
      <c r="K272" s="47" t="s">
        <v>28</v>
      </c>
      <c r="L272" s="47" t="s">
        <v>345</v>
      </c>
      <c r="M272" s="48">
        <v>45386.0</v>
      </c>
      <c r="N272" s="301" t="s">
        <v>76</v>
      </c>
      <c r="O272" s="49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</row>
    <row r="273">
      <c r="A273" s="49" t="s">
        <v>415</v>
      </c>
      <c r="B273" s="288">
        <v>8.10004836E8</v>
      </c>
      <c r="C273" s="42" t="s">
        <v>115</v>
      </c>
      <c r="D273" s="42" t="s">
        <v>116</v>
      </c>
      <c r="E273" s="50">
        <v>69.5</v>
      </c>
      <c r="F273" s="46">
        <f>G273+40</f>
        <v>45585</v>
      </c>
      <c r="G273" s="289">
        <v>45545.0</v>
      </c>
      <c r="H273" s="47" t="s">
        <v>331</v>
      </c>
      <c r="I273" s="50">
        <v>6.0</v>
      </c>
      <c r="J273" s="50">
        <v>0.0</v>
      </c>
      <c r="K273" s="47" t="s">
        <v>28</v>
      </c>
      <c r="L273" s="47" t="s">
        <v>44</v>
      </c>
      <c r="M273" s="286">
        <v>45546.0</v>
      </c>
      <c r="N273" s="301" t="s">
        <v>76</v>
      </c>
      <c r="O273" s="49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</row>
    <row r="274" ht="15.75" customHeight="1">
      <c r="A274" s="42" t="s">
        <v>220</v>
      </c>
      <c r="B274" s="43">
        <v>1.0280643E7</v>
      </c>
      <c r="C274" s="29" t="s">
        <v>156</v>
      </c>
      <c r="D274" s="29" t="s">
        <v>157</v>
      </c>
      <c r="E274" s="47">
        <v>44.1</v>
      </c>
      <c r="F274" s="46">
        <f t="shared" ref="F274:F276" si="50">G274+45</f>
        <v>45484</v>
      </c>
      <c r="G274" s="289">
        <v>45439.0</v>
      </c>
      <c r="H274" s="47" t="s">
        <v>81</v>
      </c>
      <c r="I274" s="47">
        <v>10.0</v>
      </c>
      <c r="J274" s="47">
        <v>0.0</v>
      </c>
      <c r="K274" s="47" t="s">
        <v>52</v>
      </c>
      <c r="L274" s="47" t="s">
        <v>44</v>
      </c>
      <c r="M274" s="286">
        <v>45440.0</v>
      </c>
      <c r="N274" s="287" t="s">
        <v>76</v>
      </c>
      <c r="O274" s="49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</row>
    <row r="275" ht="15.75" customHeight="1">
      <c r="A275" s="42" t="s">
        <v>220</v>
      </c>
      <c r="B275" s="43">
        <v>1.0280643E7</v>
      </c>
      <c r="C275" s="29" t="s">
        <v>156</v>
      </c>
      <c r="D275" s="29" t="s">
        <v>157</v>
      </c>
      <c r="E275" s="317" t="s">
        <v>416</v>
      </c>
      <c r="F275" s="46">
        <f t="shared" si="50"/>
        <v>45467</v>
      </c>
      <c r="G275" s="289">
        <v>45422.0</v>
      </c>
      <c r="H275" s="50" t="s">
        <v>81</v>
      </c>
      <c r="I275" s="50">
        <v>10.0</v>
      </c>
      <c r="J275" s="50">
        <v>0.0</v>
      </c>
      <c r="K275" s="50" t="s">
        <v>52</v>
      </c>
      <c r="L275" s="50" t="s">
        <v>44</v>
      </c>
      <c r="M275" s="48">
        <v>45422.0</v>
      </c>
      <c r="N275" s="287" t="s">
        <v>76</v>
      </c>
      <c r="O275" s="42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</row>
    <row r="276" ht="15.75" customHeight="1">
      <c r="A276" s="42" t="s">
        <v>221</v>
      </c>
      <c r="B276" s="43">
        <v>9.01709735E8</v>
      </c>
      <c r="C276" s="29" t="s">
        <v>156</v>
      </c>
      <c r="D276" s="29" t="s">
        <v>157</v>
      </c>
      <c r="E276" s="47" t="s">
        <v>417</v>
      </c>
      <c r="F276" s="46">
        <f t="shared" si="50"/>
        <v>45467</v>
      </c>
      <c r="G276" s="289">
        <v>45422.0</v>
      </c>
      <c r="H276" s="47" t="s">
        <v>81</v>
      </c>
      <c r="I276" s="47">
        <v>10.0</v>
      </c>
      <c r="J276" s="47">
        <v>0.0</v>
      </c>
      <c r="K276" s="47" t="s">
        <v>52</v>
      </c>
      <c r="L276" s="47" t="s">
        <v>44</v>
      </c>
      <c r="M276" s="286">
        <v>45422.0</v>
      </c>
      <c r="N276" s="287" t="s">
        <v>76</v>
      </c>
      <c r="O276" s="49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</row>
    <row r="277" ht="15.75" customHeight="1">
      <c r="A277" s="49" t="s">
        <v>222</v>
      </c>
      <c r="B277" s="288">
        <v>9.00605964E8</v>
      </c>
      <c r="C277" s="29" t="s">
        <v>156</v>
      </c>
      <c r="D277" s="29" t="s">
        <v>157</v>
      </c>
      <c r="E277" s="47">
        <v>69.1</v>
      </c>
      <c r="F277" s="46">
        <f>G277+40</f>
        <v>45585</v>
      </c>
      <c r="G277" s="289">
        <v>45545.0</v>
      </c>
      <c r="H277" s="47" t="s">
        <v>331</v>
      </c>
      <c r="I277" s="47">
        <v>0.0</v>
      </c>
      <c r="J277" s="47">
        <v>0.0</v>
      </c>
      <c r="K277" s="47" t="s">
        <v>52</v>
      </c>
      <c r="L277" s="47" t="s">
        <v>44</v>
      </c>
      <c r="M277" s="286">
        <v>45546.0</v>
      </c>
      <c r="N277" s="287" t="s">
        <v>283</v>
      </c>
      <c r="O277" s="49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</row>
    <row r="278" ht="15.75" customHeight="1">
      <c r="A278" s="42" t="s">
        <v>418</v>
      </c>
      <c r="B278" s="43">
        <v>9.00388525E8</v>
      </c>
      <c r="C278" s="29" t="s">
        <v>97</v>
      </c>
      <c r="D278" s="29" t="s">
        <v>26</v>
      </c>
      <c r="E278" s="47">
        <v>26.6</v>
      </c>
      <c r="F278" s="46">
        <f t="shared" ref="F278:F280" si="51">G278+45</f>
        <v>45442</v>
      </c>
      <c r="G278" s="16">
        <v>45397.0</v>
      </c>
      <c r="H278" s="47" t="s">
        <v>74</v>
      </c>
      <c r="I278" s="47">
        <v>8.0</v>
      </c>
      <c r="J278" s="47">
        <v>0.0</v>
      </c>
      <c r="K278" s="47" t="s">
        <v>47</v>
      </c>
      <c r="L278" s="47" t="s">
        <v>151</v>
      </c>
      <c r="M278" s="286">
        <v>45429.0</v>
      </c>
      <c r="N278" s="287" t="s">
        <v>76</v>
      </c>
      <c r="O278" s="298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</row>
    <row r="279" ht="15.75" customHeight="1">
      <c r="A279" s="42" t="s">
        <v>418</v>
      </c>
      <c r="B279" s="43">
        <v>9.00388525E8</v>
      </c>
      <c r="C279" s="29" t="s">
        <v>97</v>
      </c>
      <c r="D279" s="29" t="s">
        <v>26</v>
      </c>
      <c r="E279" s="47">
        <v>26.6</v>
      </c>
      <c r="F279" s="46">
        <f t="shared" si="51"/>
        <v>45442</v>
      </c>
      <c r="G279" s="16">
        <v>45397.0</v>
      </c>
      <c r="H279" s="47" t="s">
        <v>74</v>
      </c>
      <c r="I279" s="47">
        <v>2.0</v>
      </c>
      <c r="J279" s="47">
        <v>0.0</v>
      </c>
      <c r="K279" s="47" t="s">
        <v>47</v>
      </c>
      <c r="L279" s="47" t="s">
        <v>419</v>
      </c>
      <c r="M279" s="286">
        <v>45429.0</v>
      </c>
      <c r="N279" s="287" t="s">
        <v>76</v>
      </c>
      <c r="O279" s="298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</row>
    <row r="280" ht="15.75" customHeight="1">
      <c r="A280" s="42" t="s">
        <v>418</v>
      </c>
      <c r="B280" s="43">
        <v>9.00388525E8</v>
      </c>
      <c r="C280" s="29" t="s">
        <v>97</v>
      </c>
      <c r="D280" s="29" t="s">
        <v>26</v>
      </c>
      <c r="E280" s="47">
        <v>39.4</v>
      </c>
      <c r="F280" s="46">
        <f t="shared" si="51"/>
        <v>45471</v>
      </c>
      <c r="G280" s="16">
        <v>45426.0</v>
      </c>
      <c r="H280" s="47" t="s">
        <v>81</v>
      </c>
      <c r="I280" s="47">
        <v>8.0</v>
      </c>
      <c r="J280" s="47">
        <v>0.0</v>
      </c>
      <c r="K280" s="47" t="s">
        <v>47</v>
      </c>
      <c r="L280" s="47" t="s">
        <v>419</v>
      </c>
      <c r="M280" s="286">
        <v>45429.0</v>
      </c>
      <c r="N280" s="287" t="s">
        <v>76</v>
      </c>
      <c r="O280" s="298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</row>
    <row r="281" ht="15.75" customHeight="1">
      <c r="A281" s="42" t="s">
        <v>228</v>
      </c>
      <c r="B281" s="43">
        <v>9.00927977E8</v>
      </c>
      <c r="C281" s="29" t="s">
        <v>156</v>
      </c>
      <c r="D281" s="29" t="s">
        <v>157</v>
      </c>
      <c r="E281" s="47" t="s">
        <v>420</v>
      </c>
      <c r="F281" s="46">
        <f>G281+40</f>
        <v>45612</v>
      </c>
      <c r="G281" s="16">
        <v>45572.0</v>
      </c>
      <c r="H281" s="50" t="s">
        <v>319</v>
      </c>
      <c r="I281" s="47">
        <v>4.0</v>
      </c>
      <c r="J281" s="47">
        <v>0.0</v>
      </c>
      <c r="K281" s="47" t="s">
        <v>52</v>
      </c>
      <c r="L281" s="47" t="s">
        <v>44</v>
      </c>
      <c r="M281" s="48">
        <v>45573.0</v>
      </c>
      <c r="N281" s="287" t="s">
        <v>76</v>
      </c>
      <c r="O281" s="34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</row>
    <row r="282" ht="15.75" customHeight="1">
      <c r="A282" s="49" t="s">
        <v>421</v>
      </c>
      <c r="B282" s="288">
        <v>4550349.0</v>
      </c>
      <c r="C282" s="42" t="s">
        <v>97</v>
      </c>
      <c r="D282" s="42" t="s">
        <v>26</v>
      </c>
      <c r="E282" s="47">
        <v>14.3</v>
      </c>
      <c r="F282" s="46">
        <f t="shared" ref="F282:F286" si="52">G282+45</f>
        <v>45</v>
      </c>
      <c r="G282" s="47"/>
      <c r="H282" s="47" t="s">
        <v>80</v>
      </c>
      <c r="I282" s="47">
        <v>2.0</v>
      </c>
      <c r="J282" s="47">
        <v>0.0</v>
      </c>
      <c r="K282" s="47" t="s">
        <v>213</v>
      </c>
      <c r="L282" s="47" t="s">
        <v>341</v>
      </c>
      <c r="M282" s="48">
        <v>45358.0</v>
      </c>
      <c r="N282" s="286" t="s">
        <v>76</v>
      </c>
      <c r="O282" s="49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  <c r="AO282" s="147"/>
      <c r="AP282" s="147"/>
    </row>
    <row r="283">
      <c r="A283" s="49" t="s">
        <v>422</v>
      </c>
      <c r="B283" s="288">
        <v>9.00793676E8</v>
      </c>
      <c r="C283" s="42" t="s">
        <v>97</v>
      </c>
      <c r="D283" s="42" t="s">
        <v>26</v>
      </c>
      <c r="E283" s="47">
        <v>13.4</v>
      </c>
      <c r="F283" s="46">
        <f t="shared" si="52"/>
        <v>45</v>
      </c>
      <c r="G283" s="47"/>
      <c r="H283" s="47" t="s">
        <v>80</v>
      </c>
      <c r="I283" s="47">
        <v>4.0</v>
      </c>
      <c r="J283" s="47">
        <v>0.0</v>
      </c>
      <c r="K283" s="47" t="s">
        <v>381</v>
      </c>
      <c r="L283" s="47" t="s">
        <v>341</v>
      </c>
      <c r="M283" s="48">
        <v>45357.0</v>
      </c>
      <c r="N283" s="287" t="s">
        <v>76</v>
      </c>
      <c r="O283" s="49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  <c r="AN283" s="147"/>
      <c r="AO283" s="147"/>
      <c r="AP283" s="147"/>
    </row>
    <row r="284">
      <c r="A284" s="42" t="s">
        <v>229</v>
      </c>
      <c r="B284" s="43">
        <v>9.00045029E8</v>
      </c>
      <c r="C284" s="29" t="s">
        <v>423</v>
      </c>
      <c r="D284" s="29" t="s">
        <v>424</v>
      </c>
      <c r="E284" s="47">
        <v>35.1</v>
      </c>
      <c r="F284" s="46">
        <f t="shared" si="52"/>
        <v>45464</v>
      </c>
      <c r="G284" s="16">
        <v>45419.0</v>
      </c>
      <c r="H284" s="47" t="s">
        <v>81</v>
      </c>
      <c r="I284" s="47">
        <v>2.0</v>
      </c>
      <c r="J284" s="47">
        <v>0.0</v>
      </c>
      <c r="K284" s="47" t="s">
        <v>21</v>
      </c>
      <c r="L284" s="47" t="s">
        <v>337</v>
      </c>
      <c r="M284" s="286">
        <v>45420.0</v>
      </c>
      <c r="N284" s="287" t="s">
        <v>76</v>
      </c>
      <c r="O284" s="49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</row>
    <row r="285">
      <c r="A285" s="42" t="s">
        <v>229</v>
      </c>
      <c r="B285" s="43">
        <v>9.00045029E8</v>
      </c>
      <c r="C285" s="29" t="s">
        <v>156</v>
      </c>
      <c r="D285" s="29" t="s">
        <v>157</v>
      </c>
      <c r="E285" s="47">
        <v>41.6</v>
      </c>
      <c r="F285" s="46">
        <f t="shared" si="52"/>
        <v>45478</v>
      </c>
      <c r="G285" s="289">
        <v>45433.0</v>
      </c>
      <c r="H285" s="50" t="s">
        <v>81</v>
      </c>
      <c r="I285" s="47">
        <v>5.0</v>
      </c>
      <c r="J285" s="47">
        <v>0.0</v>
      </c>
      <c r="K285" s="47" t="s">
        <v>21</v>
      </c>
      <c r="L285" s="47" t="s">
        <v>343</v>
      </c>
      <c r="M285" s="48">
        <v>45433.0</v>
      </c>
      <c r="N285" s="287" t="s">
        <v>76</v>
      </c>
      <c r="O285" s="34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</row>
    <row r="286" ht="15.75" customHeight="1">
      <c r="A286" s="42" t="s">
        <v>229</v>
      </c>
      <c r="B286" s="43">
        <v>9.00045029E8</v>
      </c>
      <c r="C286" s="29" t="s">
        <v>423</v>
      </c>
      <c r="D286" s="29" t="s">
        <v>424</v>
      </c>
      <c r="E286" s="47">
        <v>48.1</v>
      </c>
      <c r="F286" s="46">
        <f t="shared" si="52"/>
        <v>45501</v>
      </c>
      <c r="G286" s="289">
        <v>45456.0</v>
      </c>
      <c r="H286" s="47" t="s">
        <v>82</v>
      </c>
      <c r="I286" s="47">
        <v>2.0</v>
      </c>
      <c r="J286" s="47">
        <v>0.0</v>
      </c>
      <c r="K286" s="47" t="s">
        <v>21</v>
      </c>
      <c r="L286" s="47" t="s">
        <v>374</v>
      </c>
      <c r="M286" s="286">
        <v>45462.0</v>
      </c>
      <c r="N286" s="287" t="s">
        <v>76</v>
      </c>
      <c r="O286" s="49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</row>
    <row r="287" ht="15.75" customHeight="1">
      <c r="A287" s="42" t="s">
        <v>229</v>
      </c>
      <c r="B287" s="43">
        <v>9.00045029E8</v>
      </c>
      <c r="C287" s="29" t="s">
        <v>401</v>
      </c>
      <c r="D287" s="29" t="s">
        <v>391</v>
      </c>
      <c r="E287" s="47">
        <v>54.4</v>
      </c>
      <c r="F287" s="46">
        <f t="shared" ref="F287:F290" si="53">G287+40</f>
        <v>45517</v>
      </c>
      <c r="G287" s="16">
        <v>45477.0</v>
      </c>
      <c r="H287" s="47" t="s">
        <v>89</v>
      </c>
      <c r="I287" s="47">
        <v>5.0</v>
      </c>
      <c r="J287" s="47">
        <v>0.0</v>
      </c>
      <c r="K287" s="47" t="s">
        <v>21</v>
      </c>
      <c r="L287" s="47" t="s">
        <v>184</v>
      </c>
      <c r="M287" s="286">
        <v>45481.0</v>
      </c>
      <c r="N287" s="287" t="s">
        <v>76</v>
      </c>
      <c r="O287" s="29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</row>
    <row r="288" ht="15.75" customHeight="1">
      <c r="A288" s="42" t="s">
        <v>229</v>
      </c>
      <c r="B288" s="43">
        <v>9.00045029E8</v>
      </c>
      <c r="C288" s="29" t="s">
        <v>72</v>
      </c>
      <c r="D288" s="29" t="s">
        <v>73</v>
      </c>
      <c r="E288" s="47">
        <v>58.1</v>
      </c>
      <c r="F288" s="46">
        <f t="shared" si="53"/>
        <v>45526</v>
      </c>
      <c r="G288" s="16">
        <v>45486.0</v>
      </c>
      <c r="H288" s="47" t="s">
        <v>89</v>
      </c>
      <c r="I288" s="47">
        <v>0.0</v>
      </c>
      <c r="J288" s="47">
        <v>0.0</v>
      </c>
      <c r="K288" s="47" t="s">
        <v>21</v>
      </c>
      <c r="L288" s="47" t="s">
        <v>75</v>
      </c>
      <c r="M288" s="286">
        <v>45488.0</v>
      </c>
      <c r="N288" s="287" t="s">
        <v>283</v>
      </c>
      <c r="O288" s="298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</row>
    <row r="289" ht="15.75" customHeight="1">
      <c r="A289" s="42" t="s">
        <v>229</v>
      </c>
      <c r="B289" s="43">
        <v>9.00045029E8</v>
      </c>
      <c r="C289" s="29" t="s">
        <v>72</v>
      </c>
      <c r="D289" s="29" t="s">
        <v>73</v>
      </c>
      <c r="E289" s="47">
        <v>67.6</v>
      </c>
      <c r="F289" s="46">
        <f t="shared" si="53"/>
        <v>45566</v>
      </c>
      <c r="G289" s="16">
        <v>45526.0</v>
      </c>
      <c r="H289" s="47" t="s">
        <v>20</v>
      </c>
      <c r="I289" s="47">
        <v>5.0</v>
      </c>
      <c r="J289" s="47">
        <v>0.0</v>
      </c>
      <c r="K289" s="47" t="s">
        <v>21</v>
      </c>
      <c r="L289" s="47" t="s">
        <v>75</v>
      </c>
      <c r="M289" s="286">
        <v>45526.0</v>
      </c>
      <c r="N289" s="287" t="s">
        <v>76</v>
      </c>
      <c r="O289" s="49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</row>
    <row r="290" ht="15.75" customHeight="1">
      <c r="A290" s="42" t="s">
        <v>229</v>
      </c>
      <c r="B290" s="43">
        <v>9.00045029E8</v>
      </c>
      <c r="C290" s="29" t="s">
        <v>144</v>
      </c>
      <c r="D290" s="29" t="s">
        <v>145</v>
      </c>
      <c r="E290" s="47">
        <v>76.2</v>
      </c>
      <c r="F290" s="46">
        <f t="shared" si="53"/>
        <v>45612</v>
      </c>
      <c r="G290" s="16">
        <v>45572.0</v>
      </c>
      <c r="H290" s="50" t="s">
        <v>319</v>
      </c>
      <c r="I290" s="47">
        <v>5.0</v>
      </c>
      <c r="J290" s="47">
        <v>0.0</v>
      </c>
      <c r="K290" s="47" t="s">
        <v>21</v>
      </c>
      <c r="L290" s="47" t="s">
        <v>44</v>
      </c>
      <c r="M290" s="48">
        <v>45573.0</v>
      </c>
      <c r="N290" s="287" t="s">
        <v>76</v>
      </c>
      <c r="O290" s="49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  <c r="AP290" s="147"/>
    </row>
    <row r="291" ht="15.75" customHeight="1">
      <c r="A291" s="49" t="s">
        <v>232</v>
      </c>
      <c r="B291" s="288">
        <v>8.90801142E8</v>
      </c>
      <c r="C291" s="29" t="s">
        <v>72</v>
      </c>
      <c r="D291" s="29" t="s">
        <v>73</v>
      </c>
      <c r="E291" s="47">
        <v>35.4</v>
      </c>
      <c r="F291" s="46">
        <f>G291+45</f>
        <v>45464</v>
      </c>
      <c r="G291" s="16">
        <v>45419.0</v>
      </c>
      <c r="H291" s="47" t="s">
        <v>81</v>
      </c>
      <c r="I291" s="47">
        <v>5.0</v>
      </c>
      <c r="J291" s="47">
        <v>0.0</v>
      </c>
      <c r="K291" s="47" t="s">
        <v>21</v>
      </c>
      <c r="L291" s="47" t="s">
        <v>75</v>
      </c>
      <c r="M291" s="286">
        <v>45419.0</v>
      </c>
      <c r="N291" s="287" t="s">
        <v>76</v>
      </c>
      <c r="O291" s="49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</row>
    <row r="292" ht="15.75" customHeight="1">
      <c r="A292" s="49" t="s">
        <v>232</v>
      </c>
      <c r="B292" s="288">
        <v>8.90801142E8</v>
      </c>
      <c r="C292" s="29" t="s">
        <v>101</v>
      </c>
      <c r="D292" s="29" t="s">
        <v>102</v>
      </c>
      <c r="E292" s="47">
        <v>53.5</v>
      </c>
      <c r="F292" s="46">
        <f t="shared" ref="F292:F293" si="54">G292+40</f>
        <v>45517</v>
      </c>
      <c r="G292" s="16">
        <v>45477.0</v>
      </c>
      <c r="H292" s="47" t="s">
        <v>89</v>
      </c>
      <c r="I292" s="47">
        <v>5.0</v>
      </c>
      <c r="J292" s="47">
        <v>0.0</v>
      </c>
      <c r="K292" s="47" t="s">
        <v>21</v>
      </c>
      <c r="L292" s="47" t="s">
        <v>184</v>
      </c>
      <c r="M292" s="286">
        <v>45481.0</v>
      </c>
      <c r="N292" s="301" t="s">
        <v>76</v>
      </c>
      <c r="O292" s="49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</row>
    <row r="293" ht="15.75" customHeight="1">
      <c r="A293" s="283" t="s">
        <v>232</v>
      </c>
      <c r="B293" s="284">
        <v>8.90801142E8</v>
      </c>
      <c r="C293" s="44" t="s">
        <v>72</v>
      </c>
      <c r="D293" s="44" t="s">
        <v>73</v>
      </c>
      <c r="E293" s="45">
        <v>76.5</v>
      </c>
      <c r="F293" s="46">
        <f t="shared" si="54"/>
        <v>45612</v>
      </c>
      <c r="G293" s="16">
        <v>45572.0</v>
      </c>
      <c r="H293" s="50" t="s">
        <v>319</v>
      </c>
      <c r="I293" s="47">
        <v>5.0</v>
      </c>
      <c r="J293" s="47">
        <v>0.0</v>
      </c>
      <c r="K293" s="47" t="s">
        <v>21</v>
      </c>
      <c r="L293" s="47" t="s">
        <v>75</v>
      </c>
      <c r="M293" s="48">
        <v>45573.0</v>
      </c>
      <c r="N293" s="287" t="s">
        <v>76</v>
      </c>
      <c r="O293" s="34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  <c r="AP293" s="147"/>
    </row>
    <row r="294" ht="15.75" customHeight="1">
      <c r="A294" s="42" t="s">
        <v>234</v>
      </c>
      <c r="B294" s="43">
        <v>8.9080265E8</v>
      </c>
      <c r="C294" s="42" t="s">
        <v>97</v>
      </c>
      <c r="D294" s="42" t="s">
        <v>26</v>
      </c>
      <c r="E294" s="50">
        <v>17.1</v>
      </c>
      <c r="F294" s="46">
        <f t="shared" ref="F294:F304" si="55">G294+45</f>
        <v>45410</v>
      </c>
      <c r="G294" s="16">
        <v>45365.0</v>
      </c>
      <c r="H294" s="50" t="s">
        <v>80</v>
      </c>
      <c r="I294" s="50">
        <v>6.0</v>
      </c>
      <c r="J294" s="50">
        <v>0.0</v>
      </c>
      <c r="K294" s="50" t="s">
        <v>52</v>
      </c>
      <c r="L294" s="50" t="s">
        <v>341</v>
      </c>
      <c r="M294" s="48">
        <v>44999.0</v>
      </c>
      <c r="N294" s="287" t="s">
        <v>76</v>
      </c>
      <c r="O294" s="42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</row>
    <row r="295" ht="15.75" customHeight="1">
      <c r="A295" s="283" t="s">
        <v>235</v>
      </c>
      <c r="B295" s="284">
        <v>8.90801144E8</v>
      </c>
      <c r="C295" s="29" t="s">
        <v>97</v>
      </c>
      <c r="D295" s="44" t="s">
        <v>26</v>
      </c>
      <c r="E295" s="45">
        <v>22.5</v>
      </c>
      <c r="F295" s="46">
        <f t="shared" si="55"/>
        <v>45431</v>
      </c>
      <c r="G295" s="289">
        <v>45386.0</v>
      </c>
      <c r="H295" s="47" t="s">
        <v>74</v>
      </c>
      <c r="I295" s="47">
        <v>6.0</v>
      </c>
      <c r="J295" s="47">
        <v>0.0</v>
      </c>
      <c r="K295" s="47" t="s">
        <v>28</v>
      </c>
      <c r="L295" s="47" t="s">
        <v>425</v>
      </c>
      <c r="M295" s="286">
        <v>45386.0</v>
      </c>
      <c r="N295" s="287" t="s">
        <v>76</v>
      </c>
      <c r="O295" s="49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</row>
    <row r="296" ht="15.75" customHeight="1">
      <c r="A296" s="283" t="s">
        <v>236</v>
      </c>
      <c r="B296" s="284">
        <v>8.90801053E8</v>
      </c>
      <c r="C296" s="44" t="s">
        <v>72</v>
      </c>
      <c r="D296" s="44" t="s">
        <v>73</v>
      </c>
      <c r="E296" s="45">
        <v>4.1</v>
      </c>
      <c r="F296" s="46">
        <f t="shared" si="55"/>
        <v>45</v>
      </c>
      <c r="G296" s="45"/>
      <c r="H296" s="45" t="s">
        <v>323</v>
      </c>
      <c r="I296" s="45">
        <v>3.0</v>
      </c>
      <c r="J296" s="45">
        <v>0.0</v>
      </c>
      <c r="K296" s="47" t="s">
        <v>21</v>
      </c>
      <c r="L296" s="47" t="s">
        <v>75</v>
      </c>
      <c r="M296" s="318">
        <v>45344.0</v>
      </c>
      <c r="N296" s="286" t="s">
        <v>76</v>
      </c>
      <c r="O296" s="49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</row>
    <row r="297" ht="15.75" customHeight="1">
      <c r="A297" s="283" t="s">
        <v>236</v>
      </c>
      <c r="B297" s="284">
        <v>8.90801053E8</v>
      </c>
      <c r="C297" s="44" t="s">
        <v>203</v>
      </c>
      <c r="D297" s="29" t="s">
        <v>204</v>
      </c>
      <c r="E297" s="45">
        <v>6.1</v>
      </c>
      <c r="F297" s="46">
        <f t="shared" si="55"/>
        <v>45</v>
      </c>
      <c r="G297" s="47"/>
      <c r="H297" s="47" t="s">
        <v>323</v>
      </c>
      <c r="I297" s="45">
        <v>4.0</v>
      </c>
      <c r="J297" s="45">
        <v>0.0</v>
      </c>
      <c r="K297" s="47" t="s">
        <v>21</v>
      </c>
      <c r="L297" s="47" t="s">
        <v>325</v>
      </c>
      <c r="M297" s="286">
        <v>45348.0</v>
      </c>
      <c r="N297" s="286" t="s">
        <v>76</v>
      </c>
      <c r="O297" s="49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</row>
    <row r="298" ht="15.75" customHeight="1">
      <c r="A298" s="49" t="s">
        <v>236</v>
      </c>
      <c r="B298" s="288">
        <v>8.90801053E8</v>
      </c>
      <c r="C298" s="44" t="s">
        <v>203</v>
      </c>
      <c r="D298" s="44" t="s">
        <v>204</v>
      </c>
      <c r="E298" s="47">
        <v>6.2</v>
      </c>
      <c r="F298" s="46">
        <f t="shared" si="55"/>
        <v>45</v>
      </c>
      <c r="G298" s="47"/>
      <c r="H298" s="47" t="s">
        <v>323</v>
      </c>
      <c r="I298" s="47">
        <v>8.0</v>
      </c>
      <c r="J298" s="47">
        <v>0.0</v>
      </c>
      <c r="K298" s="47" t="s">
        <v>21</v>
      </c>
      <c r="L298" s="47" t="s">
        <v>325</v>
      </c>
      <c r="M298" s="286">
        <v>45348.0</v>
      </c>
      <c r="N298" s="286" t="s">
        <v>76</v>
      </c>
      <c r="O298" s="49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</row>
    <row r="299" ht="15.75" customHeight="1">
      <c r="A299" s="283" t="s">
        <v>236</v>
      </c>
      <c r="B299" s="284">
        <v>8.90801053E8</v>
      </c>
      <c r="C299" s="44" t="s">
        <v>72</v>
      </c>
      <c r="D299" s="44" t="s">
        <v>73</v>
      </c>
      <c r="E299" s="45">
        <v>10.1</v>
      </c>
      <c r="F299" s="46">
        <f t="shared" si="55"/>
        <v>45</v>
      </c>
      <c r="G299" s="45"/>
      <c r="H299" s="45" t="s">
        <v>80</v>
      </c>
      <c r="I299" s="45">
        <v>3.0</v>
      </c>
      <c r="J299" s="45">
        <v>0.0</v>
      </c>
      <c r="K299" s="47" t="s">
        <v>21</v>
      </c>
      <c r="L299" s="47" t="s">
        <v>75</v>
      </c>
      <c r="M299" s="48">
        <v>45357.0</v>
      </c>
      <c r="N299" s="302" t="s">
        <v>76</v>
      </c>
      <c r="O299" s="49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</row>
    <row r="300" ht="15.75" customHeight="1">
      <c r="A300" s="283" t="s">
        <v>236</v>
      </c>
      <c r="B300" s="284">
        <v>8.90801053E8</v>
      </c>
      <c r="C300" s="44" t="s">
        <v>203</v>
      </c>
      <c r="D300" s="44" t="s">
        <v>204</v>
      </c>
      <c r="E300" s="45">
        <v>13.1</v>
      </c>
      <c r="F300" s="46">
        <f t="shared" si="55"/>
        <v>45</v>
      </c>
      <c r="G300" s="45"/>
      <c r="H300" s="45" t="s">
        <v>80</v>
      </c>
      <c r="I300" s="45">
        <v>8.0</v>
      </c>
      <c r="J300" s="45">
        <v>0.0</v>
      </c>
      <c r="K300" s="47" t="s">
        <v>21</v>
      </c>
      <c r="L300" s="47" t="s">
        <v>325</v>
      </c>
      <c r="M300" s="48">
        <v>45357.0</v>
      </c>
      <c r="N300" s="301" t="s">
        <v>76</v>
      </c>
      <c r="O300" s="49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</row>
    <row r="301" ht="15.75" customHeight="1">
      <c r="A301" s="49" t="s">
        <v>236</v>
      </c>
      <c r="B301" s="288">
        <v>8.90801053E8</v>
      </c>
      <c r="C301" s="29" t="s">
        <v>72</v>
      </c>
      <c r="D301" s="29" t="s">
        <v>73</v>
      </c>
      <c r="E301" s="47">
        <v>24.1</v>
      </c>
      <c r="F301" s="46">
        <f t="shared" si="55"/>
        <v>45</v>
      </c>
      <c r="G301" s="47"/>
      <c r="H301" s="47" t="s">
        <v>74</v>
      </c>
      <c r="I301" s="47">
        <v>3.0</v>
      </c>
      <c r="J301" s="47">
        <v>0.0</v>
      </c>
      <c r="K301" s="47" t="s">
        <v>21</v>
      </c>
      <c r="L301" s="47" t="s">
        <v>75</v>
      </c>
      <c r="M301" s="286">
        <v>45386.0</v>
      </c>
      <c r="N301" s="287" t="s">
        <v>76</v>
      </c>
      <c r="O301" s="49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</row>
    <row r="302" ht="15.75" customHeight="1">
      <c r="A302" s="49" t="s">
        <v>236</v>
      </c>
      <c r="B302" s="288">
        <v>8.90801053E8</v>
      </c>
      <c r="C302" s="29" t="s">
        <v>203</v>
      </c>
      <c r="D302" s="29" t="s">
        <v>204</v>
      </c>
      <c r="E302" s="47">
        <v>25.1</v>
      </c>
      <c r="F302" s="46">
        <f t="shared" si="55"/>
        <v>45</v>
      </c>
      <c r="G302" s="47"/>
      <c r="H302" s="47" t="s">
        <v>74</v>
      </c>
      <c r="I302" s="47">
        <v>8.0</v>
      </c>
      <c r="J302" s="47">
        <v>0.0</v>
      </c>
      <c r="K302" s="47" t="s">
        <v>21</v>
      </c>
      <c r="L302" s="47" t="s">
        <v>325</v>
      </c>
      <c r="M302" s="286">
        <v>45386.0</v>
      </c>
      <c r="N302" s="287" t="s">
        <v>76</v>
      </c>
      <c r="O302" s="49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  <c r="AP302" s="147"/>
    </row>
    <row r="303" ht="15.75" customHeight="1">
      <c r="A303" s="49" t="s">
        <v>236</v>
      </c>
      <c r="B303" s="288">
        <v>8.90801053E8</v>
      </c>
      <c r="C303" s="29" t="s">
        <v>72</v>
      </c>
      <c r="D303" s="29" t="s">
        <v>73</v>
      </c>
      <c r="E303" s="50">
        <v>34.1</v>
      </c>
      <c r="F303" s="46">
        <f t="shared" si="55"/>
        <v>45464</v>
      </c>
      <c r="G303" s="16">
        <v>45419.0</v>
      </c>
      <c r="H303" s="50" t="s">
        <v>81</v>
      </c>
      <c r="I303" s="50">
        <v>3.0</v>
      </c>
      <c r="J303" s="50">
        <v>0.0</v>
      </c>
      <c r="K303" s="50" t="s">
        <v>21</v>
      </c>
      <c r="L303" s="47" t="s">
        <v>75</v>
      </c>
      <c r="M303" s="48">
        <v>45419.0</v>
      </c>
      <c r="N303" s="287" t="s">
        <v>76</v>
      </c>
      <c r="O303" s="319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  <c r="AP303" s="147"/>
    </row>
    <row r="304" ht="15.75" customHeight="1">
      <c r="A304" s="49" t="s">
        <v>236</v>
      </c>
      <c r="B304" s="288">
        <v>8.90801053E8</v>
      </c>
      <c r="C304" s="42" t="s">
        <v>203</v>
      </c>
      <c r="D304" s="42" t="s">
        <v>204</v>
      </c>
      <c r="E304" s="50">
        <v>36.1</v>
      </c>
      <c r="F304" s="46">
        <f t="shared" si="55"/>
        <v>45464</v>
      </c>
      <c r="G304" s="16">
        <v>45419.0</v>
      </c>
      <c r="H304" s="50" t="s">
        <v>81</v>
      </c>
      <c r="I304" s="50">
        <v>8.0</v>
      </c>
      <c r="J304" s="50">
        <v>0.0</v>
      </c>
      <c r="K304" s="50" t="s">
        <v>21</v>
      </c>
      <c r="L304" s="50" t="s">
        <v>325</v>
      </c>
      <c r="M304" s="48">
        <v>45419.0</v>
      </c>
      <c r="N304" s="287" t="s">
        <v>76</v>
      </c>
      <c r="O304" s="32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  <c r="AP304" s="147"/>
    </row>
    <row r="305" ht="15.75" customHeight="1">
      <c r="A305" s="49" t="s">
        <v>236</v>
      </c>
      <c r="B305" s="288">
        <v>8.90801053E8</v>
      </c>
      <c r="C305" s="42" t="s">
        <v>203</v>
      </c>
      <c r="D305" s="42" t="s">
        <v>204</v>
      </c>
      <c r="E305" s="50">
        <v>36.1</v>
      </c>
      <c r="F305" s="46">
        <f>G305+40</f>
        <v>45459</v>
      </c>
      <c r="G305" s="16">
        <v>45419.0</v>
      </c>
      <c r="H305" s="50" t="s">
        <v>81</v>
      </c>
      <c r="I305" s="50">
        <v>8.0</v>
      </c>
      <c r="J305" s="50">
        <v>0.0</v>
      </c>
      <c r="K305" s="50" t="s">
        <v>21</v>
      </c>
      <c r="L305" s="50" t="s">
        <v>325</v>
      </c>
      <c r="M305" s="48">
        <v>45419.0</v>
      </c>
      <c r="N305" s="287" t="s">
        <v>76</v>
      </c>
      <c r="O305" s="298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</row>
    <row r="306" ht="15.75" customHeight="1">
      <c r="A306" s="49" t="s">
        <v>236</v>
      </c>
      <c r="B306" s="288">
        <v>8.90801053E8</v>
      </c>
      <c r="C306" s="29" t="s">
        <v>72</v>
      </c>
      <c r="D306" s="29" t="s">
        <v>73</v>
      </c>
      <c r="E306" s="47">
        <v>47.1</v>
      </c>
      <c r="F306" s="46">
        <f t="shared" ref="F306:F307" si="56">G306+45</f>
        <v>45501</v>
      </c>
      <c r="G306" s="289">
        <v>45456.0</v>
      </c>
      <c r="H306" s="47" t="s">
        <v>82</v>
      </c>
      <c r="I306" s="47">
        <v>3.0</v>
      </c>
      <c r="J306" s="47">
        <v>0.0</v>
      </c>
      <c r="K306" s="47" t="s">
        <v>21</v>
      </c>
      <c r="L306" s="47" t="s">
        <v>75</v>
      </c>
      <c r="M306" s="286">
        <v>45456.0</v>
      </c>
      <c r="N306" s="287" t="s">
        <v>76</v>
      </c>
      <c r="O306" s="49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</row>
    <row r="307" ht="15.75" customHeight="1">
      <c r="A307" s="49" t="s">
        <v>236</v>
      </c>
      <c r="B307" s="288">
        <v>8.90801053E8</v>
      </c>
      <c r="C307" s="29" t="s">
        <v>203</v>
      </c>
      <c r="D307" s="29" t="s">
        <v>204</v>
      </c>
      <c r="E307" s="47">
        <v>49.1</v>
      </c>
      <c r="F307" s="46">
        <f t="shared" si="56"/>
        <v>45501</v>
      </c>
      <c r="G307" s="289">
        <v>45456.0</v>
      </c>
      <c r="H307" s="47" t="s">
        <v>82</v>
      </c>
      <c r="I307" s="47">
        <v>8.0</v>
      </c>
      <c r="J307" s="47">
        <v>0.0</v>
      </c>
      <c r="K307" s="47" t="s">
        <v>21</v>
      </c>
      <c r="L307" s="47" t="s">
        <v>325</v>
      </c>
      <c r="M307" s="286">
        <v>45456.0</v>
      </c>
      <c r="N307" s="287" t="s">
        <v>76</v>
      </c>
      <c r="O307" s="49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</row>
    <row r="308" ht="15.75" customHeight="1">
      <c r="A308" s="49" t="s">
        <v>236</v>
      </c>
      <c r="B308" s="288">
        <v>8.90801053E8</v>
      </c>
      <c r="C308" s="29" t="s">
        <v>72</v>
      </c>
      <c r="D308" s="29" t="s">
        <v>73</v>
      </c>
      <c r="E308" s="47">
        <v>53.1</v>
      </c>
      <c r="F308" s="46">
        <f>G308+40</f>
        <v>45517</v>
      </c>
      <c r="G308" s="289">
        <v>45477.0</v>
      </c>
      <c r="H308" s="47" t="s">
        <v>89</v>
      </c>
      <c r="I308" s="47">
        <v>3.0</v>
      </c>
      <c r="J308" s="47">
        <v>0.0</v>
      </c>
      <c r="K308" s="47" t="s">
        <v>21</v>
      </c>
      <c r="L308" s="47" t="s">
        <v>75</v>
      </c>
      <c r="M308" s="286">
        <v>45481.0</v>
      </c>
      <c r="N308" s="287" t="s">
        <v>76</v>
      </c>
      <c r="O308" s="49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</row>
    <row r="309" ht="15.75" customHeight="1">
      <c r="A309" s="49" t="s">
        <v>236</v>
      </c>
      <c r="B309" s="288">
        <v>8.90801053E8</v>
      </c>
      <c r="C309" s="29" t="s">
        <v>203</v>
      </c>
      <c r="D309" s="29" t="s">
        <v>204</v>
      </c>
      <c r="E309" s="47">
        <v>57.1</v>
      </c>
      <c r="F309" s="46">
        <f t="shared" ref="F309:F311" si="57">G309+45</f>
        <v>45522</v>
      </c>
      <c r="G309" s="289">
        <v>45477.0</v>
      </c>
      <c r="H309" s="47" t="s">
        <v>89</v>
      </c>
      <c r="I309" s="47">
        <v>8.0</v>
      </c>
      <c r="J309" s="47">
        <v>0.0</v>
      </c>
      <c r="K309" s="47" t="s">
        <v>21</v>
      </c>
      <c r="L309" s="47" t="s">
        <v>325</v>
      </c>
      <c r="M309" s="286">
        <v>45484.0</v>
      </c>
      <c r="N309" s="287" t="s">
        <v>76</v>
      </c>
      <c r="O309" s="49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</row>
    <row r="310" ht="15.75" customHeight="1">
      <c r="A310" s="49" t="s">
        <v>236</v>
      </c>
      <c r="B310" s="288">
        <v>8.90801053E8</v>
      </c>
      <c r="C310" s="29" t="s">
        <v>72</v>
      </c>
      <c r="D310" s="29" t="s">
        <v>73</v>
      </c>
      <c r="E310" s="47">
        <v>64.1</v>
      </c>
      <c r="F310" s="46">
        <f t="shared" si="57"/>
        <v>45560</v>
      </c>
      <c r="G310" s="289">
        <v>45515.0</v>
      </c>
      <c r="H310" s="47" t="s">
        <v>20</v>
      </c>
      <c r="I310" s="47">
        <v>3.0</v>
      </c>
      <c r="J310" s="47">
        <v>0.0</v>
      </c>
      <c r="K310" s="47" t="s">
        <v>21</v>
      </c>
      <c r="L310" s="47" t="s">
        <v>75</v>
      </c>
      <c r="M310" s="286">
        <v>45516.0</v>
      </c>
      <c r="N310" s="287" t="s">
        <v>76</v>
      </c>
      <c r="O310" s="49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</row>
    <row r="311" ht="15.75" customHeight="1">
      <c r="A311" s="49" t="s">
        <v>236</v>
      </c>
      <c r="B311" s="288">
        <v>8.90801053E8</v>
      </c>
      <c r="C311" s="29" t="s">
        <v>203</v>
      </c>
      <c r="D311" s="29" t="s">
        <v>204</v>
      </c>
      <c r="E311" s="47">
        <v>65.1</v>
      </c>
      <c r="F311" s="46">
        <f t="shared" si="57"/>
        <v>45560</v>
      </c>
      <c r="G311" s="289">
        <v>45515.0</v>
      </c>
      <c r="H311" s="47" t="s">
        <v>20</v>
      </c>
      <c r="I311" s="47">
        <v>8.0</v>
      </c>
      <c r="J311" s="47">
        <v>0.0</v>
      </c>
      <c r="K311" s="47" t="s">
        <v>21</v>
      </c>
      <c r="L311" s="47" t="s">
        <v>325</v>
      </c>
      <c r="M311" s="286">
        <v>45516.0</v>
      </c>
      <c r="N311" s="287" t="s">
        <v>76</v>
      </c>
      <c r="O311" s="49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</row>
    <row r="312" ht="15.75" customHeight="1">
      <c r="A312" s="283" t="s">
        <v>236</v>
      </c>
      <c r="B312" s="284">
        <v>8.90801053E8</v>
      </c>
      <c r="C312" s="44" t="s">
        <v>203</v>
      </c>
      <c r="D312" s="44" t="s">
        <v>204</v>
      </c>
      <c r="E312" s="45">
        <v>70.1</v>
      </c>
      <c r="F312" s="46">
        <f t="shared" ref="F312:F315" si="58">G312+40</f>
        <v>45585</v>
      </c>
      <c r="G312" s="289">
        <v>45545.0</v>
      </c>
      <c r="H312" s="47" t="s">
        <v>331</v>
      </c>
      <c r="I312" s="45">
        <v>8.0</v>
      </c>
      <c r="J312" s="45">
        <v>0.0</v>
      </c>
      <c r="K312" s="47" t="s">
        <v>21</v>
      </c>
      <c r="L312" s="47" t="s">
        <v>325</v>
      </c>
      <c r="M312" s="286">
        <v>45546.0</v>
      </c>
      <c r="N312" s="287" t="s">
        <v>76</v>
      </c>
      <c r="O312" s="49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</row>
    <row r="313" ht="15.75" customHeight="1">
      <c r="A313" s="49" t="s">
        <v>236</v>
      </c>
      <c r="B313" s="288">
        <v>8.90801053E8</v>
      </c>
      <c r="C313" s="29" t="s">
        <v>72</v>
      </c>
      <c r="D313" s="29" t="s">
        <v>73</v>
      </c>
      <c r="E313" s="47">
        <v>71.1</v>
      </c>
      <c r="F313" s="46">
        <f t="shared" si="58"/>
        <v>45588</v>
      </c>
      <c r="G313" s="289">
        <v>45548.0</v>
      </c>
      <c r="H313" s="47" t="s">
        <v>331</v>
      </c>
      <c r="I313" s="47">
        <v>3.0</v>
      </c>
      <c r="J313" s="47">
        <v>0.0</v>
      </c>
      <c r="K313" s="47" t="s">
        <v>21</v>
      </c>
      <c r="L313" s="47" t="s">
        <v>75</v>
      </c>
      <c r="M313" s="286">
        <v>45551.0</v>
      </c>
      <c r="N313" s="287" t="s">
        <v>76</v>
      </c>
      <c r="O313" s="49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</row>
    <row r="314" ht="15.75" customHeight="1">
      <c r="A314" s="283" t="s">
        <v>236</v>
      </c>
      <c r="B314" s="284">
        <v>8.90801053E8</v>
      </c>
      <c r="C314" s="290" t="s">
        <v>203</v>
      </c>
      <c r="D314" s="290" t="s">
        <v>204</v>
      </c>
      <c r="E314" s="291">
        <v>77.1</v>
      </c>
      <c r="F314" s="46">
        <f t="shared" si="58"/>
        <v>45612</v>
      </c>
      <c r="G314" s="285">
        <v>45572.0</v>
      </c>
      <c r="H314" s="50" t="s">
        <v>319</v>
      </c>
      <c r="I314" s="291">
        <v>8.0</v>
      </c>
      <c r="J314" s="291">
        <v>0.0</v>
      </c>
      <c r="K314" s="50" t="s">
        <v>21</v>
      </c>
      <c r="L314" s="50" t="s">
        <v>325</v>
      </c>
      <c r="M314" s="48">
        <v>45573.0</v>
      </c>
      <c r="N314" s="301" t="s">
        <v>76</v>
      </c>
      <c r="O314" s="32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</row>
    <row r="315" ht="15.75" customHeight="1">
      <c r="A315" s="283" t="s">
        <v>236</v>
      </c>
      <c r="B315" s="284">
        <v>8.90801053E8</v>
      </c>
      <c r="C315" s="44" t="s">
        <v>72</v>
      </c>
      <c r="D315" s="44" t="s">
        <v>73</v>
      </c>
      <c r="E315" s="291">
        <v>79.1</v>
      </c>
      <c r="F315" s="46">
        <f t="shared" si="58"/>
        <v>45623</v>
      </c>
      <c r="G315" s="285">
        <v>45583.0</v>
      </c>
      <c r="H315" s="50" t="s">
        <v>319</v>
      </c>
      <c r="I315" s="291">
        <v>3.0</v>
      </c>
      <c r="J315" s="291">
        <v>0.0</v>
      </c>
      <c r="K315" s="50" t="s">
        <v>21</v>
      </c>
      <c r="L315" s="50" t="s">
        <v>75</v>
      </c>
      <c r="M315" s="48">
        <v>45586.0</v>
      </c>
      <c r="N315" s="301" t="s">
        <v>76</v>
      </c>
      <c r="O315" s="34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</row>
    <row r="316" ht="15.75" customHeight="1">
      <c r="A316" s="51" t="s">
        <v>426</v>
      </c>
      <c r="B316" s="52">
        <v>8.90802505E8</v>
      </c>
      <c r="C316" s="44" t="s">
        <v>97</v>
      </c>
      <c r="D316" s="44" t="s">
        <v>427</v>
      </c>
      <c r="E316" s="296">
        <v>22.1</v>
      </c>
      <c r="F316" s="46">
        <f t="shared" ref="F316:F321" si="59">G316+45</f>
        <v>45</v>
      </c>
      <c r="G316" s="45"/>
      <c r="H316" s="45" t="s">
        <v>74</v>
      </c>
      <c r="I316" s="45">
        <v>2.0</v>
      </c>
      <c r="J316" s="45">
        <v>0.0</v>
      </c>
      <c r="K316" s="47" t="s">
        <v>28</v>
      </c>
      <c r="L316" s="47" t="s">
        <v>341</v>
      </c>
      <c r="M316" s="48">
        <v>45386.0</v>
      </c>
      <c r="N316" s="287" t="s">
        <v>76</v>
      </c>
      <c r="O316" s="42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/>
      <c r="AL316" s="147"/>
      <c r="AM316" s="147"/>
      <c r="AN316" s="147"/>
      <c r="AO316" s="147"/>
      <c r="AP316" s="147"/>
    </row>
    <row r="317" ht="15.75" customHeight="1">
      <c r="A317" s="51" t="s">
        <v>242</v>
      </c>
      <c r="B317" s="52">
        <v>8.90801145E8</v>
      </c>
      <c r="C317" s="44" t="s">
        <v>97</v>
      </c>
      <c r="D317" s="44" t="s">
        <v>26</v>
      </c>
      <c r="E317" s="45">
        <v>22.1</v>
      </c>
      <c r="F317" s="46">
        <f t="shared" si="59"/>
        <v>45</v>
      </c>
      <c r="G317" s="47"/>
      <c r="H317" s="47" t="s">
        <v>74</v>
      </c>
      <c r="I317" s="47">
        <v>8.0</v>
      </c>
      <c r="J317" s="47">
        <v>0.0</v>
      </c>
      <c r="K317" s="47" t="s">
        <v>28</v>
      </c>
      <c r="L317" s="47" t="s">
        <v>345</v>
      </c>
      <c r="M317" s="48">
        <v>45391.0</v>
      </c>
      <c r="N317" s="287" t="s">
        <v>76</v>
      </c>
      <c r="O317" s="42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</row>
    <row r="318" ht="15.75" customHeight="1">
      <c r="A318" s="51" t="s">
        <v>428</v>
      </c>
      <c r="B318" s="52">
        <v>8.90801147E8</v>
      </c>
      <c r="C318" s="44" t="s">
        <v>171</v>
      </c>
      <c r="D318" s="44" t="s">
        <v>172</v>
      </c>
      <c r="E318" s="45">
        <v>11.5</v>
      </c>
      <c r="F318" s="46">
        <f t="shared" si="59"/>
        <v>45</v>
      </c>
      <c r="G318" s="47"/>
      <c r="H318" s="47" t="s">
        <v>80</v>
      </c>
      <c r="I318" s="45">
        <v>2.0</v>
      </c>
      <c r="J318" s="45">
        <v>0.0</v>
      </c>
      <c r="K318" s="47" t="s">
        <v>28</v>
      </c>
      <c r="L318" s="47" t="s">
        <v>341</v>
      </c>
      <c r="M318" s="48">
        <v>45357.0</v>
      </c>
      <c r="N318" s="287" t="s">
        <v>76</v>
      </c>
      <c r="O318" s="42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  <c r="AN318" s="147"/>
      <c r="AO318" s="147"/>
      <c r="AP318" s="147"/>
    </row>
    <row r="319" ht="15.75" customHeight="1">
      <c r="A319" s="51" t="s">
        <v>428</v>
      </c>
      <c r="B319" s="52">
        <v>8.90801147E8</v>
      </c>
      <c r="C319" s="44" t="s">
        <v>97</v>
      </c>
      <c r="D319" s="44" t="s">
        <v>26</v>
      </c>
      <c r="E319" s="45">
        <v>22.6</v>
      </c>
      <c r="F319" s="46">
        <f t="shared" si="59"/>
        <v>45</v>
      </c>
      <c r="G319" s="47"/>
      <c r="H319" s="47" t="s">
        <v>74</v>
      </c>
      <c r="I319" s="45">
        <v>8.0</v>
      </c>
      <c r="J319" s="45">
        <v>0.0</v>
      </c>
      <c r="K319" s="47" t="s">
        <v>28</v>
      </c>
      <c r="L319" s="47" t="s">
        <v>341</v>
      </c>
      <c r="M319" s="286">
        <v>45386.0</v>
      </c>
      <c r="N319" s="286" t="s">
        <v>76</v>
      </c>
      <c r="O319" s="32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</row>
    <row r="320" ht="15.75" customHeight="1">
      <c r="A320" s="283" t="s">
        <v>243</v>
      </c>
      <c r="B320" s="284">
        <v>8.90801146E8</v>
      </c>
      <c r="C320" s="44" t="s">
        <v>72</v>
      </c>
      <c r="D320" s="44" t="s">
        <v>73</v>
      </c>
      <c r="E320" s="45">
        <v>1.1</v>
      </c>
      <c r="F320" s="46">
        <f t="shared" si="59"/>
        <v>45</v>
      </c>
      <c r="G320" s="47"/>
      <c r="H320" s="47" t="s">
        <v>323</v>
      </c>
      <c r="I320" s="47">
        <v>5.0</v>
      </c>
      <c r="J320" s="47">
        <v>0.0</v>
      </c>
      <c r="K320" s="47" t="s">
        <v>21</v>
      </c>
      <c r="L320" s="47" t="s">
        <v>75</v>
      </c>
      <c r="M320" s="286">
        <v>45341.0</v>
      </c>
      <c r="N320" s="286" t="s">
        <v>76</v>
      </c>
      <c r="O320" s="49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  <c r="AN320" s="147"/>
      <c r="AO320" s="147"/>
      <c r="AP320" s="147"/>
    </row>
    <row r="321" ht="15.75" customHeight="1">
      <c r="A321" s="283" t="s">
        <v>243</v>
      </c>
      <c r="B321" s="284">
        <v>8.90801146E8</v>
      </c>
      <c r="C321" s="44" t="s">
        <v>401</v>
      </c>
      <c r="D321" s="44" t="s">
        <v>391</v>
      </c>
      <c r="E321" s="45">
        <v>57.2</v>
      </c>
      <c r="F321" s="46">
        <f t="shared" si="59"/>
        <v>45528</v>
      </c>
      <c r="G321" s="16">
        <v>45483.0</v>
      </c>
      <c r="H321" s="47" t="s">
        <v>89</v>
      </c>
      <c r="I321" s="47">
        <v>5.0</v>
      </c>
      <c r="J321" s="47">
        <v>0.0</v>
      </c>
      <c r="K321" s="47" t="s">
        <v>21</v>
      </c>
      <c r="L321" s="47" t="s">
        <v>184</v>
      </c>
      <c r="M321" s="48">
        <v>45484.0</v>
      </c>
      <c r="N321" s="287" t="s">
        <v>76</v>
      </c>
      <c r="O321" s="49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</row>
    <row r="322" ht="15.75" customHeight="1">
      <c r="A322" s="34" t="s">
        <v>303</v>
      </c>
      <c r="B322" s="35">
        <v>8.90801135E8</v>
      </c>
      <c r="C322" s="29" t="s">
        <v>97</v>
      </c>
      <c r="D322" s="29" t="s">
        <v>26</v>
      </c>
      <c r="E322" s="47">
        <v>69.4</v>
      </c>
      <c r="F322" s="46">
        <f>G322+40</f>
        <v>45585</v>
      </c>
      <c r="G322" s="289">
        <v>45545.0</v>
      </c>
      <c r="H322" s="47" t="s">
        <v>331</v>
      </c>
      <c r="I322" s="47">
        <v>0.0</v>
      </c>
      <c r="J322" s="47">
        <v>0.0</v>
      </c>
      <c r="K322" s="47" t="s">
        <v>21</v>
      </c>
      <c r="L322" s="47" t="s">
        <v>353</v>
      </c>
      <c r="M322" s="286">
        <v>45546.0</v>
      </c>
      <c r="N322" s="301" t="s">
        <v>283</v>
      </c>
      <c r="O322" s="32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</row>
    <row r="323" ht="15.75" customHeight="1">
      <c r="A323" s="51" t="s">
        <v>303</v>
      </c>
      <c r="B323" s="52">
        <v>8.90801135E8</v>
      </c>
      <c r="C323" s="29" t="s">
        <v>97</v>
      </c>
      <c r="D323" s="29" t="s">
        <v>26</v>
      </c>
      <c r="E323" s="45">
        <v>2.5</v>
      </c>
      <c r="F323" s="46">
        <f t="shared" ref="F323:F334" si="60">G323+45</f>
        <v>45</v>
      </c>
      <c r="G323" s="47"/>
      <c r="H323" s="47" t="s">
        <v>323</v>
      </c>
      <c r="I323" s="47">
        <v>4.0</v>
      </c>
      <c r="J323" s="47">
        <v>0.0</v>
      </c>
      <c r="K323" s="47" t="s">
        <v>21</v>
      </c>
      <c r="L323" s="47" t="s">
        <v>345</v>
      </c>
      <c r="M323" s="286">
        <v>45341.0</v>
      </c>
      <c r="N323" s="302" t="s">
        <v>76</v>
      </c>
      <c r="O323" s="49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</row>
    <row r="324" ht="15.75" customHeight="1">
      <c r="A324" s="290" t="s">
        <v>429</v>
      </c>
      <c r="B324" s="28">
        <v>8.90801136E8</v>
      </c>
      <c r="C324" s="42" t="s">
        <v>97</v>
      </c>
      <c r="D324" s="42" t="s">
        <v>26</v>
      </c>
      <c r="E324" s="291">
        <v>10.2</v>
      </c>
      <c r="F324" s="46">
        <f t="shared" si="60"/>
        <v>45</v>
      </c>
      <c r="G324" s="50"/>
      <c r="H324" s="50" t="s">
        <v>80</v>
      </c>
      <c r="I324" s="50">
        <v>5.0</v>
      </c>
      <c r="J324" s="50">
        <v>0.0</v>
      </c>
      <c r="K324" s="50" t="s">
        <v>28</v>
      </c>
      <c r="L324" s="50" t="s">
        <v>341</v>
      </c>
      <c r="M324" s="48">
        <v>45357.0</v>
      </c>
      <c r="N324" s="301" t="s">
        <v>76</v>
      </c>
      <c r="O324" s="32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</row>
    <row r="325" ht="15.75" customHeight="1">
      <c r="A325" s="42" t="s">
        <v>429</v>
      </c>
      <c r="B325" s="43">
        <v>8.90801136E8</v>
      </c>
      <c r="C325" s="42" t="s">
        <v>97</v>
      </c>
      <c r="D325" s="42" t="s">
        <v>26</v>
      </c>
      <c r="E325" s="50">
        <v>32.3</v>
      </c>
      <c r="F325" s="46">
        <f t="shared" si="60"/>
        <v>45460</v>
      </c>
      <c r="G325" s="16">
        <v>45415.0</v>
      </c>
      <c r="H325" s="50" t="s">
        <v>81</v>
      </c>
      <c r="I325" s="50">
        <v>4.0</v>
      </c>
      <c r="J325" s="50">
        <v>0.0</v>
      </c>
      <c r="K325" s="50" t="s">
        <v>28</v>
      </c>
      <c r="L325" s="50" t="s">
        <v>425</v>
      </c>
      <c r="M325" s="48">
        <v>45421.0</v>
      </c>
      <c r="N325" s="287" t="s">
        <v>76</v>
      </c>
      <c r="O325" s="298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</row>
    <row r="326" ht="15.75" customHeight="1">
      <c r="A326" s="290" t="s">
        <v>429</v>
      </c>
      <c r="B326" s="28">
        <v>8.90801136E8</v>
      </c>
      <c r="C326" s="42" t="s">
        <v>97</v>
      </c>
      <c r="D326" s="42" t="s">
        <v>26</v>
      </c>
      <c r="E326" s="291">
        <v>32.4</v>
      </c>
      <c r="F326" s="46">
        <f t="shared" si="60"/>
        <v>45460</v>
      </c>
      <c r="G326" s="16">
        <v>45415.0</v>
      </c>
      <c r="H326" s="50" t="s">
        <v>81</v>
      </c>
      <c r="I326" s="50">
        <v>5.0</v>
      </c>
      <c r="J326" s="50">
        <v>0.0</v>
      </c>
      <c r="K326" s="50" t="s">
        <v>28</v>
      </c>
      <c r="L326" s="50" t="s">
        <v>337</v>
      </c>
      <c r="M326" s="48">
        <v>45421.0</v>
      </c>
      <c r="N326" s="287" t="s">
        <v>76</v>
      </c>
      <c r="O326" s="32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</row>
    <row r="327" ht="15.75" customHeight="1">
      <c r="A327" s="283" t="s">
        <v>244</v>
      </c>
      <c r="B327" s="284">
        <v>8.90801141E8</v>
      </c>
      <c r="C327" s="290" t="s">
        <v>97</v>
      </c>
      <c r="D327" s="290" t="s">
        <v>427</v>
      </c>
      <c r="E327" s="45">
        <v>22.3</v>
      </c>
      <c r="F327" s="46">
        <f t="shared" si="60"/>
        <v>45431</v>
      </c>
      <c r="G327" s="289">
        <v>45386.0</v>
      </c>
      <c r="H327" s="47" t="s">
        <v>74</v>
      </c>
      <c r="I327" s="45">
        <v>5.0</v>
      </c>
      <c r="J327" s="45">
        <v>0.0</v>
      </c>
      <c r="K327" s="47" t="s">
        <v>52</v>
      </c>
      <c r="L327" s="50" t="s">
        <v>341</v>
      </c>
      <c r="M327" s="286">
        <v>45386.0</v>
      </c>
      <c r="N327" s="301" t="s">
        <v>76</v>
      </c>
      <c r="O327" s="49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</row>
    <row r="328" ht="15.75" customHeight="1">
      <c r="A328" s="283" t="s">
        <v>430</v>
      </c>
      <c r="B328" s="284">
        <v>8.90801137E8</v>
      </c>
      <c r="C328" s="290" t="s">
        <v>393</v>
      </c>
      <c r="D328" s="290" t="s">
        <v>394</v>
      </c>
      <c r="E328" s="45">
        <v>11.6</v>
      </c>
      <c r="F328" s="46">
        <f t="shared" si="60"/>
        <v>45402</v>
      </c>
      <c r="G328" s="289">
        <v>45357.0</v>
      </c>
      <c r="H328" s="47" t="s">
        <v>80</v>
      </c>
      <c r="I328" s="45">
        <v>0.0</v>
      </c>
      <c r="J328" s="45">
        <v>0.0</v>
      </c>
      <c r="K328" s="47" t="s">
        <v>28</v>
      </c>
      <c r="L328" s="50" t="s">
        <v>44</v>
      </c>
      <c r="M328" s="48">
        <v>45357.0</v>
      </c>
      <c r="N328" s="301" t="s">
        <v>283</v>
      </c>
      <c r="O328" s="49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</row>
    <row r="329" ht="15.75" customHeight="1">
      <c r="A329" s="51" t="s">
        <v>431</v>
      </c>
      <c r="B329" s="52">
        <v>8.00095461E8</v>
      </c>
      <c r="C329" s="44" t="s">
        <v>97</v>
      </c>
      <c r="D329" s="44" t="s">
        <v>26</v>
      </c>
      <c r="E329" s="45">
        <v>13.5</v>
      </c>
      <c r="F329" s="46">
        <f t="shared" si="60"/>
        <v>45402</v>
      </c>
      <c r="G329" s="289">
        <v>45357.0</v>
      </c>
      <c r="H329" s="47" t="s">
        <v>80</v>
      </c>
      <c r="I329" s="45">
        <v>4.0</v>
      </c>
      <c r="J329" s="45">
        <v>0.0</v>
      </c>
      <c r="K329" s="47" t="s">
        <v>52</v>
      </c>
      <c r="L329" s="50" t="s">
        <v>341</v>
      </c>
      <c r="M329" s="48">
        <v>45357.0</v>
      </c>
      <c r="N329" s="301" t="s">
        <v>76</v>
      </c>
      <c r="O329" s="42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</row>
    <row r="330" ht="15.75" customHeight="1">
      <c r="A330" s="51" t="s">
        <v>431</v>
      </c>
      <c r="B330" s="52">
        <v>8.00095461E8</v>
      </c>
      <c r="C330" s="44" t="s">
        <v>156</v>
      </c>
      <c r="D330" s="44" t="s">
        <v>157</v>
      </c>
      <c r="E330" s="45">
        <v>34.2</v>
      </c>
      <c r="F330" s="46">
        <f t="shared" si="60"/>
        <v>45464</v>
      </c>
      <c r="G330" s="16">
        <v>45419.0</v>
      </c>
      <c r="H330" s="47" t="s">
        <v>81</v>
      </c>
      <c r="I330" s="45">
        <v>12.0</v>
      </c>
      <c r="J330" s="45">
        <v>0.0</v>
      </c>
      <c r="K330" s="47" t="s">
        <v>52</v>
      </c>
      <c r="L330" s="50" t="s">
        <v>44</v>
      </c>
      <c r="M330" s="48">
        <v>45419.0</v>
      </c>
      <c r="N330" s="301" t="s">
        <v>76</v>
      </c>
      <c r="O330" s="49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  <c r="AN330" s="147"/>
      <c r="AO330" s="147"/>
      <c r="AP330" s="147"/>
    </row>
    <row r="331" ht="15.75" customHeight="1">
      <c r="A331" s="51" t="s">
        <v>431</v>
      </c>
      <c r="B331" s="52">
        <v>8.00095461E8</v>
      </c>
      <c r="C331" s="44" t="s">
        <v>377</v>
      </c>
      <c r="D331" s="44" t="s">
        <v>378</v>
      </c>
      <c r="E331" s="45">
        <v>36.2</v>
      </c>
      <c r="F331" s="46">
        <f t="shared" si="60"/>
        <v>45464</v>
      </c>
      <c r="G331" s="16">
        <v>45419.0</v>
      </c>
      <c r="H331" s="47" t="s">
        <v>81</v>
      </c>
      <c r="I331" s="45">
        <v>6.0</v>
      </c>
      <c r="J331" s="45">
        <v>0.0</v>
      </c>
      <c r="K331" s="47" t="s">
        <v>52</v>
      </c>
      <c r="L331" s="47" t="s">
        <v>75</v>
      </c>
      <c r="M331" s="48">
        <v>45419.0</v>
      </c>
      <c r="N331" s="301" t="s">
        <v>76</v>
      </c>
      <c r="O331" s="320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</row>
    <row r="332" ht="15.75" customHeight="1">
      <c r="A332" s="51" t="s">
        <v>248</v>
      </c>
      <c r="B332" s="52">
        <v>8.90801131E8</v>
      </c>
      <c r="C332" s="44" t="s">
        <v>72</v>
      </c>
      <c r="D332" s="44" t="s">
        <v>73</v>
      </c>
      <c r="E332" s="45">
        <v>5.1</v>
      </c>
      <c r="F332" s="46">
        <f t="shared" si="60"/>
        <v>45</v>
      </c>
      <c r="G332" s="47"/>
      <c r="H332" s="47" t="s">
        <v>323</v>
      </c>
      <c r="I332" s="45">
        <v>5.0</v>
      </c>
      <c r="J332" s="45">
        <v>0.0</v>
      </c>
      <c r="K332" s="47" t="s">
        <v>21</v>
      </c>
      <c r="L332" s="47" t="s">
        <v>75</v>
      </c>
      <c r="M332" s="286">
        <v>45344.0</v>
      </c>
      <c r="N332" s="302" t="s">
        <v>76</v>
      </c>
      <c r="O332" s="29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</row>
    <row r="333" ht="15.75" customHeight="1">
      <c r="A333" s="51" t="s">
        <v>248</v>
      </c>
      <c r="B333" s="52">
        <v>8.90801131E8</v>
      </c>
      <c r="C333" s="44" t="s">
        <v>72</v>
      </c>
      <c r="D333" s="44" t="s">
        <v>73</v>
      </c>
      <c r="E333" s="45">
        <v>12.3</v>
      </c>
      <c r="F333" s="46">
        <f t="shared" si="60"/>
        <v>45</v>
      </c>
      <c r="G333" s="47"/>
      <c r="H333" s="47" t="s">
        <v>80</v>
      </c>
      <c r="I333" s="45">
        <v>5.0</v>
      </c>
      <c r="J333" s="45">
        <v>0.0</v>
      </c>
      <c r="K333" s="47" t="s">
        <v>21</v>
      </c>
      <c r="L333" s="47" t="s">
        <v>75</v>
      </c>
      <c r="M333" s="48">
        <v>45357.0</v>
      </c>
      <c r="N333" s="301" t="s">
        <v>76</v>
      </c>
      <c r="O333" s="29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</row>
    <row r="334">
      <c r="A334" s="34" t="s">
        <v>248</v>
      </c>
      <c r="B334" s="35">
        <v>8.90801131E8</v>
      </c>
      <c r="C334" s="29" t="s">
        <v>156</v>
      </c>
      <c r="D334" s="29" t="s">
        <v>157</v>
      </c>
      <c r="E334" s="47">
        <v>41.3</v>
      </c>
      <c r="F334" s="46">
        <f t="shared" si="60"/>
        <v>45478</v>
      </c>
      <c r="G334" s="289">
        <v>45433.0</v>
      </c>
      <c r="H334" s="50" t="s">
        <v>81</v>
      </c>
      <c r="I334" s="47">
        <v>6.0</v>
      </c>
      <c r="J334" s="47">
        <v>0.0</v>
      </c>
      <c r="K334" s="47" t="s">
        <v>21</v>
      </c>
      <c r="L334" s="47" t="s">
        <v>343</v>
      </c>
      <c r="M334" s="48">
        <v>45433.0</v>
      </c>
      <c r="N334" s="301" t="s">
        <v>76</v>
      </c>
      <c r="O334" s="34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/>
      <c r="AL334" s="147"/>
      <c r="AM334" s="147"/>
      <c r="AN334" s="147"/>
      <c r="AO334" s="147"/>
      <c r="AP334" s="147"/>
    </row>
    <row r="335" ht="15.75" customHeight="1">
      <c r="A335" s="34" t="s">
        <v>248</v>
      </c>
      <c r="B335" s="35">
        <v>8.90801131E8</v>
      </c>
      <c r="C335" s="29" t="s">
        <v>72</v>
      </c>
      <c r="D335" s="29" t="s">
        <v>73</v>
      </c>
      <c r="E335" s="47">
        <v>52.2</v>
      </c>
      <c r="F335" s="46">
        <f t="shared" ref="F335:F337" si="61">G335+40</f>
        <v>45509</v>
      </c>
      <c r="G335" s="289">
        <v>45469.0</v>
      </c>
      <c r="H335" s="47" t="s">
        <v>82</v>
      </c>
      <c r="I335" s="47">
        <v>5.0</v>
      </c>
      <c r="J335" s="47">
        <v>0.0</v>
      </c>
      <c r="K335" s="47" t="s">
        <v>21</v>
      </c>
      <c r="L335" s="47" t="s">
        <v>75</v>
      </c>
      <c r="M335" s="48">
        <v>45469.0</v>
      </c>
      <c r="N335" s="301" t="s">
        <v>76</v>
      </c>
      <c r="O335" s="49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</row>
    <row r="336" ht="15.75" customHeight="1">
      <c r="A336" s="51" t="s">
        <v>248</v>
      </c>
      <c r="B336" s="52">
        <v>8.90801131E8</v>
      </c>
      <c r="C336" s="44" t="s">
        <v>101</v>
      </c>
      <c r="D336" s="44" t="s">
        <v>102</v>
      </c>
      <c r="E336" s="45">
        <v>61.3</v>
      </c>
      <c r="F336" s="46">
        <f t="shared" si="61"/>
        <v>45538</v>
      </c>
      <c r="G336" s="289">
        <v>45498.0</v>
      </c>
      <c r="H336" s="47" t="s">
        <v>89</v>
      </c>
      <c r="I336" s="45">
        <v>6.0</v>
      </c>
      <c r="J336" s="45">
        <v>0.0</v>
      </c>
      <c r="K336" s="47" t="s">
        <v>21</v>
      </c>
      <c r="L336" s="47" t="s">
        <v>184</v>
      </c>
      <c r="M336" s="48">
        <v>45498.0</v>
      </c>
      <c r="N336" s="287" t="s">
        <v>76</v>
      </c>
      <c r="O336" s="49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</row>
    <row r="337" ht="15.75" customHeight="1">
      <c r="A337" s="34" t="s">
        <v>248</v>
      </c>
      <c r="B337" s="35">
        <v>8.90801131E8</v>
      </c>
      <c r="C337" s="29" t="s">
        <v>72</v>
      </c>
      <c r="D337" s="29" t="s">
        <v>73</v>
      </c>
      <c r="E337" s="47">
        <v>76.1</v>
      </c>
      <c r="F337" s="46">
        <f t="shared" si="61"/>
        <v>45612</v>
      </c>
      <c r="G337" s="16">
        <v>45572.0</v>
      </c>
      <c r="H337" s="50" t="s">
        <v>319</v>
      </c>
      <c r="I337" s="47">
        <v>5.0</v>
      </c>
      <c r="J337" s="47">
        <v>0.0</v>
      </c>
      <c r="K337" s="47" t="s">
        <v>21</v>
      </c>
      <c r="L337" s="47" t="s">
        <v>75</v>
      </c>
      <c r="M337" s="48">
        <v>45573.0</v>
      </c>
      <c r="N337" s="287" t="s">
        <v>76</v>
      </c>
      <c r="O337" s="34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</row>
    <row r="338" ht="15.75" customHeight="1">
      <c r="A338" s="42" t="s">
        <v>58</v>
      </c>
      <c r="B338" s="43">
        <v>8.9080115E8</v>
      </c>
      <c r="C338" s="29" t="s">
        <v>97</v>
      </c>
      <c r="D338" s="29" t="s">
        <v>26</v>
      </c>
      <c r="E338" s="50">
        <v>10.3</v>
      </c>
      <c r="F338" s="46">
        <f t="shared" ref="F338:F345" si="62">G338+45</f>
        <v>45</v>
      </c>
      <c r="G338" s="50"/>
      <c r="H338" s="50" t="s">
        <v>80</v>
      </c>
      <c r="I338" s="50">
        <v>5.0</v>
      </c>
      <c r="J338" s="50">
        <v>0.0</v>
      </c>
      <c r="K338" s="50" t="s">
        <v>28</v>
      </c>
      <c r="L338" s="50" t="s">
        <v>345</v>
      </c>
      <c r="M338" s="48">
        <v>45360.0</v>
      </c>
      <c r="N338" s="286" t="s">
        <v>76</v>
      </c>
      <c r="O338" s="49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</row>
    <row r="339" ht="15.75" customHeight="1">
      <c r="A339" s="34" t="s">
        <v>432</v>
      </c>
      <c r="B339" s="35">
        <v>8.90801151E8</v>
      </c>
      <c r="C339" s="42" t="s">
        <v>97</v>
      </c>
      <c r="D339" s="42" t="s">
        <v>26</v>
      </c>
      <c r="E339" s="47">
        <v>32.6</v>
      </c>
      <c r="F339" s="46">
        <f t="shared" si="62"/>
        <v>45460</v>
      </c>
      <c r="G339" s="16">
        <v>45415.0</v>
      </c>
      <c r="H339" s="47" t="s">
        <v>81</v>
      </c>
      <c r="I339" s="47">
        <v>2.0</v>
      </c>
      <c r="J339" s="47">
        <v>0.0</v>
      </c>
      <c r="K339" s="47" t="s">
        <v>28</v>
      </c>
      <c r="L339" s="50" t="s">
        <v>337</v>
      </c>
      <c r="M339" s="48">
        <v>45421.0</v>
      </c>
      <c r="N339" s="287" t="s">
        <v>76</v>
      </c>
      <c r="O339" s="49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</row>
    <row r="340" ht="15.75" customHeight="1">
      <c r="A340" s="42" t="s">
        <v>253</v>
      </c>
      <c r="B340" s="43">
        <v>8.00088357E8</v>
      </c>
      <c r="C340" s="42" t="s">
        <v>156</v>
      </c>
      <c r="D340" s="42" t="s">
        <v>157</v>
      </c>
      <c r="E340" s="313">
        <v>45575.0</v>
      </c>
      <c r="F340" s="46">
        <f t="shared" si="62"/>
        <v>45</v>
      </c>
      <c r="G340" s="50"/>
      <c r="H340" s="50" t="s">
        <v>80</v>
      </c>
      <c r="I340" s="50">
        <v>2.0</v>
      </c>
      <c r="J340" s="50">
        <v>0.0</v>
      </c>
      <c r="K340" s="50" t="s">
        <v>21</v>
      </c>
      <c r="L340" s="50" t="s">
        <v>44</v>
      </c>
      <c r="M340" s="48">
        <v>45357.0</v>
      </c>
      <c r="N340" s="286" t="s">
        <v>76</v>
      </c>
      <c r="O340" s="42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</row>
    <row r="341" ht="15.75" customHeight="1">
      <c r="A341" s="34" t="s">
        <v>259</v>
      </c>
      <c r="B341" s="35">
        <v>9.00671823E8</v>
      </c>
      <c r="C341" s="29" t="s">
        <v>79</v>
      </c>
      <c r="D341" s="29" t="s">
        <v>18</v>
      </c>
      <c r="E341" s="47">
        <v>4.2</v>
      </c>
      <c r="F341" s="46">
        <f t="shared" si="62"/>
        <v>45</v>
      </c>
      <c r="G341" s="47"/>
      <c r="H341" s="47" t="s">
        <v>323</v>
      </c>
      <c r="I341" s="47">
        <v>2.0</v>
      </c>
      <c r="J341" s="47">
        <v>0.0</v>
      </c>
      <c r="K341" s="47" t="s">
        <v>21</v>
      </c>
      <c r="L341" s="47" t="s">
        <v>325</v>
      </c>
      <c r="M341" s="286">
        <v>45344.0</v>
      </c>
      <c r="N341" s="286" t="s">
        <v>76</v>
      </c>
      <c r="O341" s="42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</row>
    <row r="342" ht="15.75" customHeight="1">
      <c r="A342" s="42" t="s">
        <v>259</v>
      </c>
      <c r="B342" s="43">
        <v>9.00671823E8</v>
      </c>
      <c r="C342" s="29" t="s">
        <v>326</v>
      </c>
      <c r="D342" s="29" t="s">
        <v>327</v>
      </c>
      <c r="E342" s="50">
        <v>10.5</v>
      </c>
      <c r="F342" s="46">
        <f t="shared" si="62"/>
        <v>45</v>
      </c>
      <c r="G342" s="50"/>
      <c r="H342" s="50" t="s">
        <v>80</v>
      </c>
      <c r="I342" s="50">
        <v>2.0</v>
      </c>
      <c r="J342" s="50">
        <v>0.0</v>
      </c>
      <c r="K342" s="50" t="s">
        <v>21</v>
      </c>
      <c r="L342" s="50" t="s">
        <v>324</v>
      </c>
      <c r="M342" s="48">
        <v>45357.0</v>
      </c>
      <c r="N342" s="286" t="s">
        <v>76</v>
      </c>
      <c r="O342" s="3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</row>
    <row r="343" ht="15.75" customHeight="1">
      <c r="A343" s="34" t="s">
        <v>259</v>
      </c>
      <c r="B343" s="35">
        <v>9.00671823E8</v>
      </c>
      <c r="C343" s="29" t="s">
        <v>79</v>
      </c>
      <c r="D343" s="29" t="s">
        <v>18</v>
      </c>
      <c r="E343" s="47">
        <v>24.3</v>
      </c>
      <c r="F343" s="46">
        <f t="shared" si="62"/>
        <v>45431</v>
      </c>
      <c r="G343" s="289">
        <v>45386.0</v>
      </c>
      <c r="H343" s="47" t="s">
        <v>74</v>
      </c>
      <c r="I343" s="47">
        <v>2.0</v>
      </c>
      <c r="J343" s="47">
        <v>0.0</v>
      </c>
      <c r="K343" s="47" t="s">
        <v>21</v>
      </c>
      <c r="L343" s="47" t="s">
        <v>325</v>
      </c>
      <c r="M343" s="286">
        <v>45386.0</v>
      </c>
      <c r="N343" s="287" t="s">
        <v>76</v>
      </c>
      <c r="O343" s="49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</row>
    <row r="344" ht="15.75" customHeight="1">
      <c r="A344" s="34" t="s">
        <v>259</v>
      </c>
      <c r="B344" s="35">
        <v>9.00671823E8</v>
      </c>
      <c r="C344" s="29" t="s">
        <v>79</v>
      </c>
      <c r="D344" s="29" t="s">
        <v>18</v>
      </c>
      <c r="E344" s="47">
        <v>41.7</v>
      </c>
      <c r="F344" s="46">
        <f t="shared" si="62"/>
        <v>45478</v>
      </c>
      <c r="G344" s="289">
        <v>45433.0</v>
      </c>
      <c r="H344" s="47" t="s">
        <v>81</v>
      </c>
      <c r="I344" s="47">
        <v>2.0</v>
      </c>
      <c r="J344" s="47">
        <v>0.0</v>
      </c>
      <c r="K344" s="47" t="s">
        <v>21</v>
      </c>
      <c r="L344" s="47" t="s">
        <v>325</v>
      </c>
      <c r="M344" s="286">
        <v>45433.0</v>
      </c>
      <c r="N344" s="287" t="s">
        <v>76</v>
      </c>
      <c r="O344" s="49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</row>
    <row r="345" ht="15.75" customHeight="1">
      <c r="A345" s="34" t="s">
        <v>259</v>
      </c>
      <c r="B345" s="35">
        <v>9.00671823E8</v>
      </c>
      <c r="C345" s="44" t="s">
        <v>156</v>
      </c>
      <c r="D345" s="44" t="s">
        <v>157</v>
      </c>
      <c r="E345" s="291">
        <v>47.3</v>
      </c>
      <c r="F345" s="46">
        <f t="shared" si="62"/>
        <v>45501</v>
      </c>
      <c r="G345" s="289">
        <v>45456.0</v>
      </c>
      <c r="H345" s="50" t="s">
        <v>82</v>
      </c>
      <c r="I345" s="291">
        <v>6.0</v>
      </c>
      <c r="J345" s="291">
        <v>0.0</v>
      </c>
      <c r="K345" s="50" t="s">
        <v>21</v>
      </c>
      <c r="L345" s="50" t="s">
        <v>44</v>
      </c>
      <c r="M345" s="48">
        <v>45456.0</v>
      </c>
      <c r="N345" s="287" t="s">
        <v>76</v>
      </c>
      <c r="O345" s="49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</row>
    <row r="346" ht="15.75" customHeight="1">
      <c r="A346" s="51" t="s">
        <v>259</v>
      </c>
      <c r="B346" s="52">
        <v>9.00671823E8</v>
      </c>
      <c r="C346" s="44" t="s">
        <v>326</v>
      </c>
      <c r="D346" s="44" t="s">
        <v>327</v>
      </c>
      <c r="E346" s="291">
        <v>47.4</v>
      </c>
      <c r="F346" s="46">
        <f t="shared" ref="F346:F350" si="63">G346+40</f>
        <v>45496</v>
      </c>
      <c r="G346" s="289">
        <v>45456.0</v>
      </c>
      <c r="H346" s="50" t="s">
        <v>82</v>
      </c>
      <c r="I346" s="291">
        <v>2.0</v>
      </c>
      <c r="J346" s="291">
        <v>0.0</v>
      </c>
      <c r="K346" s="50" t="s">
        <v>21</v>
      </c>
      <c r="L346" s="50" t="s">
        <v>324</v>
      </c>
      <c r="M346" s="48">
        <v>45456.0</v>
      </c>
      <c r="N346" s="287" t="s">
        <v>76</v>
      </c>
      <c r="O346" s="49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  <c r="AH346" s="147"/>
      <c r="AI346" s="147"/>
      <c r="AJ346" s="147"/>
      <c r="AK346" s="147"/>
      <c r="AL346" s="147"/>
      <c r="AM346" s="147"/>
      <c r="AN346" s="147"/>
      <c r="AO346" s="147"/>
      <c r="AP346" s="147"/>
    </row>
    <row r="347" ht="15.75" customHeight="1">
      <c r="A347" s="51" t="s">
        <v>259</v>
      </c>
      <c r="B347" s="52">
        <v>9.00671823E8</v>
      </c>
      <c r="C347" s="44" t="s">
        <v>433</v>
      </c>
      <c r="D347" s="44" t="s">
        <v>73</v>
      </c>
      <c r="E347" s="291">
        <v>47.5</v>
      </c>
      <c r="F347" s="46">
        <f t="shared" si="63"/>
        <v>45496</v>
      </c>
      <c r="G347" s="289">
        <v>45456.0</v>
      </c>
      <c r="H347" s="50" t="s">
        <v>82</v>
      </c>
      <c r="I347" s="291">
        <v>0.0</v>
      </c>
      <c r="J347" s="291">
        <v>0.0</v>
      </c>
      <c r="K347" s="50" t="s">
        <v>21</v>
      </c>
      <c r="L347" s="50" t="s">
        <v>75</v>
      </c>
      <c r="M347" s="48">
        <v>45456.0</v>
      </c>
      <c r="N347" s="287" t="s">
        <v>283</v>
      </c>
      <c r="O347" s="49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  <c r="AH347" s="147"/>
      <c r="AI347" s="147"/>
      <c r="AJ347" s="147"/>
      <c r="AK347" s="147"/>
      <c r="AL347" s="147"/>
      <c r="AM347" s="147"/>
      <c r="AN347" s="147"/>
      <c r="AO347" s="147"/>
      <c r="AP347" s="147"/>
    </row>
    <row r="348">
      <c r="A348" s="34" t="s">
        <v>259</v>
      </c>
      <c r="B348" s="35">
        <v>9.00671823E8</v>
      </c>
      <c r="C348" s="29" t="s">
        <v>433</v>
      </c>
      <c r="D348" s="29" t="s">
        <v>73</v>
      </c>
      <c r="E348" s="50">
        <v>57.3</v>
      </c>
      <c r="F348" s="46">
        <f t="shared" si="63"/>
        <v>45523</v>
      </c>
      <c r="G348" s="289">
        <v>45483.0</v>
      </c>
      <c r="H348" s="50" t="s">
        <v>89</v>
      </c>
      <c r="I348" s="50">
        <v>0.0</v>
      </c>
      <c r="J348" s="50">
        <v>0.0</v>
      </c>
      <c r="K348" s="50" t="s">
        <v>21</v>
      </c>
      <c r="L348" s="50" t="s">
        <v>75</v>
      </c>
      <c r="M348" s="48">
        <v>45484.0</v>
      </c>
      <c r="N348" s="287" t="s">
        <v>283</v>
      </c>
      <c r="O348" s="49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47"/>
      <c r="AI348" s="147"/>
      <c r="AJ348" s="147"/>
      <c r="AK348" s="147"/>
      <c r="AL348" s="147"/>
      <c r="AM348" s="147"/>
      <c r="AN348" s="147"/>
      <c r="AO348" s="147"/>
      <c r="AP348" s="147"/>
    </row>
    <row r="349" ht="15.75" customHeight="1">
      <c r="A349" s="34" t="s">
        <v>259</v>
      </c>
      <c r="B349" s="35">
        <v>9.00671823E8</v>
      </c>
      <c r="C349" s="29" t="s">
        <v>79</v>
      </c>
      <c r="D349" s="29" t="s">
        <v>18</v>
      </c>
      <c r="E349" s="47">
        <v>64.4</v>
      </c>
      <c r="F349" s="46">
        <f t="shared" si="63"/>
        <v>45555</v>
      </c>
      <c r="G349" s="289">
        <v>45515.0</v>
      </c>
      <c r="H349" s="47" t="s">
        <v>20</v>
      </c>
      <c r="I349" s="47">
        <v>2.0</v>
      </c>
      <c r="J349" s="47">
        <v>0.0</v>
      </c>
      <c r="K349" s="47" t="s">
        <v>21</v>
      </c>
      <c r="L349" s="47" t="s">
        <v>325</v>
      </c>
      <c r="M349" s="286">
        <v>45516.0</v>
      </c>
      <c r="N349" s="287" t="s">
        <v>76</v>
      </c>
      <c r="O349" s="49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  <c r="AH349" s="147"/>
      <c r="AI349" s="147"/>
      <c r="AJ349" s="147"/>
      <c r="AK349" s="147"/>
      <c r="AL349" s="147"/>
      <c r="AM349" s="147"/>
      <c r="AN349" s="147"/>
      <c r="AO349" s="147"/>
      <c r="AP349" s="147"/>
    </row>
    <row r="350">
      <c r="A350" s="34" t="s">
        <v>259</v>
      </c>
      <c r="B350" s="35">
        <v>9.00671823E8</v>
      </c>
      <c r="C350" s="29" t="s">
        <v>79</v>
      </c>
      <c r="D350" s="29" t="s">
        <v>18</v>
      </c>
      <c r="E350" s="47">
        <v>76.3</v>
      </c>
      <c r="F350" s="46">
        <f t="shared" si="63"/>
        <v>45612</v>
      </c>
      <c r="G350" s="16">
        <v>45572.0</v>
      </c>
      <c r="H350" s="50" t="s">
        <v>319</v>
      </c>
      <c r="I350" s="47">
        <v>2.0</v>
      </c>
      <c r="J350" s="47">
        <v>0.0</v>
      </c>
      <c r="K350" s="47" t="s">
        <v>21</v>
      </c>
      <c r="L350" s="47" t="s">
        <v>325</v>
      </c>
      <c r="M350" s="48">
        <v>45573.0</v>
      </c>
      <c r="N350" s="287" t="s">
        <v>76</v>
      </c>
      <c r="O350" s="49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  <c r="AH350" s="147"/>
      <c r="AI350" s="147"/>
      <c r="AJ350" s="147"/>
      <c r="AK350" s="147"/>
      <c r="AL350" s="147"/>
      <c r="AM350" s="147"/>
      <c r="AN350" s="147"/>
      <c r="AO350" s="147"/>
      <c r="AP350" s="147"/>
    </row>
    <row r="351" ht="15.75" customHeight="1">
      <c r="A351" s="290" t="s">
        <v>434</v>
      </c>
      <c r="B351" s="28">
        <v>9.00159106E8</v>
      </c>
      <c r="C351" s="290" t="s">
        <v>359</v>
      </c>
      <c r="D351" s="290" t="s">
        <v>195</v>
      </c>
      <c r="E351" s="291">
        <v>10.7</v>
      </c>
      <c r="F351" s="46">
        <f t="shared" ref="F351:F354" si="64">G351+45</f>
        <v>45</v>
      </c>
      <c r="G351" s="291"/>
      <c r="H351" s="291" t="s">
        <v>80</v>
      </c>
      <c r="I351" s="291">
        <v>2.0</v>
      </c>
      <c r="J351" s="291">
        <v>0.0</v>
      </c>
      <c r="K351" s="50" t="s">
        <v>21</v>
      </c>
      <c r="L351" s="50" t="s">
        <v>344</v>
      </c>
      <c r="M351" s="48">
        <v>45357.0</v>
      </c>
      <c r="N351" s="286" t="s">
        <v>76</v>
      </c>
      <c r="O351" s="42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147"/>
      <c r="AL351" s="147"/>
      <c r="AM351" s="147"/>
      <c r="AN351" s="147"/>
      <c r="AO351" s="147"/>
      <c r="AP351" s="147"/>
    </row>
    <row r="352" ht="15.75" customHeight="1">
      <c r="A352" s="42" t="s">
        <v>434</v>
      </c>
      <c r="B352" s="43">
        <v>9.00159106E8</v>
      </c>
      <c r="C352" s="290" t="s">
        <v>359</v>
      </c>
      <c r="D352" s="290" t="s">
        <v>195</v>
      </c>
      <c r="E352" s="50">
        <v>24.6</v>
      </c>
      <c r="F352" s="46">
        <f t="shared" si="64"/>
        <v>45</v>
      </c>
      <c r="G352" s="45"/>
      <c r="H352" s="45" t="s">
        <v>74</v>
      </c>
      <c r="I352" s="50">
        <v>2.0</v>
      </c>
      <c r="J352" s="50">
        <v>0.0</v>
      </c>
      <c r="K352" s="50" t="s">
        <v>21</v>
      </c>
      <c r="L352" s="50" t="s">
        <v>344</v>
      </c>
      <c r="M352" s="286">
        <v>45386.0</v>
      </c>
      <c r="N352" s="287" t="s">
        <v>76</v>
      </c>
      <c r="O352" s="34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  <c r="AH352" s="147"/>
      <c r="AI352" s="147"/>
      <c r="AJ352" s="147"/>
      <c r="AK352" s="147"/>
      <c r="AL352" s="147"/>
      <c r="AM352" s="147"/>
      <c r="AN352" s="147"/>
      <c r="AO352" s="147"/>
      <c r="AP352" s="147"/>
    </row>
    <row r="353" ht="15.75" customHeight="1">
      <c r="A353" s="290" t="s">
        <v>434</v>
      </c>
      <c r="B353" s="28">
        <v>9.00159106E8</v>
      </c>
      <c r="C353" s="290" t="s">
        <v>359</v>
      </c>
      <c r="D353" s="290" t="s">
        <v>195</v>
      </c>
      <c r="E353" s="291">
        <v>34.6</v>
      </c>
      <c r="F353" s="46">
        <f t="shared" si="64"/>
        <v>45464</v>
      </c>
      <c r="G353" s="285">
        <v>45419.0</v>
      </c>
      <c r="H353" s="45" t="s">
        <v>81</v>
      </c>
      <c r="I353" s="291">
        <v>2.0</v>
      </c>
      <c r="J353" s="291">
        <v>0.0</v>
      </c>
      <c r="K353" s="50" t="s">
        <v>21</v>
      </c>
      <c r="L353" s="50" t="s">
        <v>344</v>
      </c>
      <c r="M353" s="286">
        <v>45419.0</v>
      </c>
      <c r="N353" s="287" t="s">
        <v>76</v>
      </c>
      <c r="O353" s="34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</row>
    <row r="354" ht="15.75" customHeight="1">
      <c r="A354" s="42" t="s">
        <v>434</v>
      </c>
      <c r="B354" s="43">
        <v>9.00159106E8</v>
      </c>
      <c r="C354" s="42" t="s">
        <v>359</v>
      </c>
      <c r="D354" s="42" t="s">
        <v>195</v>
      </c>
      <c r="E354" s="50">
        <v>52.5</v>
      </c>
      <c r="F354" s="46">
        <f t="shared" si="64"/>
        <v>45544</v>
      </c>
      <c r="G354" s="285">
        <v>45499.0</v>
      </c>
      <c r="H354" s="45" t="s">
        <v>82</v>
      </c>
      <c r="I354" s="50">
        <v>2.0</v>
      </c>
      <c r="J354" s="50">
        <v>0.0</v>
      </c>
      <c r="K354" s="50" t="s">
        <v>21</v>
      </c>
      <c r="L354" s="50" t="s">
        <v>374</v>
      </c>
      <c r="M354" s="286">
        <v>45469.0</v>
      </c>
      <c r="N354" s="287" t="s">
        <v>76</v>
      </c>
      <c r="O354" s="32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</row>
    <row r="355" ht="15.75" customHeight="1">
      <c r="A355" s="290" t="s">
        <v>434</v>
      </c>
      <c r="B355" s="28">
        <v>9.00159106E8</v>
      </c>
      <c r="C355" s="290" t="s">
        <v>359</v>
      </c>
      <c r="D355" s="290" t="s">
        <v>195</v>
      </c>
      <c r="E355" s="291">
        <v>68.5</v>
      </c>
      <c r="F355" s="46">
        <f t="shared" ref="F355:F356" si="65">G355+40</f>
        <v>45585</v>
      </c>
      <c r="G355" s="289">
        <v>45545.0</v>
      </c>
      <c r="H355" s="47" t="s">
        <v>331</v>
      </c>
      <c r="I355" s="291">
        <v>2.0</v>
      </c>
      <c r="J355" s="291">
        <v>0.0</v>
      </c>
      <c r="K355" s="50" t="s">
        <v>21</v>
      </c>
      <c r="L355" s="50" t="s">
        <v>353</v>
      </c>
      <c r="M355" s="286">
        <v>45546.0</v>
      </c>
      <c r="N355" s="301" t="s">
        <v>76</v>
      </c>
      <c r="O355" s="42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  <c r="AH355" s="147"/>
      <c r="AI355" s="147"/>
      <c r="AJ355" s="147"/>
      <c r="AK355" s="147"/>
      <c r="AL355" s="147"/>
      <c r="AM355" s="147"/>
      <c r="AN355" s="147"/>
      <c r="AO355" s="147"/>
      <c r="AP355" s="147"/>
    </row>
    <row r="356" ht="15.75" customHeight="1">
      <c r="A356" s="290" t="s">
        <v>434</v>
      </c>
      <c r="B356" s="28">
        <v>9.00159106E8</v>
      </c>
      <c r="C356" s="290" t="s">
        <v>359</v>
      </c>
      <c r="D356" s="290" t="s">
        <v>195</v>
      </c>
      <c r="E356" s="291">
        <v>75.7</v>
      </c>
      <c r="F356" s="46">
        <f t="shared" si="65"/>
        <v>45612</v>
      </c>
      <c r="G356" s="285">
        <v>45572.0</v>
      </c>
      <c r="H356" s="291" t="s">
        <v>319</v>
      </c>
      <c r="I356" s="291">
        <v>2.0</v>
      </c>
      <c r="J356" s="291">
        <v>0.0</v>
      </c>
      <c r="K356" s="50" t="s">
        <v>21</v>
      </c>
      <c r="L356" s="50" t="s">
        <v>353</v>
      </c>
      <c r="M356" s="48">
        <v>45573.0</v>
      </c>
      <c r="N356" s="287" t="s">
        <v>76</v>
      </c>
      <c r="O356" s="34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</row>
    <row r="357" ht="15.75" customHeight="1">
      <c r="A357" s="34" t="s">
        <v>435</v>
      </c>
      <c r="B357" s="35">
        <v>9.00004592E8</v>
      </c>
      <c r="C357" s="44" t="s">
        <v>72</v>
      </c>
      <c r="D357" s="44" t="s">
        <v>73</v>
      </c>
      <c r="E357" s="45">
        <v>24.9</v>
      </c>
      <c r="F357" s="46">
        <f>G357+45</f>
        <v>45</v>
      </c>
      <c r="G357" s="45"/>
      <c r="H357" s="45" t="s">
        <v>74</v>
      </c>
      <c r="I357" s="45">
        <v>2.0</v>
      </c>
      <c r="J357" s="45">
        <v>0.0</v>
      </c>
      <c r="K357" s="47" t="s">
        <v>21</v>
      </c>
      <c r="L357" s="47" t="s">
        <v>75</v>
      </c>
      <c r="M357" s="286">
        <v>45386.0</v>
      </c>
      <c r="N357" s="302" t="s">
        <v>76</v>
      </c>
      <c r="O357" s="322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  <c r="AH357" s="147"/>
      <c r="AI357" s="147"/>
      <c r="AJ357" s="147"/>
      <c r="AK357" s="147"/>
      <c r="AL357" s="147"/>
      <c r="AM357" s="147"/>
      <c r="AN357" s="147"/>
      <c r="AO357" s="147"/>
      <c r="AP357" s="147"/>
    </row>
    <row r="358">
      <c r="A358" s="34" t="s">
        <v>435</v>
      </c>
      <c r="B358" s="35">
        <v>9.00004592E8</v>
      </c>
      <c r="C358" s="29" t="s">
        <v>72</v>
      </c>
      <c r="D358" s="29" t="s">
        <v>73</v>
      </c>
      <c r="E358" s="47">
        <v>52.6</v>
      </c>
      <c r="F358" s="46">
        <f t="shared" ref="F358:F359" si="66">G358+40</f>
        <v>45539</v>
      </c>
      <c r="G358" s="289">
        <v>45499.0</v>
      </c>
      <c r="H358" s="47" t="s">
        <v>82</v>
      </c>
      <c r="I358" s="47">
        <v>2.0</v>
      </c>
      <c r="J358" s="47">
        <v>0.0</v>
      </c>
      <c r="K358" s="47" t="s">
        <v>21</v>
      </c>
      <c r="L358" s="47" t="s">
        <v>75</v>
      </c>
      <c r="M358" s="286">
        <v>45469.0</v>
      </c>
      <c r="N358" s="301" t="s">
        <v>76</v>
      </c>
      <c r="O358" s="49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  <c r="AH358" s="147"/>
      <c r="AI358" s="147"/>
      <c r="AJ358" s="147"/>
      <c r="AK358" s="147"/>
      <c r="AL358" s="147"/>
      <c r="AM358" s="147"/>
      <c r="AN358" s="147"/>
      <c r="AO358" s="147"/>
      <c r="AP358" s="147"/>
    </row>
    <row r="359" ht="15.75" customHeight="1">
      <c r="A359" s="34" t="s">
        <v>435</v>
      </c>
      <c r="B359" s="35">
        <v>9.00004592E8</v>
      </c>
      <c r="C359" s="29" t="s">
        <v>101</v>
      </c>
      <c r="D359" s="29" t="s">
        <v>102</v>
      </c>
      <c r="E359" s="295">
        <v>64.1</v>
      </c>
      <c r="F359" s="46">
        <f t="shared" si="66"/>
        <v>45555</v>
      </c>
      <c r="G359" s="46">
        <v>45515.0</v>
      </c>
      <c r="H359" s="45" t="s">
        <v>20</v>
      </c>
      <c r="I359" s="47">
        <v>2.0</v>
      </c>
      <c r="J359" s="47">
        <v>0.0</v>
      </c>
      <c r="K359" s="47" t="s">
        <v>21</v>
      </c>
      <c r="L359" s="47" t="s">
        <v>44</v>
      </c>
      <c r="M359" s="286">
        <v>45516.0</v>
      </c>
      <c r="N359" s="287" t="s">
        <v>76</v>
      </c>
      <c r="O359" s="49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</row>
    <row r="360" ht="15.75" customHeight="1">
      <c r="A360" s="34" t="s">
        <v>435</v>
      </c>
      <c r="B360" s="35">
        <v>9.00004592E8</v>
      </c>
      <c r="C360" s="29" t="s">
        <v>72</v>
      </c>
      <c r="D360" s="29" t="s">
        <v>73</v>
      </c>
      <c r="E360" s="315">
        <v>45566.0</v>
      </c>
      <c r="F360" s="46">
        <f t="shared" ref="F360:F365" si="67">G360+45</f>
        <v>45</v>
      </c>
      <c r="G360" s="47"/>
      <c r="H360" s="47" t="s">
        <v>323</v>
      </c>
      <c r="I360" s="45">
        <v>2.0</v>
      </c>
      <c r="J360" s="45">
        <v>0.0</v>
      </c>
      <c r="K360" s="47" t="s">
        <v>21</v>
      </c>
      <c r="L360" s="47" t="s">
        <v>75</v>
      </c>
      <c r="M360" s="286">
        <v>45341.0</v>
      </c>
      <c r="N360" s="286" t="s">
        <v>76</v>
      </c>
      <c r="O360" s="49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</row>
    <row r="361" ht="15.75" customHeight="1">
      <c r="A361" s="34" t="s">
        <v>61</v>
      </c>
      <c r="B361" s="35">
        <v>9.00325885E8</v>
      </c>
      <c r="C361" s="29" t="s">
        <v>339</v>
      </c>
      <c r="D361" s="29" t="s">
        <v>340</v>
      </c>
      <c r="E361" s="47">
        <v>2.4</v>
      </c>
      <c r="F361" s="46">
        <f t="shared" si="67"/>
        <v>45</v>
      </c>
      <c r="G361" s="45"/>
      <c r="H361" s="45" t="s">
        <v>323</v>
      </c>
      <c r="I361" s="45">
        <v>6.0</v>
      </c>
      <c r="J361" s="45">
        <v>0.0</v>
      </c>
      <c r="K361" s="47" t="s">
        <v>381</v>
      </c>
      <c r="L361" s="47" t="s">
        <v>345</v>
      </c>
      <c r="M361" s="286">
        <v>45341.0</v>
      </c>
      <c r="N361" s="286" t="s">
        <v>76</v>
      </c>
      <c r="O361" s="49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</row>
    <row r="362" ht="15.75" customHeight="1">
      <c r="A362" s="34" t="s">
        <v>61</v>
      </c>
      <c r="B362" s="35">
        <v>9.00325885E8</v>
      </c>
      <c r="C362" s="29" t="s">
        <v>377</v>
      </c>
      <c r="D362" s="29" t="s">
        <v>378</v>
      </c>
      <c r="E362" s="47">
        <v>38.5</v>
      </c>
      <c r="F362" s="46">
        <f t="shared" si="67"/>
        <v>45467</v>
      </c>
      <c r="G362" s="289">
        <v>45422.0</v>
      </c>
      <c r="H362" s="47" t="s">
        <v>81</v>
      </c>
      <c r="I362" s="47">
        <v>2.0</v>
      </c>
      <c r="J362" s="47">
        <v>0.0</v>
      </c>
      <c r="K362" s="47" t="s">
        <v>52</v>
      </c>
      <c r="L362" s="47" t="s">
        <v>75</v>
      </c>
      <c r="M362" s="286">
        <v>45422.0</v>
      </c>
      <c r="N362" s="287" t="s">
        <v>76</v>
      </c>
      <c r="O362" s="34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</row>
    <row r="363" ht="15.75" customHeight="1">
      <c r="A363" s="34" t="s">
        <v>262</v>
      </c>
      <c r="B363" s="35">
        <v>9.00805219E8</v>
      </c>
      <c r="C363" s="29" t="s">
        <v>326</v>
      </c>
      <c r="D363" s="29" t="s">
        <v>327</v>
      </c>
      <c r="E363" s="47">
        <v>10.9</v>
      </c>
      <c r="F363" s="46">
        <f t="shared" si="67"/>
        <v>45</v>
      </c>
      <c r="G363" s="47"/>
      <c r="H363" s="47" t="s">
        <v>80</v>
      </c>
      <c r="I363" s="47">
        <v>2.0</v>
      </c>
      <c r="J363" s="47">
        <v>0.0</v>
      </c>
      <c r="K363" s="47" t="s">
        <v>21</v>
      </c>
      <c r="L363" s="47" t="s">
        <v>324</v>
      </c>
      <c r="M363" s="48">
        <v>45357.0</v>
      </c>
      <c r="N363" s="286" t="s">
        <v>76</v>
      </c>
      <c r="O363" s="32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</row>
    <row r="364" ht="15.75" customHeight="1">
      <c r="A364" s="323" t="s">
        <v>262</v>
      </c>
      <c r="B364" s="287">
        <v>9.00805219E8</v>
      </c>
      <c r="C364" s="29" t="s">
        <v>326</v>
      </c>
      <c r="D364" s="29" t="s">
        <v>327</v>
      </c>
      <c r="E364" s="315">
        <v>45589.0</v>
      </c>
      <c r="F364" s="46">
        <f t="shared" si="67"/>
        <v>45</v>
      </c>
      <c r="G364" s="47"/>
      <c r="H364" s="47" t="s">
        <v>74</v>
      </c>
      <c r="I364" s="47">
        <v>2.0</v>
      </c>
      <c r="J364" s="47">
        <v>0.0</v>
      </c>
      <c r="K364" s="47" t="s">
        <v>21</v>
      </c>
      <c r="L364" s="47" t="s">
        <v>324</v>
      </c>
      <c r="M364" s="286">
        <v>45386.0</v>
      </c>
      <c r="N364" s="287" t="s">
        <v>76</v>
      </c>
      <c r="O364" s="49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</row>
    <row r="365" ht="15.75" customHeight="1">
      <c r="A365" s="324" t="s">
        <v>262</v>
      </c>
      <c r="B365" s="287">
        <v>9.00805219E8</v>
      </c>
      <c r="C365" s="44" t="s">
        <v>326</v>
      </c>
      <c r="D365" s="44" t="s">
        <v>327</v>
      </c>
      <c r="E365" s="47" t="s">
        <v>436</v>
      </c>
      <c r="F365" s="46">
        <f t="shared" si="67"/>
        <v>45464</v>
      </c>
      <c r="G365" s="285">
        <v>45419.0</v>
      </c>
      <c r="H365" s="45" t="s">
        <v>81</v>
      </c>
      <c r="I365" s="47">
        <v>2.0</v>
      </c>
      <c r="J365" s="47">
        <v>0.0</v>
      </c>
      <c r="K365" s="47" t="s">
        <v>21</v>
      </c>
      <c r="L365" s="47" t="s">
        <v>324</v>
      </c>
      <c r="M365" s="286">
        <v>45420.0</v>
      </c>
      <c r="N365" s="287" t="s">
        <v>76</v>
      </c>
      <c r="O365" s="49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</row>
    <row r="366" ht="15.75" customHeight="1">
      <c r="A366" s="325" t="s">
        <v>262</v>
      </c>
      <c r="B366" s="326">
        <v>9.00805219E8</v>
      </c>
      <c r="C366" s="44" t="s">
        <v>326</v>
      </c>
      <c r="D366" s="44" t="s">
        <v>327</v>
      </c>
      <c r="E366" s="45" t="s">
        <v>437</v>
      </c>
      <c r="F366" s="46">
        <f t="shared" ref="F366:F370" si="68">G366+40</f>
        <v>45496</v>
      </c>
      <c r="G366" s="46">
        <v>45456.0</v>
      </c>
      <c r="H366" s="291" t="s">
        <v>82</v>
      </c>
      <c r="I366" s="291">
        <v>2.0</v>
      </c>
      <c r="J366" s="45">
        <v>0.0</v>
      </c>
      <c r="K366" s="47" t="s">
        <v>21</v>
      </c>
      <c r="L366" s="47" t="s">
        <v>324</v>
      </c>
      <c r="M366" s="48">
        <v>45456.0</v>
      </c>
      <c r="N366" s="287" t="s">
        <v>76</v>
      </c>
      <c r="O366" s="49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</row>
    <row r="367" ht="15.75" customHeight="1">
      <c r="A367" s="51" t="s">
        <v>438</v>
      </c>
      <c r="B367" s="52">
        <v>8.00250029E8</v>
      </c>
      <c r="C367" s="29" t="s">
        <v>156</v>
      </c>
      <c r="D367" s="44" t="s">
        <v>157</v>
      </c>
      <c r="E367" s="45">
        <v>69.2</v>
      </c>
      <c r="F367" s="46">
        <f t="shared" si="68"/>
        <v>45585</v>
      </c>
      <c r="G367" s="46">
        <v>45545.0</v>
      </c>
      <c r="H367" s="45" t="s">
        <v>331</v>
      </c>
      <c r="I367" s="47">
        <v>2.0</v>
      </c>
      <c r="J367" s="47">
        <v>0.0</v>
      </c>
      <c r="K367" s="47" t="s">
        <v>52</v>
      </c>
      <c r="L367" s="47" t="s">
        <v>44</v>
      </c>
      <c r="M367" s="286">
        <v>45546.0</v>
      </c>
      <c r="N367" s="287" t="s">
        <v>76</v>
      </c>
      <c r="O367" s="49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</row>
    <row r="368">
      <c r="A368" s="32" t="s">
        <v>265</v>
      </c>
      <c r="B368" s="43">
        <v>9.00221459E8</v>
      </c>
      <c r="C368" s="29" t="s">
        <v>97</v>
      </c>
      <c r="D368" s="29" t="s">
        <v>26</v>
      </c>
      <c r="E368" s="50">
        <v>61.5</v>
      </c>
      <c r="F368" s="46">
        <f t="shared" si="68"/>
        <v>45538</v>
      </c>
      <c r="G368" s="289">
        <v>45498.0</v>
      </c>
      <c r="H368" s="47" t="s">
        <v>89</v>
      </c>
      <c r="I368" s="50">
        <v>4.0</v>
      </c>
      <c r="J368" s="50">
        <v>0.0</v>
      </c>
      <c r="K368" s="50" t="s">
        <v>47</v>
      </c>
      <c r="L368" s="50" t="s">
        <v>374</v>
      </c>
      <c r="M368" s="48">
        <v>45498.0</v>
      </c>
      <c r="N368" s="287" t="s">
        <v>76</v>
      </c>
      <c r="O368" s="49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</row>
    <row r="369" ht="15.75" customHeight="1">
      <c r="A369" s="32" t="s">
        <v>265</v>
      </c>
      <c r="B369" s="43">
        <v>9.00221459E8</v>
      </c>
      <c r="C369" s="29" t="s">
        <v>97</v>
      </c>
      <c r="D369" s="29" t="s">
        <v>26</v>
      </c>
      <c r="E369" s="50">
        <v>66.1</v>
      </c>
      <c r="F369" s="46">
        <f t="shared" si="68"/>
        <v>45557</v>
      </c>
      <c r="G369" s="289">
        <v>45517.0</v>
      </c>
      <c r="H369" s="47" t="s">
        <v>20</v>
      </c>
      <c r="I369" s="50">
        <v>6.0</v>
      </c>
      <c r="J369" s="50">
        <v>0.0</v>
      </c>
      <c r="K369" s="50" t="s">
        <v>47</v>
      </c>
      <c r="L369" s="50" t="s">
        <v>374</v>
      </c>
      <c r="M369" s="48">
        <v>45517.0</v>
      </c>
      <c r="N369" s="287" t="s">
        <v>76</v>
      </c>
      <c r="O369" s="299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</row>
    <row r="370" ht="15.75" customHeight="1">
      <c r="A370" s="32" t="s">
        <v>265</v>
      </c>
      <c r="B370" s="43">
        <v>9.00221459E8</v>
      </c>
      <c r="C370" s="29" t="s">
        <v>321</v>
      </c>
      <c r="D370" s="29" t="s">
        <v>357</v>
      </c>
      <c r="E370" s="50">
        <v>67.9</v>
      </c>
      <c r="F370" s="46">
        <f t="shared" si="68"/>
        <v>45566</v>
      </c>
      <c r="G370" s="289">
        <v>45526.0</v>
      </c>
      <c r="H370" s="47" t="s">
        <v>20</v>
      </c>
      <c r="I370" s="50">
        <v>3.0</v>
      </c>
      <c r="J370" s="50">
        <v>0.0</v>
      </c>
      <c r="K370" s="50" t="s">
        <v>47</v>
      </c>
      <c r="L370" s="50" t="s">
        <v>324</v>
      </c>
      <c r="M370" s="48">
        <v>45526.0</v>
      </c>
      <c r="N370" s="287" t="s">
        <v>76</v>
      </c>
      <c r="O370" s="49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</row>
    <row r="371" ht="15.75" customHeight="1">
      <c r="A371" s="49" t="s">
        <v>439</v>
      </c>
      <c r="B371" s="288">
        <v>9.01505468E8</v>
      </c>
      <c r="C371" s="44" t="s">
        <v>440</v>
      </c>
      <c r="D371" s="44" t="s">
        <v>441</v>
      </c>
      <c r="E371" s="45">
        <v>32.2</v>
      </c>
      <c r="F371" s="46">
        <f>G371+45</f>
        <v>45460</v>
      </c>
      <c r="G371" s="285">
        <v>45415.0</v>
      </c>
      <c r="H371" s="45" t="s">
        <v>81</v>
      </c>
      <c r="I371" s="45">
        <v>7.0</v>
      </c>
      <c r="J371" s="45">
        <v>0.0</v>
      </c>
      <c r="K371" s="47" t="s">
        <v>28</v>
      </c>
      <c r="L371" s="47" t="s">
        <v>345</v>
      </c>
      <c r="M371" s="286">
        <v>45415.0</v>
      </c>
      <c r="N371" s="301" t="s">
        <v>76</v>
      </c>
      <c r="O371" s="34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</row>
    <row r="372" ht="15.75" customHeight="1">
      <c r="A372" s="293" t="s">
        <v>442</v>
      </c>
      <c r="B372" s="28">
        <v>8.10005477E8</v>
      </c>
      <c r="C372" s="44" t="s">
        <v>156</v>
      </c>
      <c r="D372" s="44" t="s">
        <v>157</v>
      </c>
      <c r="E372" s="291">
        <v>61.4</v>
      </c>
      <c r="F372" s="46">
        <f>G372+40</f>
        <v>45538</v>
      </c>
      <c r="G372" s="46">
        <v>45498.0</v>
      </c>
      <c r="H372" s="45" t="s">
        <v>89</v>
      </c>
      <c r="I372" s="291">
        <v>6.0</v>
      </c>
      <c r="J372" s="291">
        <v>0.0</v>
      </c>
      <c r="K372" s="50" t="s">
        <v>55</v>
      </c>
      <c r="L372" s="50" t="s">
        <v>44</v>
      </c>
      <c r="M372" s="48">
        <v>45498.0</v>
      </c>
      <c r="N372" s="287" t="s">
        <v>76</v>
      </c>
      <c r="O372" s="49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</row>
    <row r="373" ht="15.75" customHeight="1">
      <c r="A373" s="32" t="s">
        <v>443</v>
      </c>
      <c r="B373" s="43">
        <v>9.00595419E8</v>
      </c>
      <c r="C373" s="29" t="s">
        <v>359</v>
      </c>
      <c r="D373" s="29" t="s">
        <v>195</v>
      </c>
      <c r="E373" s="50">
        <v>30.4</v>
      </c>
      <c r="F373" s="46">
        <f t="shared" ref="F373:F382" si="69">G373+45</f>
        <v>45</v>
      </c>
      <c r="G373" s="291"/>
      <c r="H373" s="291" t="s">
        <v>74</v>
      </c>
      <c r="I373" s="50">
        <v>3.0</v>
      </c>
      <c r="J373" s="327">
        <v>0.0</v>
      </c>
      <c r="K373" s="50" t="s">
        <v>47</v>
      </c>
      <c r="L373" s="50" t="s">
        <v>345</v>
      </c>
      <c r="M373" s="48">
        <v>45415.0</v>
      </c>
      <c r="N373" s="328" t="s">
        <v>76</v>
      </c>
      <c r="O373" s="329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</row>
    <row r="374" ht="15.75" customHeight="1">
      <c r="A374" s="290" t="s">
        <v>270</v>
      </c>
      <c r="B374" s="28">
        <v>9.00878129E8</v>
      </c>
      <c r="C374" s="44" t="s">
        <v>97</v>
      </c>
      <c r="D374" s="44" t="s">
        <v>26</v>
      </c>
      <c r="E374" s="291">
        <v>11.1</v>
      </c>
      <c r="F374" s="46">
        <f t="shared" si="69"/>
        <v>45</v>
      </c>
      <c r="G374" s="291"/>
      <c r="H374" s="291" t="s">
        <v>80</v>
      </c>
      <c r="I374" s="291">
        <v>2.0</v>
      </c>
      <c r="J374" s="291">
        <v>0.0</v>
      </c>
      <c r="K374" s="50" t="s">
        <v>381</v>
      </c>
      <c r="L374" s="50" t="s">
        <v>345</v>
      </c>
      <c r="M374" s="48">
        <v>45357.0</v>
      </c>
      <c r="N374" s="286" t="s">
        <v>76</v>
      </c>
      <c r="O374" s="32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</row>
    <row r="375" ht="15.75" customHeight="1">
      <c r="A375" s="42" t="s">
        <v>270</v>
      </c>
      <c r="B375" s="43">
        <v>9.00878129E8</v>
      </c>
      <c r="C375" s="29" t="s">
        <v>97</v>
      </c>
      <c r="D375" s="29" t="s">
        <v>26</v>
      </c>
      <c r="E375" s="50">
        <v>38.6</v>
      </c>
      <c r="F375" s="46">
        <f t="shared" si="69"/>
        <v>45467</v>
      </c>
      <c r="G375" s="46">
        <v>45422.0</v>
      </c>
      <c r="H375" s="291" t="s">
        <v>81</v>
      </c>
      <c r="I375" s="50">
        <v>2.0</v>
      </c>
      <c r="J375" s="50">
        <v>0.0</v>
      </c>
      <c r="K375" s="50" t="s">
        <v>52</v>
      </c>
      <c r="L375" s="50" t="s">
        <v>337</v>
      </c>
      <c r="M375" s="48">
        <v>45422.0</v>
      </c>
      <c r="N375" s="287" t="s">
        <v>76</v>
      </c>
      <c r="O375" s="32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</row>
    <row r="376" ht="15.75" customHeight="1">
      <c r="A376" s="42" t="s">
        <v>270</v>
      </c>
      <c r="B376" s="43">
        <v>9.00878129E8</v>
      </c>
      <c r="C376" s="29" t="s">
        <v>156</v>
      </c>
      <c r="D376" s="29" t="s">
        <v>157</v>
      </c>
      <c r="E376" s="50">
        <v>45.2</v>
      </c>
      <c r="F376" s="46">
        <f t="shared" si="69"/>
        <v>45499</v>
      </c>
      <c r="G376" s="46">
        <v>45454.0</v>
      </c>
      <c r="H376" s="291" t="s">
        <v>82</v>
      </c>
      <c r="I376" s="50">
        <v>4.0</v>
      </c>
      <c r="J376" s="50">
        <v>0.0</v>
      </c>
      <c r="K376" s="50" t="s">
        <v>52</v>
      </c>
      <c r="L376" s="50" t="s">
        <v>44</v>
      </c>
      <c r="M376" s="48">
        <v>45454.0</v>
      </c>
      <c r="N376" s="287" t="s">
        <v>76</v>
      </c>
      <c r="O376" s="49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</row>
    <row r="377" ht="15.75" customHeight="1">
      <c r="A377" s="34" t="s">
        <v>273</v>
      </c>
      <c r="B377" s="35">
        <v>9.00638705E8</v>
      </c>
      <c r="C377" s="29" t="s">
        <v>97</v>
      </c>
      <c r="D377" s="29" t="s">
        <v>26</v>
      </c>
      <c r="E377" s="47">
        <v>10.4</v>
      </c>
      <c r="F377" s="46">
        <f t="shared" si="69"/>
        <v>45</v>
      </c>
      <c r="G377" s="45"/>
      <c r="H377" s="45" t="s">
        <v>80</v>
      </c>
      <c r="I377" s="47">
        <v>4.0</v>
      </c>
      <c r="J377" s="47">
        <v>0.0</v>
      </c>
      <c r="K377" s="47" t="s">
        <v>28</v>
      </c>
      <c r="L377" s="47" t="s">
        <v>345</v>
      </c>
      <c r="M377" s="48">
        <v>45362.0</v>
      </c>
      <c r="N377" s="286" t="s">
        <v>76</v>
      </c>
      <c r="O377" s="49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</row>
    <row r="378" ht="15.75" customHeight="1">
      <c r="A378" s="293" t="s">
        <v>444</v>
      </c>
      <c r="B378" s="28">
        <v>9.00699181E8</v>
      </c>
      <c r="C378" s="44" t="s">
        <v>79</v>
      </c>
      <c r="D378" s="44" t="s">
        <v>18</v>
      </c>
      <c r="E378" s="291">
        <v>10.6</v>
      </c>
      <c r="F378" s="46">
        <f t="shared" si="69"/>
        <v>45</v>
      </c>
      <c r="G378" s="291"/>
      <c r="H378" s="291" t="s">
        <v>80</v>
      </c>
      <c r="I378" s="291">
        <v>0.0</v>
      </c>
      <c r="J378" s="291">
        <v>0.0</v>
      </c>
      <c r="K378" s="50" t="s">
        <v>21</v>
      </c>
      <c r="L378" s="50" t="s">
        <v>325</v>
      </c>
      <c r="M378" s="48">
        <v>45357.0</v>
      </c>
      <c r="N378" s="287" t="s">
        <v>283</v>
      </c>
      <c r="O378" s="42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147"/>
      <c r="AH378" s="147"/>
      <c r="AI378" s="147"/>
      <c r="AJ378" s="147"/>
      <c r="AK378" s="147"/>
      <c r="AL378" s="147"/>
      <c r="AM378" s="147"/>
      <c r="AN378" s="147"/>
      <c r="AO378" s="147"/>
      <c r="AP378" s="147"/>
    </row>
    <row r="379" ht="15.75" customHeight="1">
      <c r="A379" s="32" t="s">
        <v>444</v>
      </c>
      <c r="B379" s="43">
        <v>9.00699181E8</v>
      </c>
      <c r="C379" s="29" t="s">
        <v>79</v>
      </c>
      <c r="D379" s="29" t="s">
        <v>18</v>
      </c>
      <c r="E379" s="50">
        <v>47.6</v>
      </c>
      <c r="F379" s="46">
        <f t="shared" si="69"/>
        <v>45501</v>
      </c>
      <c r="G379" s="289">
        <v>45456.0</v>
      </c>
      <c r="H379" s="50" t="s">
        <v>82</v>
      </c>
      <c r="I379" s="50">
        <v>2.0</v>
      </c>
      <c r="J379" s="50">
        <v>0.0</v>
      </c>
      <c r="K379" s="50" t="s">
        <v>21</v>
      </c>
      <c r="L379" s="50" t="s">
        <v>325</v>
      </c>
      <c r="M379" s="48">
        <v>45456.0</v>
      </c>
      <c r="N379" s="287" t="s">
        <v>76</v>
      </c>
      <c r="O379" s="49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</row>
    <row r="380" ht="15.75" customHeight="1">
      <c r="A380" s="32" t="s">
        <v>444</v>
      </c>
      <c r="B380" s="43">
        <v>9.00699181E8</v>
      </c>
      <c r="C380" s="29" t="s">
        <v>79</v>
      </c>
      <c r="D380" s="29" t="s">
        <v>18</v>
      </c>
      <c r="E380" s="50">
        <v>57.4</v>
      </c>
      <c r="F380" s="46">
        <f t="shared" si="69"/>
        <v>45528</v>
      </c>
      <c r="G380" s="46">
        <v>45483.0</v>
      </c>
      <c r="H380" s="291" t="s">
        <v>89</v>
      </c>
      <c r="I380" s="50">
        <v>2.0</v>
      </c>
      <c r="J380" s="50">
        <v>0.0</v>
      </c>
      <c r="K380" s="50" t="s">
        <v>21</v>
      </c>
      <c r="L380" s="50" t="s">
        <v>325</v>
      </c>
      <c r="M380" s="48">
        <v>45484.0</v>
      </c>
      <c r="N380" s="287" t="s">
        <v>76</v>
      </c>
      <c r="O380" s="49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</row>
    <row r="381" ht="15.75" customHeight="1">
      <c r="A381" s="34" t="s">
        <v>276</v>
      </c>
      <c r="B381" s="35">
        <v>9.00145022E8</v>
      </c>
      <c r="C381" s="29" t="s">
        <v>97</v>
      </c>
      <c r="D381" s="29" t="s">
        <v>26</v>
      </c>
      <c r="E381" s="47">
        <v>12.7</v>
      </c>
      <c r="F381" s="46">
        <f t="shared" si="69"/>
        <v>45</v>
      </c>
      <c r="G381" s="47"/>
      <c r="H381" s="47" t="s">
        <v>80</v>
      </c>
      <c r="I381" s="47">
        <v>2.0</v>
      </c>
      <c r="J381" s="47">
        <v>0.0</v>
      </c>
      <c r="K381" s="47" t="s">
        <v>28</v>
      </c>
      <c r="L381" s="47" t="s">
        <v>341</v>
      </c>
      <c r="M381" s="48">
        <v>45357.0</v>
      </c>
      <c r="N381" s="286" t="s">
        <v>76</v>
      </c>
      <c r="O381" s="42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</row>
    <row r="382" ht="15.75" customHeight="1">
      <c r="A382" s="51" t="s">
        <v>276</v>
      </c>
      <c r="B382" s="52">
        <v>9.00145022E8</v>
      </c>
      <c r="C382" s="44" t="s">
        <v>97</v>
      </c>
      <c r="D382" s="44" t="s">
        <v>26</v>
      </c>
      <c r="E382" s="45">
        <v>46.2</v>
      </c>
      <c r="F382" s="46">
        <f t="shared" si="69"/>
        <v>45500</v>
      </c>
      <c r="G382" s="289">
        <v>45455.0</v>
      </c>
      <c r="H382" s="47" t="s">
        <v>82</v>
      </c>
      <c r="I382" s="45">
        <v>2.0</v>
      </c>
      <c r="J382" s="45">
        <v>0.0</v>
      </c>
      <c r="K382" s="47" t="s">
        <v>28</v>
      </c>
      <c r="L382" s="47" t="s">
        <v>344</v>
      </c>
      <c r="M382" s="48">
        <v>45462.0</v>
      </c>
      <c r="N382" s="301" t="s">
        <v>76</v>
      </c>
      <c r="O382" s="49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147"/>
      <c r="AH382" s="147"/>
      <c r="AI382" s="147"/>
      <c r="AJ382" s="147"/>
      <c r="AK382" s="147"/>
      <c r="AL382" s="147"/>
      <c r="AM382" s="147"/>
      <c r="AN382" s="147"/>
      <c r="AO382" s="147"/>
      <c r="AP382" s="147"/>
    </row>
    <row r="383" ht="15.75" customHeight="1">
      <c r="A383" s="51" t="s">
        <v>276</v>
      </c>
      <c r="B383" s="52">
        <v>9.00145022E8</v>
      </c>
      <c r="C383" s="44" t="s">
        <v>351</v>
      </c>
      <c r="D383" s="44" t="s">
        <v>352</v>
      </c>
      <c r="E383" s="45">
        <v>72.2</v>
      </c>
      <c r="F383" s="46">
        <f>G383+40</f>
        <v>45593</v>
      </c>
      <c r="G383" s="46">
        <v>45553.0</v>
      </c>
      <c r="H383" s="45" t="s">
        <v>331</v>
      </c>
      <c r="I383" s="45">
        <v>4.0</v>
      </c>
      <c r="J383" s="45">
        <v>0.0</v>
      </c>
      <c r="K383" s="47" t="s">
        <v>28</v>
      </c>
      <c r="L383" s="47" t="s">
        <v>445</v>
      </c>
      <c r="M383" s="286">
        <v>45553.0</v>
      </c>
      <c r="N383" s="301" t="s">
        <v>76</v>
      </c>
      <c r="O383" s="330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</row>
    <row r="384" ht="15.75" customHeight="1">
      <c r="A384" s="51" t="s">
        <v>278</v>
      </c>
      <c r="B384" s="52">
        <v>8.90803285E8</v>
      </c>
      <c r="C384" s="44" t="s">
        <v>72</v>
      </c>
      <c r="D384" s="44" t="s">
        <v>73</v>
      </c>
      <c r="E384" s="45">
        <v>6.3</v>
      </c>
      <c r="F384" s="46">
        <f t="shared" ref="F384:F390" si="70">G384+45</f>
        <v>45</v>
      </c>
      <c r="G384" s="45"/>
      <c r="H384" s="45" t="s">
        <v>323</v>
      </c>
      <c r="I384" s="45">
        <v>2.0</v>
      </c>
      <c r="J384" s="45">
        <v>0.0</v>
      </c>
      <c r="K384" s="47" t="s">
        <v>21</v>
      </c>
      <c r="L384" s="47" t="s">
        <v>75</v>
      </c>
      <c r="M384" s="286">
        <v>45348.0</v>
      </c>
      <c r="N384" s="302" t="s">
        <v>76</v>
      </c>
      <c r="O384" s="49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</row>
    <row r="385" ht="15.75" customHeight="1">
      <c r="A385" s="34" t="s">
        <v>278</v>
      </c>
      <c r="B385" s="35">
        <v>8.90803285E8</v>
      </c>
      <c r="C385" s="29" t="s">
        <v>326</v>
      </c>
      <c r="D385" s="29" t="s">
        <v>327</v>
      </c>
      <c r="E385" s="47">
        <v>34.7</v>
      </c>
      <c r="F385" s="46">
        <f t="shared" si="70"/>
        <v>45464</v>
      </c>
      <c r="G385" s="285">
        <v>45419.0</v>
      </c>
      <c r="H385" s="45" t="s">
        <v>81</v>
      </c>
      <c r="I385" s="47">
        <v>2.0</v>
      </c>
      <c r="J385" s="47">
        <v>0.0</v>
      </c>
      <c r="K385" s="47" t="s">
        <v>21</v>
      </c>
      <c r="L385" s="47" t="s">
        <v>324</v>
      </c>
      <c r="M385" s="286">
        <v>45419.0</v>
      </c>
      <c r="N385" s="287" t="s">
        <v>76</v>
      </c>
      <c r="O385" s="32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</row>
    <row r="386" ht="15.75" customHeight="1">
      <c r="A386" s="34" t="s">
        <v>278</v>
      </c>
      <c r="B386" s="35">
        <v>8.90803285E8</v>
      </c>
      <c r="C386" s="29" t="s">
        <v>72</v>
      </c>
      <c r="D386" s="29" t="s">
        <v>73</v>
      </c>
      <c r="E386" s="47">
        <v>34.8</v>
      </c>
      <c r="F386" s="46">
        <f t="shared" si="70"/>
        <v>45464</v>
      </c>
      <c r="G386" s="46">
        <v>45419.0</v>
      </c>
      <c r="H386" s="45" t="s">
        <v>81</v>
      </c>
      <c r="I386" s="47">
        <v>2.0</v>
      </c>
      <c r="J386" s="47">
        <v>0.0</v>
      </c>
      <c r="K386" s="47" t="s">
        <v>21</v>
      </c>
      <c r="L386" s="47" t="s">
        <v>75</v>
      </c>
      <c r="M386" s="286">
        <v>45419.0</v>
      </c>
      <c r="N386" s="287" t="s">
        <v>76</v>
      </c>
      <c r="O386" s="330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</row>
    <row r="387" ht="15.75" customHeight="1">
      <c r="A387" s="34" t="s">
        <v>278</v>
      </c>
      <c r="B387" s="35">
        <v>8.90803285E8</v>
      </c>
      <c r="C387" s="29" t="s">
        <v>326</v>
      </c>
      <c r="D387" s="29" t="s">
        <v>327</v>
      </c>
      <c r="E387" s="47">
        <v>47.8</v>
      </c>
      <c r="F387" s="46">
        <f t="shared" si="70"/>
        <v>45501</v>
      </c>
      <c r="G387" s="46">
        <v>45456.0</v>
      </c>
      <c r="H387" s="45" t="s">
        <v>82</v>
      </c>
      <c r="I387" s="47">
        <v>2.0</v>
      </c>
      <c r="J387" s="47">
        <v>0.0</v>
      </c>
      <c r="K387" s="47" t="s">
        <v>21</v>
      </c>
      <c r="L387" s="47" t="s">
        <v>324</v>
      </c>
      <c r="M387" s="286">
        <v>45456.0</v>
      </c>
      <c r="N387" s="287" t="s">
        <v>76</v>
      </c>
      <c r="O387" s="49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</row>
    <row r="388" ht="15.75" customHeight="1">
      <c r="A388" s="34" t="s">
        <v>278</v>
      </c>
      <c r="B388" s="35">
        <v>8.90803285E8</v>
      </c>
      <c r="C388" s="29" t="s">
        <v>72</v>
      </c>
      <c r="D388" s="29" t="s">
        <v>73</v>
      </c>
      <c r="E388" s="47">
        <v>47.9</v>
      </c>
      <c r="F388" s="46">
        <f t="shared" si="70"/>
        <v>45501</v>
      </c>
      <c r="G388" s="289">
        <v>45456.0</v>
      </c>
      <c r="H388" s="47" t="s">
        <v>82</v>
      </c>
      <c r="I388" s="47">
        <v>2.0</v>
      </c>
      <c r="J388" s="47">
        <v>0.0</v>
      </c>
      <c r="K388" s="47" t="s">
        <v>21</v>
      </c>
      <c r="L388" s="47" t="s">
        <v>75</v>
      </c>
      <c r="M388" s="286">
        <v>45456.0</v>
      </c>
      <c r="N388" s="287" t="s">
        <v>76</v>
      </c>
      <c r="O388" s="298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</row>
    <row r="389" ht="15.75" customHeight="1">
      <c r="A389" s="34" t="s">
        <v>278</v>
      </c>
      <c r="B389" s="35">
        <v>8.90803285E8</v>
      </c>
      <c r="C389" s="29" t="s">
        <v>72</v>
      </c>
      <c r="D389" s="29" t="s">
        <v>73</v>
      </c>
      <c r="E389" s="47">
        <v>57.6</v>
      </c>
      <c r="F389" s="46">
        <f t="shared" si="70"/>
        <v>45528</v>
      </c>
      <c r="G389" s="46">
        <v>45483.0</v>
      </c>
      <c r="H389" s="45" t="s">
        <v>89</v>
      </c>
      <c r="I389" s="47">
        <v>2.0</v>
      </c>
      <c r="J389" s="47">
        <v>0.0</v>
      </c>
      <c r="K389" s="47" t="s">
        <v>21</v>
      </c>
      <c r="L389" s="47" t="s">
        <v>75</v>
      </c>
      <c r="M389" s="286">
        <v>45484.0</v>
      </c>
      <c r="N389" s="287" t="s">
        <v>76</v>
      </c>
      <c r="O389" s="49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</row>
    <row r="390" ht="15.75" customHeight="1">
      <c r="A390" s="34" t="s">
        <v>278</v>
      </c>
      <c r="B390" s="35">
        <v>8.90803285E8</v>
      </c>
      <c r="C390" s="29" t="s">
        <v>326</v>
      </c>
      <c r="D390" s="29" t="s">
        <v>327</v>
      </c>
      <c r="E390" s="47">
        <v>63.8</v>
      </c>
      <c r="F390" s="46">
        <f t="shared" si="70"/>
        <v>45560</v>
      </c>
      <c r="G390" s="285">
        <v>45515.0</v>
      </c>
      <c r="H390" s="45" t="s">
        <v>20</v>
      </c>
      <c r="I390" s="47">
        <v>0.0</v>
      </c>
      <c r="J390" s="47">
        <v>0.0</v>
      </c>
      <c r="K390" s="47" t="s">
        <v>21</v>
      </c>
      <c r="L390" s="47" t="s">
        <v>324</v>
      </c>
      <c r="M390" s="286"/>
      <c r="N390" s="287" t="s">
        <v>283</v>
      </c>
      <c r="O390" s="32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</row>
    <row r="391" ht="15.75" customHeight="1">
      <c r="A391" s="34" t="s">
        <v>278</v>
      </c>
      <c r="B391" s="35">
        <v>8.90803285E8</v>
      </c>
      <c r="C391" s="44" t="s">
        <v>72</v>
      </c>
      <c r="D391" s="44" t="s">
        <v>73</v>
      </c>
      <c r="E391" s="47">
        <v>69.8</v>
      </c>
      <c r="F391" s="46">
        <f>G391+40</f>
        <v>45585</v>
      </c>
      <c r="G391" s="46">
        <v>45545.0</v>
      </c>
      <c r="H391" s="45" t="s">
        <v>331</v>
      </c>
      <c r="I391" s="47">
        <v>2.0</v>
      </c>
      <c r="J391" s="47">
        <v>0.0</v>
      </c>
      <c r="K391" s="47" t="s">
        <v>21</v>
      </c>
      <c r="L391" s="47" t="s">
        <v>75</v>
      </c>
      <c r="M391" s="286">
        <v>45546.0</v>
      </c>
      <c r="N391" s="287" t="s">
        <v>76</v>
      </c>
      <c r="O391" s="49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</row>
    <row r="392" ht="15.75" customHeight="1">
      <c r="A392" s="323" t="s">
        <v>278</v>
      </c>
      <c r="B392" s="287">
        <v>8.90803285E8</v>
      </c>
      <c r="C392" s="44" t="s">
        <v>326</v>
      </c>
      <c r="D392" s="44" t="s">
        <v>327</v>
      </c>
      <c r="E392" s="315" t="s">
        <v>446</v>
      </c>
      <c r="F392" s="46">
        <f t="shared" ref="F392:F405" si="71">G392+45</f>
        <v>45</v>
      </c>
      <c r="G392" s="45"/>
      <c r="H392" s="45" t="s">
        <v>74</v>
      </c>
      <c r="I392" s="47">
        <v>2.0</v>
      </c>
      <c r="J392" s="47">
        <v>0.0</v>
      </c>
      <c r="K392" s="47" t="s">
        <v>21</v>
      </c>
      <c r="L392" s="47" t="s">
        <v>324</v>
      </c>
      <c r="M392" s="286">
        <v>45386.0</v>
      </c>
      <c r="N392" s="287" t="s">
        <v>76</v>
      </c>
      <c r="O392" s="49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</row>
    <row r="393" ht="15.75" customHeight="1">
      <c r="A393" s="34" t="s">
        <v>278</v>
      </c>
      <c r="B393" s="35">
        <v>8.90803285E8</v>
      </c>
      <c r="C393" s="29" t="s">
        <v>326</v>
      </c>
      <c r="D393" s="29" t="s">
        <v>327</v>
      </c>
      <c r="E393" s="47">
        <v>4.4</v>
      </c>
      <c r="F393" s="46">
        <f t="shared" si="71"/>
        <v>45</v>
      </c>
      <c r="G393" s="45"/>
      <c r="H393" s="45" t="s">
        <v>323</v>
      </c>
      <c r="I393" s="47">
        <v>2.0</v>
      </c>
      <c r="J393" s="47">
        <v>0.0</v>
      </c>
      <c r="K393" s="47" t="s">
        <v>21</v>
      </c>
      <c r="L393" s="47" t="s">
        <v>324</v>
      </c>
      <c r="M393" s="286">
        <v>45344.0</v>
      </c>
      <c r="N393" s="286" t="s">
        <v>76</v>
      </c>
      <c r="O393" s="49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</row>
    <row r="394" ht="15.75" customHeight="1">
      <c r="A394" s="34" t="s">
        <v>447</v>
      </c>
      <c r="B394" s="35">
        <v>8.90800745E8</v>
      </c>
      <c r="C394" s="29" t="s">
        <v>133</v>
      </c>
      <c r="D394" s="29" t="s">
        <v>26</v>
      </c>
      <c r="E394" s="47">
        <v>22.4</v>
      </c>
      <c r="F394" s="46">
        <f t="shared" si="71"/>
        <v>45</v>
      </c>
      <c r="G394" s="47"/>
      <c r="H394" s="47" t="s">
        <v>74</v>
      </c>
      <c r="I394" s="47">
        <v>2.0</v>
      </c>
      <c r="J394" s="47">
        <v>0.0</v>
      </c>
      <c r="K394" s="47" t="s">
        <v>28</v>
      </c>
      <c r="L394" s="47" t="s">
        <v>345</v>
      </c>
      <c r="M394" s="286">
        <v>45390.0</v>
      </c>
      <c r="N394" s="287" t="s">
        <v>76</v>
      </c>
      <c r="O394" s="49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</row>
    <row r="395" ht="15.75" customHeight="1">
      <c r="A395" s="34" t="s">
        <v>447</v>
      </c>
      <c r="B395" s="35">
        <v>8.90800745E8</v>
      </c>
      <c r="C395" s="29" t="s">
        <v>368</v>
      </c>
      <c r="D395" s="29" t="s">
        <v>369</v>
      </c>
      <c r="E395" s="47">
        <v>46.1</v>
      </c>
      <c r="F395" s="46">
        <f t="shared" si="71"/>
        <v>45500</v>
      </c>
      <c r="G395" s="289">
        <v>45455.0</v>
      </c>
      <c r="H395" s="47" t="s">
        <v>82</v>
      </c>
      <c r="I395" s="47">
        <v>3.0</v>
      </c>
      <c r="J395" s="47">
        <v>0.0</v>
      </c>
      <c r="K395" s="47" t="s">
        <v>28</v>
      </c>
      <c r="L395" s="47" t="s">
        <v>44</v>
      </c>
      <c r="M395" s="286">
        <v>45455.0</v>
      </c>
      <c r="N395" s="287" t="s">
        <v>76</v>
      </c>
      <c r="O395" s="49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</row>
    <row r="396" ht="15.75" customHeight="1">
      <c r="A396" s="34" t="s">
        <v>41</v>
      </c>
      <c r="B396" s="35">
        <v>8.90804614E8</v>
      </c>
      <c r="C396" s="29" t="s">
        <v>97</v>
      </c>
      <c r="D396" s="29" t="s">
        <v>427</v>
      </c>
      <c r="E396" s="47">
        <v>22.8</v>
      </c>
      <c r="F396" s="46">
        <f t="shared" si="71"/>
        <v>45</v>
      </c>
      <c r="G396" s="47"/>
      <c r="H396" s="47" t="s">
        <v>74</v>
      </c>
      <c r="I396" s="47">
        <v>2.0</v>
      </c>
      <c r="J396" s="47">
        <v>0.0</v>
      </c>
      <c r="K396" s="47" t="s">
        <v>28</v>
      </c>
      <c r="L396" s="47" t="s">
        <v>345</v>
      </c>
      <c r="M396" s="286">
        <v>45390.0</v>
      </c>
      <c r="N396" s="287" t="s">
        <v>76</v>
      </c>
      <c r="O396" s="49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</row>
    <row r="397" ht="15.75" customHeight="1">
      <c r="A397" s="34" t="s">
        <v>41</v>
      </c>
      <c r="B397" s="35">
        <v>8.90804614E8</v>
      </c>
      <c r="C397" s="29" t="s">
        <v>368</v>
      </c>
      <c r="D397" s="29" t="s">
        <v>369</v>
      </c>
      <c r="E397" s="47">
        <v>46.4</v>
      </c>
      <c r="F397" s="46">
        <f t="shared" si="71"/>
        <v>45500</v>
      </c>
      <c r="G397" s="289">
        <v>45455.0</v>
      </c>
      <c r="H397" s="47" t="s">
        <v>82</v>
      </c>
      <c r="I397" s="47">
        <v>3.0</v>
      </c>
      <c r="J397" s="47">
        <v>0.0</v>
      </c>
      <c r="K397" s="47" t="s">
        <v>28</v>
      </c>
      <c r="L397" s="47" t="s">
        <v>44</v>
      </c>
      <c r="M397" s="286">
        <v>45455.0</v>
      </c>
      <c r="N397" s="287" t="s">
        <v>76</v>
      </c>
      <c r="O397" s="49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</row>
    <row r="398" ht="15.75" customHeight="1">
      <c r="A398" s="51" t="s">
        <v>280</v>
      </c>
      <c r="B398" s="52">
        <v>9.01631259E8</v>
      </c>
      <c r="C398" s="29" t="s">
        <v>79</v>
      </c>
      <c r="D398" s="29" t="s">
        <v>18</v>
      </c>
      <c r="E398" s="45">
        <v>1.5</v>
      </c>
      <c r="F398" s="46">
        <f t="shared" si="71"/>
        <v>45</v>
      </c>
      <c r="G398" s="45"/>
      <c r="H398" s="45" t="s">
        <v>323</v>
      </c>
      <c r="I398" s="45">
        <v>2.0</v>
      </c>
      <c r="J398" s="45">
        <v>0.0</v>
      </c>
      <c r="K398" s="47" t="s">
        <v>21</v>
      </c>
      <c r="L398" s="47" t="s">
        <v>325</v>
      </c>
      <c r="M398" s="286">
        <v>45341.0</v>
      </c>
      <c r="N398" s="286" t="s">
        <v>76</v>
      </c>
      <c r="O398" s="49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</row>
    <row r="399" ht="15.75" customHeight="1">
      <c r="A399" s="51" t="s">
        <v>280</v>
      </c>
      <c r="B399" s="52">
        <v>9.01631259E8</v>
      </c>
      <c r="C399" s="290" t="s">
        <v>156</v>
      </c>
      <c r="D399" s="290" t="s">
        <v>157</v>
      </c>
      <c r="E399" s="45">
        <v>11.4</v>
      </c>
      <c r="F399" s="46">
        <f t="shared" si="71"/>
        <v>45</v>
      </c>
      <c r="G399" s="45"/>
      <c r="H399" s="45" t="s">
        <v>80</v>
      </c>
      <c r="I399" s="45">
        <v>3.0</v>
      </c>
      <c r="J399" s="45">
        <v>0.0</v>
      </c>
      <c r="K399" s="47" t="s">
        <v>21</v>
      </c>
      <c r="L399" s="47" t="s">
        <v>412</v>
      </c>
      <c r="M399" s="48">
        <v>45357.0</v>
      </c>
      <c r="N399" s="286" t="s">
        <v>76</v>
      </c>
      <c r="O399" s="49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</row>
    <row r="400" ht="15.75" customHeight="1">
      <c r="A400" s="34" t="s">
        <v>280</v>
      </c>
      <c r="B400" s="35">
        <v>9.01631259E8</v>
      </c>
      <c r="C400" s="29" t="s">
        <v>79</v>
      </c>
      <c r="D400" s="29" t="s">
        <v>18</v>
      </c>
      <c r="E400" s="47">
        <v>24.5</v>
      </c>
      <c r="F400" s="46">
        <f t="shared" si="71"/>
        <v>45</v>
      </c>
      <c r="G400" s="45"/>
      <c r="H400" s="45" t="s">
        <v>74</v>
      </c>
      <c r="I400" s="47">
        <v>2.0</v>
      </c>
      <c r="J400" s="47">
        <v>0.0</v>
      </c>
      <c r="K400" s="47" t="s">
        <v>21</v>
      </c>
      <c r="L400" s="47" t="s">
        <v>325</v>
      </c>
      <c r="M400" s="286">
        <v>45386.0</v>
      </c>
      <c r="N400" s="287" t="s">
        <v>76</v>
      </c>
      <c r="O400" s="49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</row>
    <row r="401" ht="15.75" customHeight="1">
      <c r="A401" s="34" t="s">
        <v>280</v>
      </c>
      <c r="B401" s="35">
        <v>9.01631259E8</v>
      </c>
      <c r="C401" s="29" t="s">
        <v>410</v>
      </c>
      <c r="D401" s="29" t="s">
        <v>411</v>
      </c>
      <c r="E401" s="47">
        <v>35.6</v>
      </c>
      <c r="F401" s="46">
        <f t="shared" si="71"/>
        <v>45464</v>
      </c>
      <c r="G401" s="16">
        <v>45419.0</v>
      </c>
      <c r="H401" s="47" t="s">
        <v>81</v>
      </c>
      <c r="I401" s="47">
        <v>3.0</v>
      </c>
      <c r="J401" s="47">
        <v>0.0</v>
      </c>
      <c r="K401" s="47" t="s">
        <v>21</v>
      </c>
      <c r="L401" s="47" t="s">
        <v>412</v>
      </c>
      <c r="M401" s="286">
        <v>45420.0</v>
      </c>
      <c r="N401" s="287" t="s">
        <v>76</v>
      </c>
      <c r="O401" s="34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</row>
    <row r="402" ht="15.75" customHeight="1">
      <c r="A402" s="51" t="s">
        <v>280</v>
      </c>
      <c r="B402" s="35">
        <v>9.01631259E8</v>
      </c>
      <c r="C402" s="29" t="s">
        <v>255</v>
      </c>
      <c r="D402" s="44" t="s">
        <v>256</v>
      </c>
      <c r="E402" s="47">
        <v>47.7</v>
      </c>
      <c r="F402" s="46">
        <f t="shared" si="71"/>
        <v>45501</v>
      </c>
      <c r="G402" s="289">
        <v>45456.0</v>
      </c>
      <c r="H402" s="47" t="s">
        <v>82</v>
      </c>
      <c r="I402" s="47">
        <v>2.0</v>
      </c>
      <c r="J402" s="47">
        <v>0.0</v>
      </c>
      <c r="K402" s="47" t="s">
        <v>21</v>
      </c>
      <c r="L402" s="47" t="s">
        <v>75</v>
      </c>
      <c r="M402" s="286">
        <v>45456.0</v>
      </c>
      <c r="N402" s="287" t="s">
        <v>76</v>
      </c>
      <c r="O402" s="49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</row>
    <row r="403" ht="15.75" customHeight="1">
      <c r="A403" s="51" t="s">
        <v>280</v>
      </c>
      <c r="B403" s="35">
        <v>9.01631259E8</v>
      </c>
      <c r="C403" s="29" t="s">
        <v>79</v>
      </c>
      <c r="D403" s="44" t="s">
        <v>18</v>
      </c>
      <c r="E403" s="47">
        <v>48.5</v>
      </c>
      <c r="F403" s="46">
        <f t="shared" si="71"/>
        <v>45501</v>
      </c>
      <c r="G403" s="46">
        <v>45456.0</v>
      </c>
      <c r="H403" s="45" t="s">
        <v>82</v>
      </c>
      <c r="I403" s="47">
        <v>2.0</v>
      </c>
      <c r="J403" s="47">
        <v>0.0</v>
      </c>
      <c r="K403" s="47" t="s">
        <v>21</v>
      </c>
      <c r="L403" s="47" t="s">
        <v>325</v>
      </c>
      <c r="M403" s="286">
        <v>45456.0</v>
      </c>
      <c r="N403" s="287" t="s">
        <v>76</v>
      </c>
      <c r="O403" s="49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</row>
    <row r="404" ht="15.75" customHeight="1">
      <c r="A404" s="34" t="s">
        <v>280</v>
      </c>
      <c r="B404" s="35">
        <v>9.01631259E8</v>
      </c>
      <c r="C404" s="42" t="s">
        <v>156</v>
      </c>
      <c r="D404" s="42" t="s">
        <v>157</v>
      </c>
      <c r="E404" s="47">
        <v>57.5</v>
      </c>
      <c r="F404" s="46">
        <f t="shared" si="71"/>
        <v>45528</v>
      </c>
      <c r="G404" s="289">
        <v>45483.0</v>
      </c>
      <c r="H404" s="47" t="s">
        <v>89</v>
      </c>
      <c r="I404" s="47">
        <v>3.0</v>
      </c>
      <c r="J404" s="47">
        <v>0.0</v>
      </c>
      <c r="K404" s="47" t="s">
        <v>21</v>
      </c>
      <c r="L404" s="47" t="s">
        <v>412</v>
      </c>
      <c r="M404" s="48">
        <v>45484.0</v>
      </c>
      <c r="N404" s="287" t="s">
        <v>76</v>
      </c>
      <c r="O404" s="49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</row>
    <row r="405" ht="15.75" customHeight="1">
      <c r="A405" s="283" t="s">
        <v>448</v>
      </c>
      <c r="B405" s="284">
        <v>9.00868229E8</v>
      </c>
      <c r="C405" s="44" t="s">
        <v>133</v>
      </c>
      <c r="D405" s="44" t="s">
        <v>26</v>
      </c>
      <c r="E405" s="45">
        <v>32.9</v>
      </c>
      <c r="F405" s="46">
        <f t="shared" si="71"/>
        <v>45460</v>
      </c>
      <c r="G405" s="285">
        <v>45415.0</v>
      </c>
      <c r="H405" s="45" t="s">
        <v>81</v>
      </c>
      <c r="I405" s="45">
        <v>2.0</v>
      </c>
      <c r="J405" s="45">
        <v>0.0</v>
      </c>
      <c r="K405" s="47" t="s">
        <v>28</v>
      </c>
      <c r="L405" s="47" t="s">
        <v>345</v>
      </c>
      <c r="M405" s="286">
        <v>45415.0</v>
      </c>
      <c r="N405" s="301" t="s">
        <v>76</v>
      </c>
      <c r="O405" s="34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331">
        <f>SUM(I1:I405)</f>
        <v>1824</v>
      </c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</row>
  </sheetData>
  <autoFilter ref="$A$1:$AP$406"/>
  <customSheetViews>
    <customSheetView guid="{86A59FF5-B30F-4159-ABB7-1D44C2F02148}" filter="1" showAutoFilter="1">
      <autoFilter ref="$A$1:$O$284"/>
      <extLst>
        <ext uri="GoogleSheetsCustomDataVersion1">
          <go:sheetsCustomData xmlns:go="http://customooxmlschemas.google.com/" filterViewId="1385570257"/>
        </ext>
      </extLst>
    </customSheetView>
    <customSheetView guid="{56ACF523-CCD7-4501-BA48-5474A80F4FE4}" filter="1" showAutoFilter="1">
      <autoFilter ref="$R$311"/>
      <extLst>
        <ext uri="GoogleSheetsCustomDataVersion1">
          <go:sheetsCustomData xmlns:go="http://customooxmlschemas.google.com/" filterViewId="508986843"/>
        </ext>
      </extLst>
    </customSheetView>
  </customSheetViews>
  <dataValidations>
    <dataValidation type="list" allowBlank="1" showErrorMessage="1" sqref="AN63 AA78 AA81 N2:N993">
      <formula1>'No Borrar'!$A$1:$A$4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4.71"/>
    <col customWidth="1" min="2" max="2" width="18.0"/>
    <col customWidth="1" min="3" max="3" width="15.71"/>
    <col customWidth="1" min="4" max="4" width="59.86"/>
    <col customWidth="1" min="5" max="5" width="9.57"/>
    <col customWidth="1" min="6" max="6" width="11.71"/>
    <col customWidth="1" min="7" max="7" width="18.0"/>
    <col customWidth="1" min="8" max="8" width="19.14"/>
    <col customWidth="1" min="9" max="9" width="8.71"/>
    <col customWidth="1" min="10" max="10" width="16.86"/>
    <col customWidth="1" min="11" max="11" width="18.71"/>
    <col customWidth="1" min="12" max="29" width="10.71"/>
  </cols>
  <sheetData>
    <row r="1">
      <c r="A1" s="281" t="s">
        <v>0</v>
      </c>
      <c r="B1" s="332" t="s">
        <v>1</v>
      </c>
      <c r="C1" s="281" t="s">
        <v>2</v>
      </c>
      <c r="D1" s="281" t="s">
        <v>3</v>
      </c>
      <c r="E1" s="281" t="s">
        <v>4</v>
      </c>
      <c r="F1" s="281" t="s">
        <v>8</v>
      </c>
      <c r="G1" s="281" t="s">
        <v>9</v>
      </c>
      <c r="H1" s="103" t="s">
        <v>449</v>
      </c>
      <c r="I1" s="281" t="s">
        <v>11</v>
      </c>
      <c r="J1" s="281" t="s">
        <v>450</v>
      </c>
      <c r="K1" s="282" t="s">
        <v>13</v>
      </c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333"/>
      <c r="AA1" s="333"/>
      <c r="AB1" s="333"/>
      <c r="AC1" s="333"/>
      <c r="AD1" s="69"/>
    </row>
    <row r="2">
      <c r="A2" s="42" t="s">
        <v>451</v>
      </c>
      <c r="B2" s="43">
        <v>9.00967058E8</v>
      </c>
      <c r="C2" s="42" t="s">
        <v>97</v>
      </c>
      <c r="D2" s="42" t="s">
        <v>18</v>
      </c>
      <c r="E2" s="50" t="s">
        <v>452</v>
      </c>
      <c r="F2" s="50" t="s">
        <v>331</v>
      </c>
      <c r="G2" s="50">
        <v>7.0</v>
      </c>
      <c r="H2" s="50">
        <v>0.0</v>
      </c>
      <c r="I2" s="50" t="s">
        <v>453</v>
      </c>
      <c r="J2" s="50" t="s">
        <v>454</v>
      </c>
      <c r="K2" s="48">
        <v>45175.0</v>
      </c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69"/>
    </row>
    <row r="3">
      <c r="A3" s="42" t="s">
        <v>451</v>
      </c>
      <c r="B3" s="43">
        <v>9.00967058E8</v>
      </c>
      <c r="C3" s="42" t="s">
        <v>97</v>
      </c>
      <c r="D3" s="34" t="s">
        <v>18</v>
      </c>
      <c r="E3" s="50" t="s">
        <v>455</v>
      </c>
      <c r="F3" s="50" t="s">
        <v>379</v>
      </c>
      <c r="G3" s="50">
        <v>7.0</v>
      </c>
      <c r="H3" s="50">
        <v>0.0</v>
      </c>
      <c r="I3" s="50" t="s">
        <v>453</v>
      </c>
      <c r="J3" s="50" t="s">
        <v>456</v>
      </c>
      <c r="K3" s="292">
        <v>45239.0</v>
      </c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</row>
    <row r="4">
      <c r="A4" s="49" t="s">
        <v>457</v>
      </c>
      <c r="B4" s="288">
        <v>8.00181339E8</v>
      </c>
      <c r="C4" s="29" t="s">
        <v>358</v>
      </c>
      <c r="D4" s="29" t="s">
        <v>195</v>
      </c>
      <c r="E4" s="47" t="s">
        <v>458</v>
      </c>
      <c r="F4" s="47" t="s">
        <v>459</v>
      </c>
      <c r="G4" s="47">
        <v>3.0</v>
      </c>
      <c r="H4" s="47">
        <v>1.0</v>
      </c>
      <c r="I4" s="47" t="s">
        <v>460</v>
      </c>
      <c r="J4" s="47" t="s">
        <v>461</v>
      </c>
      <c r="K4" s="286">
        <v>45280.0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</row>
    <row r="5">
      <c r="A5" s="42" t="s">
        <v>462</v>
      </c>
      <c r="B5" s="43">
        <v>8.10000598E8</v>
      </c>
      <c r="C5" s="42" t="s">
        <v>358</v>
      </c>
      <c r="D5" s="42" t="s">
        <v>195</v>
      </c>
      <c r="E5" s="50" t="s">
        <v>463</v>
      </c>
      <c r="F5" s="50" t="s">
        <v>89</v>
      </c>
      <c r="G5" s="50">
        <v>4.0</v>
      </c>
      <c r="H5" s="50">
        <v>0.0</v>
      </c>
      <c r="I5" s="50" t="s">
        <v>460</v>
      </c>
      <c r="J5" s="50" t="s">
        <v>461</v>
      </c>
      <c r="K5" s="48">
        <v>45121.0</v>
      </c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238"/>
      <c r="AC5" s="238"/>
      <c r="AD5" s="69"/>
    </row>
    <row r="6">
      <c r="A6" s="42" t="s">
        <v>462</v>
      </c>
      <c r="B6" s="43">
        <v>8.10000598E8</v>
      </c>
      <c r="C6" s="42" t="s">
        <v>358</v>
      </c>
      <c r="D6" s="42" t="s">
        <v>195</v>
      </c>
      <c r="E6" s="50" t="s">
        <v>464</v>
      </c>
      <c r="F6" s="50" t="s">
        <v>89</v>
      </c>
      <c r="G6" s="50">
        <v>2.0</v>
      </c>
      <c r="H6" s="50">
        <v>0.0</v>
      </c>
      <c r="I6" s="50" t="s">
        <v>460</v>
      </c>
      <c r="J6" s="50" t="s">
        <v>465</v>
      </c>
      <c r="K6" s="48">
        <v>45134.0</v>
      </c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69"/>
    </row>
    <row r="7" ht="14.25" customHeight="1">
      <c r="A7" s="42" t="s">
        <v>462</v>
      </c>
      <c r="B7" s="43">
        <v>8.10000598E8</v>
      </c>
      <c r="C7" s="42" t="s">
        <v>358</v>
      </c>
      <c r="D7" s="42" t="s">
        <v>195</v>
      </c>
      <c r="E7" s="317" t="s">
        <v>466</v>
      </c>
      <c r="F7" s="50" t="s">
        <v>20</v>
      </c>
      <c r="G7" s="50">
        <v>4.0</v>
      </c>
      <c r="H7" s="50">
        <v>0.0</v>
      </c>
      <c r="I7" s="50" t="s">
        <v>460</v>
      </c>
      <c r="J7" s="50" t="s">
        <v>467</v>
      </c>
      <c r="K7" s="48">
        <v>45148.0</v>
      </c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69"/>
    </row>
    <row r="8">
      <c r="A8" s="42" t="s">
        <v>462</v>
      </c>
      <c r="B8" s="43">
        <v>8.10000598E8</v>
      </c>
      <c r="C8" s="42" t="s">
        <v>358</v>
      </c>
      <c r="D8" s="42" t="s">
        <v>195</v>
      </c>
      <c r="E8" s="317" t="s">
        <v>390</v>
      </c>
      <c r="F8" s="50" t="s">
        <v>331</v>
      </c>
      <c r="G8" s="50">
        <v>8.0</v>
      </c>
      <c r="H8" s="50">
        <v>0.0</v>
      </c>
      <c r="I8" s="50" t="s">
        <v>460</v>
      </c>
      <c r="J8" s="50" t="s">
        <v>468</v>
      </c>
      <c r="K8" s="48">
        <v>45176.0</v>
      </c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69"/>
    </row>
    <row r="9">
      <c r="A9" s="42" t="s">
        <v>78</v>
      </c>
      <c r="B9" s="43">
        <v>9.00206944E8</v>
      </c>
      <c r="C9" s="42" t="s">
        <v>469</v>
      </c>
      <c r="D9" s="42" t="s">
        <v>204</v>
      </c>
      <c r="E9" s="317" t="s">
        <v>470</v>
      </c>
      <c r="F9" s="50" t="s">
        <v>331</v>
      </c>
      <c r="G9" s="50">
        <v>2.0</v>
      </c>
      <c r="H9" s="50">
        <v>0.0</v>
      </c>
      <c r="I9" s="50" t="s">
        <v>453</v>
      </c>
      <c r="J9" s="50" t="s">
        <v>454</v>
      </c>
      <c r="K9" s="48">
        <v>45175.0</v>
      </c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69"/>
    </row>
    <row r="10">
      <c r="A10" s="42" t="s">
        <v>78</v>
      </c>
      <c r="B10" s="43">
        <v>9.00206944E8</v>
      </c>
      <c r="C10" s="42" t="s">
        <v>115</v>
      </c>
      <c r="D10" s="34" t="s">
        <v>157</v>
      </c>
      <c r="E10" s="50" t="s">
        <v>471</v>
      </c>
      <c r="F10" s="50" t="s">
        <v>379</v>
      </c>
      <c r="G10" s="50">
        <v>5.0</v>
      </c>
      <c r="H10" s="50">
        <v>0.0</v>
      </c>
      <c r="I10" s="50" t="s">
        <v>453</v>
      </c>
      <c r="J10" s="50" t="s">
        <v>456</v>
      </c>
      <c r="K10" s="292">
        <v>45239.0</v>
      </c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69"/>
    </row>
    <row r="11">
      <c r="A11" s="42" t="s">
        <v>78</v>
      </c>
      <c r="B11" s="43">
        <v>9.00206944E8</v>
      </c>
      <c r="C11" s="42" t="s">
        <v>97</v>
      </c>
      <c r="D11" s="42" t="s">
        <v>18</v>
      </c>
      <c r="E11" s="50" t="s">
        <v>472</v>
      </c>
      <c r="F11" s="50" t="s">
        <v>379</v>
      </c>
      <c r="G11" s="50">
        <v>2.0</v>
      </c>
      <c r="H11" s="50">
        <v>0.0</v>
      </c>
      <c r="I11" s="50" t="s">
        <v>453</v>
      </c>
      <c r="J11" s="50" t="s">
        <v>454</v>
      </c>
      <c r="K11" s="292">
        <v>45239.0</v>
      </c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69"/>
    </row>
    <row r="12">
      <c r="A12" s="32" t="s">
        <v>329</v>
      </c>
      <c r="B12" s="43">
        <v>9.01042541E8</v>
      </c>
      <c r="C12" s="42" t="s">
        <v>473</v>
      </c>
      <c r="D12" s="42" t="s">
        <v>474</v>
      </c>
      <c r="E12" s="50" t="s">
        <v>475</v>
      </c>
      <c r="F12" s="50" t="s">
        <v>379</v>
      </c>
      <c r="G12" s="50">
        <v>5.0</v>
      </c>
      <c r="H12" s="50">
        <v>0.0</v>
      </c>
      <c r="I12" s="50" t="s">
        <v>453</v>
      </c>
      <c r="J12" s="50" t="s">
        <v>456</v>
      </c>
      <c r="K12" s="292">
        <v>45251.0</v>
      </c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69"/>
    </row>
    <row r="13">
      <c r="A13" s="32" t="s">
        <v>329</v>
      </c>
      <c r="B13" s="43">
        <v>9.01042541E8</v>
      </c>
      <c r="C13" s="42" t="s">
        <v>97</v>
      </c>
      <c r="D13" s="42" t="s">
        <v>18</v>
      </c>
      <c r="E13" s="50" t="s">
        <v>476</v>
      </c>
      <c r="F13" s="50" t="s">
        <v>379</v>
      </c>
      <c r="G13" s="50">
        <v>4.0</v>
      </c>
      <c r="H13" s="50">
        <v>0.0</v>
      </c>
      <c r="I13" s="50" t="s">
        <v>453</v>
      </c>
      <c r="J13" s="50" t="s">
        <v>454</v>
      </c>
      <c r="K13" s="292">
        <v>45251.0</v>
      </c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69"/>
    </row>
    <row r="14">
      <c r="A14" s="32" t="s">
        <v>329</v>
      </c>
      <c r="B14" s="43">
        <v>9.01042541E8</v>
      </c>
      <c r="C14" s="42" t="s">
        <v>477</v>
      </c>
      <c r="D14" s="42" t="s">
        <v>478</v>
      </c>
      <c r="E14" s="50" t="s">
        <v>479</v>
      </c>
      <c r="F14" s="50" t="s">
        <v>379</v>
      </c>
      <c r="G14" s="50">
        <v>4.0</v>
      </c>
      <c r="H14" s="50">
        <v>0.0</v>
      </c>
      <c r="I14" s="50" t="s">
        <v>453</v>
      </c>
      <c r="J14" s="50" t="s">
        <v>454</v>
      </c>
      <c r="K14" s="292">
        <v>45251.0</v>
      </c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69"/>
    </row>
    <row r="15" ht="15.75" customHeight="1">
      <c r="A15" s="32" t="s">
        <v>329</v>
      </c>
      <c r="B15" s="43">
        <v>9.01042541E8</v>
      </c>
      <c r="C15" s="42" t="s">
        <v>480</v>
      </c>
      <c r="D15" s="42" t="s">
        <v>327</v>
      </c>
      <c r="E15" s="50" t="s">
        <v>481</v>
      </c>
      <c r="F15" s="50" t="s">
        <v>459</v>
      </c>
      <c r="G15" s="50">
        <v>3.0</v>
      </c>
      <c r="H15" s="50">
        <v>0.0</v>
      </c>
      <c r="I15" s="50" t="s">
        <v>453</v>
      </c>
      <c r="J15" s="50" t="s">
        <v>482</v>
      </c>
      <c r="K15" s="292">
        <v>45266.0</v>
      </c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69"/>
    </row>
    <row r="16">
      <c r="A16" s="42" t="s">
        <v>483</v>
      </c>
      <c r="B16" s="43">
        <v>9.01330312E8</v>
      </c>
      <c r="C16" s="42" t="s">
        <v>484</v>
      </c>
      <c r="D16" s="42" t="s">
        <v>26</v>
      </c>
      <c r="E16" s="313">
        <v>45222.0</v>
      </c>
      <c r="F16" s="50" t="s">
        <v>89</v>
      </c>
      <c r="G16" s="50">
        <v>4.0</v>
      </c>
      <c r="H16" s="50">
        <v>0.0</v>
      </c>
      <c r="I16" s="50" t="s">
        <v>485</v>
      </c>
      <c r="J16" s="50" t="s">
        <v>456</v>
      </c>
      <c r="K16" s="48">
        <v>45112.0</v>
      </c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69"/>
    </row>
    <row r="17">
      <c r="A17" s="42" t="s">
        <v>483</v>
      </c>
      <c r="B17" s="43">
        <v>9.01330312E8</v>
      </c>
      <c r="C17" s="42" t="s">
        <v>486</v>
      </c>
      <c r="D17" s="42" t="s">
        <v>391</v>
      </c>
      <c r="E17" s="317" t="s">
        <v>487</v>
      </c>
      <c r="F17" s="50" t="s">
        <v>89</v>
      </c>
      <c r="G17" s="50">
        <v>2.0</v>
      </c>
      <c r="H17" s="50">
        <v>0.0</v>
      </c>
      <c r="I17" s="50" t="s">
        <v>485</v>
      </c>
      <c r="J17" s="50" t="s">
        <v>488</v>
      </c>
      <c r="K17" s="48">
        <v>45112.0</v>
      </c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44"/>
      <c r="AD17" s="69"/>
    </row>
    <row r="18">
      <c r="A18" s="32" t="s">
        <v>87</v>
      </c>
      <c r="B18" s="43">
        <v>8.90803378E8</v>
      </c>
      <c r="C18" s="42" t="s">
        <v>97</v>
      </c>
      <c r="D18" s="42" t="s">
        <v>18</v>
      </c>
      <c r="E18" s="50" t="s">
        <v>489</v>
      </c>
      <c r="F18" s="50" t="s">
        <v>459</v>
      </c>
      <c r="G18" s="50">
        <v>2.0</v>
      </c>
      <c r="H18" s="50">
        <v>0.0</v>
      </c>
      <c r="I18" s="50" t="s">
        <v>453</v>
      </c>
      <c r="J18" s="50" t="s">
        <v>454</v>
      </c>
      <c r="K18" s="292">
        <v>45272.0</v>
      </c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69"/>
    </row>
    <row r="19">
      <c r="A19" s="42" t="s">
        <v>330</v>
      </c>
      <c r="B19" s="43">
        <v>9.00240084E8</v>
      </c>
      <c r="C19" s="42" t="s">
        <v>490</v>
      </c>
      <c r="D19" s="42" t="s">
        <v>102</v>
      </c>
      <c r="E19" s="317" t="s">
        <v>491</v>
      </c>
      <c r="F19" s="50" t="s">
        <v>20</v>
      </c>
      <c r="G19" s="50">
        <v>0.0</v>
      </c>
      <c r="H19" s="50">
        <v>0.0</v>
      </c>
      <c r="I19" s="50" t="s">
        <v>453</v>
      </c>
      <c r="J19" s="50" t="s">
        <v>488</v>
      </c>
      <c r="K19" s="4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69"/>
    </row>
    <row r="20">
      <c r="A20" s="42" t="s">
        <v>16</v>
      </c>
      <c r="B20" s="43">
        <v>9.00315506E8</v>
      </c>
      <c r="C20" s="42" t="s">
        <v>480</v>
      </c>
      <c r="D20" s="42" t="s">
        <v>327</v>
      </c>
      <c r="E20" s="50" t="s">
        <v>492</v>
      </c>
      <c r="F20" s="50" t="s">
        <v>89</v>
      </c>
      <c r="G20" s="50">
        <v>4.0</v>
      </c>
      <c r="H20" s="50">
        <v>0.0</v>
      </c>
      <c r="I20" s="50" t="s">
        <v>453</v>
      </c>
      <c r="J20" s="50" t="s">
        <v>493</v>
      </c>
      <c r="K20" s="48">
        <v>45116.0</v>
      </c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69"/>
    </row>
    <row r="21">
      <c r="A21" s="42" t="s">
        <v>16</v>
      </c>
      <c r="B21" s="43">
        <v>9.00315506E8</v>
      </c>
      <c r="C21" s="42" t="s">
        <v>480</v>
      </c>
      <c r="D21" s="42" t="s">
        <v>327</v>
      </c>
      <c r="E21" s="317" t="s">
        <v>494</v>
      </c>
      <c r="F21" s="50" t="s">
        <v>20</v>
      </c>
      <c r="G21" s="50">
        <v>4.0</v>
      </c>
      <c r="H21" s="50">
        <v>0.0</v>
      </c>
      <c r="I21" s="50" t="s">
        <v>453</v>
      </c>
      <c r="J21" s="50" t="s">
        <v>482</v>
      </c>
      <c r="K21" s="48">
        <v>45149.0</v>
      </c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69"/>
    </row>
    <row r="22">
      <c r="A22" s="42" t="s">
        <v>16</v>
      </c>
      <c r="B22" s="43">
        <v>9.00315506E8</v>
      </c>
      <c r="C22" s="42" t="s">
        <v>480</v>
      </c>
      <c r="D22" s="42" t="s">
        <v>327</v>
      </c>
      <c r="E22" s="317" t="s">
        <v>495</v>
      </c>
      <c r="F22" s="50" t="s">
        <v>331</v>
      </c>
      <c r="G22" s="50">
        <v>4.0</v>
      </c>
      <c r="H22" s="50">
        <v>0.0</v>
      </c>
      <c r="I22" s="50" t="s">
        <v>453</v>
      </c>
      <c r="J22" s="50" t="s">
        <v>482</v>
      </c>
      <c r="K22" s="50" t="s">
        <v>496</v>
      </c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69"/>
    </row>
    <row r="23">
      <c r="A23" s="42" t="s">
        <v>16</v>
      </c>
      <c r="B23" s="43">
        <v>9.00315506E8</v>
      </c>
      <c r="C23" s="42" t="s">
        <v>480</v>
      </c>
      <c r="D23" s="42" t="s">
        <v>327</v>
      </c>
      <c r="E23" s="317" t="s">
        <v>497</v>
      </c>
      <c r="F23" s="50" t="s">
        <v>319</v>
      </c>
      <c r="G23" s="50">
        <v>4.0</v>
      </c>
      <c r="H23" s="50">
        <v>0.0</v>
      </c>
      <c r="I23" s="50" t="s">
        <v>453</v>
      </c>
      <c r="J23" s="50" t="s">
        <v>482</v>
      </c>
      <c r="K23" s="48">
        <v>45216.0</v>
      </c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69"/>
    </row>
    <row r="24">
      <c r="A24" s="32" t="s">
        <v>16</v>
      </c>
      <c r="B24" s="43">
        <v>9.00315506E8</v>
      </c>
      <c r="C24" s="42" t="s">
        <v>97</v>
      </c>
      <c r="D24" s="42" t="s">
        <v>498</v>
      </c>
      <c r="E24" s="50" t="s">
        <v>499</v>
      </c>
      <c r="F24" s="50" t="s">
        <v>459</v>
      </c>
      <c r="G24" s="50">
        <v>4.0</v>
      </c>
      <c r="H24" s="50">
        <v>0.0</v>
      </c>
      <c r="I24" s="50" t="s">
        <v>453</v>
      </c>
      <c r="J24" s="50" t="s">
        <v>454</v>
      </c>
      <c r="K24" s="292">
        <v>45266.0</v>
      </c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69"/>
    </row>
    <row r="25">
      <c r="A25" s="32" t="s">
        <v>16</v>
      </c>
      <c r="B25" s="43">
        <v>9.00315506E8</v>
      </c>
      <c r="C25" s="42" t="s">
        <v>480</v>
      </c>
      <c r="D25" s="42" t="s">
        <v>327</v>
      </c>
      <c r="E25" s="50" t="s">
        <v>500</v>
      </c>
      <c r="F25" s="50" t="s">
        <v>459</v>
      </c>
      <c r="G25" s="50">
        <v>4.0</v>
      </c>
      <c r="H25" s="50">
        <v>0.0</v>
      </c>
      <c r="I25" s="50" t="s">
        <v>453</v>
      </c>
      <c r="J25" s="50" t="s">
        <v>482</v>
      </c>
      <c r="K25" s="292">
        <v>45266.0</v>
      </c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69"/>
    </row>
    <row r="26">
      <c r="A26" s="42" t="s">
        <v>501</v>
      </c>
      <c r="B26" s="43">
        <v>9.0037724E8</v>
      </c>
      <c r="C26" s="42" t="s">
        <v>484</v>
      </c>
      <c r="D26" s="42" t="s">
        <v>26</v>
      </c>
      <c r="E26" s="50" t="s">
        <v>502</v>
      </c>
      <c r="F26" s="50" t="s">
        <v>89</v>
      </c>
      <c r="G26" s="50">
        <v>3.0</v>
      </c>
      <c r="H26" s="50">
        <v>0.0</v>
      </c>
      <c r="I26" s="50" t="s">
        <v>485</v>
      </c>
      <c r="J26" s="50" t="s">
        <v>456</v>
      </c>
      <c r="K26" s="16">
        <v>45112.0</v>
      </c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69"/>
    </row>
    <row r="27" ht="15.75" customHeight="1">
      <c r="A27" s="42" t="s">
        <v>501</v>
      </c>
      <c r="B27" s="43">
        <v>9.0037724E8</v>
      </c>
      <c r="C27" s="42" t="s">
        <v>484</v>
      </c>
      <c r="D27" s="42" t="s">
        <v>26</v>
      </c>
      <c r="E27" s="317" t="s">
        <v>503</v>
      </c>
      <c r="F27" s="50" t="s">
        <v>20</v>
      </c>
      <c r="G27" s="50">
        <v>2.0</v>
      </c>
      <c r="H27" s="50">
        <v>0.0</v>
      </c>
      <c r="I27" s="50" t="s">
        <v>485</v>
      </c>
      <c r="J27" s="50" t="s">
        <v>456</v>
      </c>
      <c r="K27" s="16">
        <v>45152.0</v>
      </c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69"/>
    </row>
    <row r="28" ht="15.75" customHeight="1">
      <c r="A28" s="32" t="s">
        <v>107</v>
      </c>
      <c r="B28" s="43">
        <v>8.90800128E8</v>
      </c>
      <c r="C28" s="42" t="s">
        <v>358</v>
      </c>
      <c r="D28" s="42" t="s">
        <v>195</v>
      </c>
      <c r="E28" s="50" t="s">
        <v>504</v>
      </c>
      <c r="F28" s="50" t="s">
        <v>379</v>
      </c>
      <c r="G28" s="50">
        <v>24.0</v>
      </c>
      <c r="H28" s="50">
        <v>0.0</v>
      </c>
      <c r="I28" s="50" t="s">
        <v>460</v>
      </c>
      <c r="J28" s="50" t="s">
        <v>465</v>
      </c>
      <c r="K28" s="292">
        <v>45252.0</v>
      </c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69"/>
    </row>
    <row r="29" ht="15.75" customHeight="1">
      <c r="A29" s="42" t="s">
        <v>108</v>
      </c>
      <c r="B29" s="43">
        <v>8.90800128E8</v>
      </c>
      <c r="C29" s="42" t="s">
        <v>358</v>
      </c>
      <c r="D29" s="42" t="s">
        <v>195</v>
      </c>
      <c r="E29" s="50" t="s">
        <v>505</v>
      </c>
      <c r="F29" s="50" t="s">
        <v>89</v>
      </c>
      <c r="G29" s="50">
        <v>60.0</v>
      </c>
      <c r="H29" s="50">
        <v>0.0</v>
      </c>
      <c r="I29" s="50" t="s">
        <v>460</v>
      </c>
      <c r="J29" s="50" t="s">
        <v>465</v>
      </c>
      <c r="K29" s="48">
        <v>45121.0</v>
      </c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ht="15.75" customHeight="1">
      <c r="A30" s="42" t="s">
        <v>108</v>
      </c>
      <c r="B30" s="43">
        <v>8.90800128E8</v>
      </c>
      <c r="C30" s="42" t="s">
        <v>358</v>
      </c>
      <c r="D30" s="42" t="s">
        <v>195</v>
      </c>
      <c r="E30" s="50" t="s">
        <v>506</v>
      </c>
      <c r="F30" s="50" t="s">
        <v>331</v>
      </c>
      <c r="G30" s="50">
        <v>40.0</v>
      </c>
      <c r="H30" s="50">
        <v>0.0</v>
      </c>
      <c r="I30" s="50" t="s">
        <v>460</v>
      </c>
      <c r="J30" s="50" t="s">
        <v>465</v>
      </c>
      <c r="K30" s="48">
        <v>45188.0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ht="15.75" customHeight="1">
      <c r="A31" s="32" t="s">
        <v>114</v>
      </c>
      <c r="B31" s="43">
        <v>8.00180234E8</v>
      </c>
      <c r="C31" s="42" t="s">
        <v>339</v>
      </c>
      <c r="D31" s="42" t="s">
        <v>507</v>
      </c>
      <c r="E31" s="50" t="s">
        <v>508</v>
      </c>
      <c r="F31" s="50" t="s">
        <v>379</v>
      </c>
      <c r="G31" s="50">
        <v>2.0</v>
      </c>
      <c r="H31" s="50">
        <v>0.0</v>
      </c>
      <c r="I31" s="50" t="s">
        <v>509</v>
      </c>
      <c r="J31" s="50" t="s">
        <v>461</v>
      </c>
      <c r="K31" s="292">
        <v>45253.0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ht="15.75" customHeight="1">
      <c r="A32" s="42" t="s">
        <v>121</v>
      </c>
      <c r="B32" s="43">
        <v>8.90805554E8</v>
      </c>
      <c r="C32" s="42" t="s">
        <v>510</v>
      </c>
      <c r="D32" s="42" t="s">
        <v>362</v>
      </c>
      <c r="E32" s="317" t="s">
        <v>511</v>
      </c>
      <c r="F32" s="50" t="s">
        <v>319</v>
      </c>
      <c r="G32" s="50">
        <v>2.0</v>
      </c>
      <c r="H32" s="50">
        <v>0.0</v>
      </c>
      <c r="I32" s="50" t="s">
        <v>453</v>
      </c>
      <c r="J32" s="50" t="s">
        <v>454</v>
      </c>
      <c r="K32" s="48">
        <v>45216.0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ht="15.75" customHeight="1">
      <c r="A33" s="32" t="s">
        <v>121</v>
      </c>
      <c r="B33" s="43">
        <v>8.90805554E8</v>
      </c>
      <c r="C33" s="42" t="s">
        <v>510</v>
      </c>
      <c r="D33" s="42" t="s">
        <v>362</v>
      </c>
      <c r="E33" s="50" t="s">
        <v>512</v>
      </c>
      <c r="F33" s="50" t="s">
        <v>379</v>
      </c>
      <c r="G33" s="50">
        <v>2.0</v>
      </c>
      <c r="H33" s="50">
        <v>0.0</v>
      </c>
      <c r="I33" s="50" t="s">
        <v>453</v>
      </c>
      <c r="J33" s="50" t="s">
        <v>454</v>
      </c>
      <c r="K33" s="292">
        <v>45251.0</v>
      </c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ht="15.75" customHeight="1">
      <c r="A34" s="42" t="s">
        <v>513</v>
      </c>
      <c r="B34" s="43">
        <v>8.9080235E8</v>
      </c>
      <c r="C34" s="42" t="s">
        <v>480</v>
      </c>
      <c r="D34" s="42" t="s">
        <v>327</v>
      </c>
      <c r="E34" s="50" t="s">
        <v>514</v>
      </c>
      <c r="F34" s="50" t="s">
        <v>89</v>
      </c>
      <c r="G34" s="50">
        <v>2.0</v>
      </c>
      <c r="H34" s="50">
        <v>0.0</v>
      </c>
      <c r="I34" s="50" t="s">
        <v>485</v>
      </c>
      <c r="J34" s="50" t="s">
        <v>461</v>
      </c>
      <c r="K34" s="48">
        <v>45112.0</v>
      </c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69"/>
    </row>
    <row r="35" ht="15.75" customHeight="1">
      <c r="A35" s="42" t="s">
        <v>513</v>
      </c>
      <c r="B35" s="43">
        <v>8.9080235E8</v>
      </c>
      <c r="C35" s="42" t="s">
        <v>515</v>
      </c>
      <c r="D35" s="42" t="s">
        <v>26</v>
      </c>
      <c r="E35" s="317" t="s">
        <v>516</v>
      </c>
      <c r="F35" s="50" t="s">
        <v>20</v>
      </c>
      <c r="G35" s="50">
        <v>2.0</v>
      </c>
      <c r="H35" s="50">
        <v>0.0</v>
      </c>
      <c r="I35" s="50" t="s">
        <v>485</v>
      </c>
      <c r="J35" s="50" t="s">
        <v>461</v>
      </c>
      <c r="K35" s="48">
        <v>45152.0</v>
      </c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69"/>
    </row>
    <row r="36" ht="15.75" customHeight="1">
      <c r="A36" s="42" t="s">
        <v>517</v>
      </c>
      <c r="B36" s="43">
        <v>9.01383798E8</v>
      </c>
      <c r="C36" s="42" t="s">
        <v>518</v>
      </c>
      <c r="D36" s="42" t="s">
        <v>519</v>
      </c>
      <c r="E36" s="50" t="s">
        <v>520</v>
      </c>
      <c r="F36" s="50" t="s">
        <v>82</v>
      </c>
      <c r="G36" s="50">
        <v>5.0</v>
      </c>
      <c r="H36" s="50">
        <v>0.0</v>
      </c>
      <c r="I36" s="50" t="s">
        <v>453</v>
      </c>
      <c r="J36" s="50" t="s">
        <v>488</v>
      </c>
      <c r="K36" s="48">
        <v>45090.0</v>
      </c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69"/>
    </row>
    <row r="37" ht="15.75" customHeight="1">
      <c r="A37" s="32" t="s">
        <v>131</v>
      </c>
      <c r="B37" s="43">
        <v>9.00367626E8</v>
      </c>
      <c r="C37" s="42" t="s">
        <v>97</v>
      </c>
      <c r="D37" s="42" t="s">
        <v>18</v>
      </c>
      <c r="E37" s="50" t="s">
        <v>521</v>
      </c>
      <c r="F37" s="50" t="s">
        <v>379</v>
      </c>
      <c r="G37" s="50">
        <v>4.0</v>
      </c>
      <c r="H37" s="50">
        <v>0.0</v>
      </c>
      <c r="I37" s="50" t="s">
        <v>453</v>
      </c>
      <c r="J37" s="50" t="s">
        <v>454</v>
      </c>
      <c r="K37" s="292">
        <v>45251.0</v>
      </c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69"/>
    </row>
    <row r="38" ht="15.75" customHeight="1">
      <c r="A38" s="32" t="s">
        <v>131</v>
      </c>
      <c r="B38" s="43">
        <v>9.00367626E8</v>
      </c>
      <c r="C38" s="42" t="s">
        <v>477</v>
      </c>
      <c r="D38" s="42" t="s">
        <v>478</v>
      </c>
      <c r="E38" s="50" t="s">
        <v>522</v>
      </c>
      <c r="F38" s="50" t="s">
        <v>379</v>
      </c>
      <c r="G38" s="50">
        <v>4.0</v>
      </c>
      <c r="H38" s="50">
        <v>0.0</v>
      </c>
      <c r="I38" s="50" t="s">
        <v>453</v>
      </c>
      <c r="J38" s="50" t="s">
        <v>454</v>
      </c>
      <c r="K38" s="292">
        <v>45251.0</v>
      </c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69"/>
    </row>
    <row r="39" ht="15.75" customHeight="1">
      <c r="A39" s="32" t="s">
        <v>131</v>
      </c>
      <c r="B39" s="43">
        <v>9.00367626E8</v>
      </c>
      <c r="C39" s="42" t="s">
        <v>97</v>
      </c>
      <c r="D39" s="42" t="s">
        <v>498</v>
      </c>
      <c r="E39" s="50" t="s">
        <v>523</v>
      </c>
      <c r="F39" s="50" t="s">
        <v>459</v>
      </c>
      <c r="G39" s="50">
        <v>4.0</v>
      </c>
      <c r="H39" s="50">
        <v>0.0</v>
      </c>
      <c r="I39" s="50" t="s">
        <v>453</v>
      </c>
      <c r="J39" s="50" t="s">
        <v>454</v>
      </c>
      <c r="K39" s="292">
        <v>45266.0</v>
      </c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69"/>
    </row>
    <row r="40" ht="15.75" customHeight="1">
      <c r="A40" s="32" t="s">
        <v>131</v>
      </c>
      <c r="B40" s="43">
        <v>9.00367626E8</v>
      </c>
      <c r="C40" s="42" t="s">
        <v>480</v>
      </c>
      <c r="D40" s="42" t="s">
        <v>327</v>
      </c>
      <c r="E40" s="50" t="s">
        <v>524</v>
      </c>
      <c r="F40" s="50" t="s">
        <v>459</v>
      </c>
      <c r="G40" s="50">
        <v>4.0</v>
      </c>
      <c r="H40" s="50">
        <v>0.0</v>
      </c>
      <c r="I40" s="50" t="s">
        <v>453</v>
      </c>
      <c r="J40" s="50" t="s">
        <v>482</v>
      </c>
      <c r="K40" s="292">
        <v>45266.0</v>
      </c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69"/>
    </row>
    <row r="41" ht="15.75" customHeight="1">
      <c r="A41" s="42" t="s">
        <v>132</v>
      </c>
      <c r="B41" s="43">
        <v>9.00084803E8</v>
      </c>
      <c r="C41" s="42" t="s">
        <v>358</v>
      </c>
      <c r="D41" s="42" t="s">
        <v>195</v>
      </c>
      <c r="E41" s="50" t="s">
        <v>525</v>
      </c>
      <c r="F41" s="50" t="s">
        <v>82</v>
      </c>
      <c r="G41" s="50">
        <v>16.0</v>
      </c>
      <c r="H41" s="50">
        <v>0.0</v>
      </c>
      <c r="I41" s="50" t="s">
        <v>460</v>
      </c>
      <c r="J41" s="50" t="s">
        <v>465</v>
      </c>
      <c r="K41" s="48">
        <v>45099.0</v>
      </c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69"/>
    </row>
    <row r="42">
      <c r="A42" s="42" t="s">
        <v>132</v>
      </c>
      <c r="B42" s="43">
        <v>9.00084803E8</v>
      </c>
      <c r="C42" s="42" t="s">
        <v>358</v>
      </c>
      <c r="D42" s="42" t="s">
        <v>195</v>
      </c>
      <c r="E42" s="317" t="s">
        <v>526</v>
      </c>
      <c r="F42" s="50" t="s">
        <v>89</v>
      </c>
      <c r="G42" s="50">
        <v>3.0</v>
      </c>
      <c r="H42" s="50">
        <v>0.0</v>
      </c>
      <c r="I42" s="50" t="s">
        <v>460</v>
      </c>
      <c r="J42" s="50" t="s">
        <v>465</v>
      </c>
      <c r="K42" s="48">
        <v>45121.0</v>
      </c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69"/>
    </row>
    <row r="43">
      <c r="A43" s="42" t="s">
        <v>132</v>
      </c>
      <c r="B43" s="43">
        <v>9.00084803E8</v>
      </c>
      <c r="C43" s="42" t="s">
        <v>358</v>
      </c>
      <c r="D43" s="42" t="s">
        <v>195</v>
      </c>
      <c r="E43" s="317" t="s">
        <v>527</v>
      </c>
      <c r="F43" s="50" t="s">
        <v>20</v>
      </c>
      <c r="G43" s="50">
        <v>4.0</v>
      </c>
      <c r="H43" s="50">
        <v>0.0</v>
      </c>
      <c r="I43" s="50" t="s">
        <v>460</v>
      </c>
      <c r="J43" s="50" t="s">
        <v>468</v>
      </c>
      <c r="K43" s="48">
        <v>45149.0</v>
      </c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69"/>
    </row>
    <row r="44">
      <c r="A44" s="42" t="s">
        <v>132</v>
      </c>
      <c r="B44" s="43">
        <v>9.00084803E8</v>
      </c>
      <c r="C44" s="42" t="s">
        <v>358</v>
      </c>
      <c r="D44" s="42" t="s">
        <v>195</v>
      </c>
      <c r="E44" s="317" t="s">
        <v>528</v>
      </c>
      <c r="F44" s="50" t="s">
        <v>331</v>
      </c>
      <c r="G44" s="50">
        <v>3.0</v>
      </c>
      <c r="H44" s="50">
        <v>0.0</v>
      </c>
      <c r="I44" s="50" t="s">
        <v>460</v>
      </c>
      <c r="J44" s="50" t="s">
        <v>465</v>
      </c>
      <c r="K44" s="48">
        <v>45181.0</v>
      </c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38"/>
      <c r="AC44" s="238"/>
      <c r="AD44" s="69"/>
    </row>
    <row r="45" ht="15.75" customHeight="1">
      <c r="A45" s="42" t="s">
        <v>132</v>
      </c>
      <c r="B45" s="43">
        <v>9.00084803E8</v>
      </c>
      <c r="C45" s="42" t="s">
        <v>358</v>
      </c>
      <c r="D45" s="42" t="s">
        <v>195</v>
      </c>
      <c r="E45" s="50" t="s">
        <v>529</v>
      </c>
      <c r="F45" s="50" t="s">
        <v>459</v>
      </c>
      <c r="G45" s="50">
        <v>4.0</v>
      </c>
      <c r="H45" s="50">
        <v>0.0</v>
      </c>
      <c r="I45" s="50" t="s">
        <v>460</v>
      </c>
      <c r="J45" s="50" t="s">
        <v>465</v>
      </c>
      <c r="K45" s="48">
        <v>45275.0</v>
      </c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  <c r="AC45" s="238"/>
      <c r="AD45" s="69"/>
    </row>
    <row r="46" ht="15.75" customHeight="1">
      <c r="A46" s="42" t="s">
        <v>132</v>
      </c>
      <c r="B46" s="43">
        <v>9.00084803E8</v>
      </c>
      <c r="C46" s="42" t="s">
        <v>358</v>
      </c>
      <c r="D46" s="42" t="s">
        <v>195</v>
      </c>
      <c r="E46" s="50" t="s">
        <v>530</v>
      </c>
      <c r="F46" s="50" t="s">
        <v>459</v>
      </c>
      <c r="G46" s="50">
        <v>3.0</v>
      </c>
      <c r="H46" s="50">
        <v>0.0</v>
      </c>
      <c r="I46" s="50" t="s">
        <v>460</v>
      </c>
      <c r="J46" s="50" t="s">
        <v>465</v>
      </c>
      <c r="K46" s="48">
        <v>45280.0</v>
      </c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69"/>
    </row>
    <row r="47" ht="15.75" customHeight="1">
      <c r="A47" s="42" t="s">
        <v>531</v>
      </c>
      <c r="B47" s="43">
        <v>9.01659075E8</v>
      </c>
      <c r="C47" s="42" t="s">
        <v>97</v>
      </c>
      <c r="D47" s="42" t="s">
        <v>18</v>
      </c>
      <c r="E47" s="317" t="s">
        <v>532</v>
      </c>
      <c r="F47" s="50" t="s">
        <v>20</v>
      </c>
      <c r="G47" s="50">
        <v>2.0</v>
      </c>
      <c r="H47" s="50">
        <v>0.0</v>
      </c>
      <c r="I47" s="50" t="s">
        <v>533</v>
      </c>
      <c r="J47" s="50" t="s">
        <v>454</v>
      </c>
      <c r="K47" s="48">
        <v>45149.0</v>
      </c>
      <c r="L47" s="238"/>
      <c r="M47" s="238"/>
      <c r="N47" s="238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  <c r="AA47" s="238"/>
      <c r="AB47" s="238"/>
      <c r="AC47" s="238"/>
      <c r="AD47" s="69"/>
    </row>
    <row r="48" ht="14.25" customHeight="1">
      <c r="A48" s="42" t="s">
        <v>531</v>
      </c>
      <c r="B48" s="43">
        <v>9.01659075E8</v>
      </c>
      <c r="C48" s="42" t="s">
        <v>97</v>
      </c>
      <c r="D48" s="42" t="s">
        <v>18</v>
      </c>
      <c r="E48" s="50" t="s">
        <v>532</v>
      </c>
      <c r="F48" s="50" t="s">
        <v>20</v>
      </c>
      <c r="G48" s="50">
        <v>2.0</v>
      </c>
      <c r="H48" s="50">
        <v>0.0</v>
      </c>
      <c r="I48" s="50" t="s">
        <v>533</v>
      </c>
      <c r="J48" s="50" t="s">
        <v>454</v>
      </c>
      <c r="K48" s="48">
        <v>45148.0</v>
      </c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69"/>
    </row>
    <row r="49" ht="15.75" customHeight="1">
      <c r="A49" s="42" t="s">
        <v>531</v>
      </c>
      <c r="B49" s="43">
        <v>9.01659075E8</v>
      </c>
      <c r="C49" s="42" t="s">
        <v>97</v>
      </c>
      <c r="D49" s="42" t="s">
        <v>18</v>
      </c>
      <c r="E49" s="317" t="s">
        <v>534</v>
      </c>
      <c r="F49" s="50" t="s">
        <v>20</v>
      </c>
      <c r="G49" s="50">
        <v>5.0</v>
      </c>
      <c r="H49" s="50">
        <v>0.0</v>
      </c>
      <c r="I49" s="50" t="s">
        <v>533</v>
      </c>
      <c r="J49" s="50" t="s">
        <v>454</v>
      </c>
      <c r="K49" s="48">
        <v>45149.0</v>
      </c>
      <c r="L49" s="238"/>
      <c r="M49" s="238"/>
      <c r="N49" s="238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  <c r="AA49" s="238"/>
      <c r="AB49" s="238"/>
      <c r="AC49" s="238"/>
      <c r="AD49" s="69"/>
    </row>
    <row r="50" ht="15.75" customHeight="1">
      <c r="A50" s="32" t="s">
        <v>139</v>
      </c>
      <c r="B50" s="43">
        <v>9.0146234E8</v>
      </c>
      <c r="C50" s="42" t="s">
        <v>358</v>
      </c>
      <c r="D50" s="42" t="s">
        <v>535</v>
      </c>
      <c r="E50" s="50" t="s">
        <v>536</v>
      </c>
      <c r="F50" s="50" t="s">
        <v>379</v>
      </c>
      <c r="G50" s="50">
        <v>7.0</v>
      </c>
      <c r="H50" s="50">
        <v>0.0</v>
      </c>
      <c r="I50" s="50" t="s">
        <v>485</v>
      </c>
      <c r="J50" s="50" t="s">
        <v>454</v>
      </c>
      <c r="K50" s="292">
        <v>45246.0</v>
      </c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  <c r="AA50" s="238"/>
      <c r="AB50" s="238"/>
      <c r="AC50" s="238"/>
      <c r="AD50" s="69"/>
    </row>
    <row r="51" ht="15.75" customHeight="1">
      <c r="A51" s="49" t="s">
        <v>139</v>
      </c>
      <c r="B51" s="288">
        <v>9.0146234E8</v>
      </c>
      <c r="C51" s="29" t="s">
        <v>515</v>
      </c>
      <c r="D51" s="29" t="s">
        <v>26</v>
      </c>
      <c r="E51" s="47" t="s">
        <v>537</v>
      </c>
      <c r="F51" s="47" t="s">
        <v>459</v>
      </c>
      <c r="G51" s="47">
        <v>4.0</v>
      </c>
      <c r="H51" s="47">
        <v>0.0</v>
      </c>
      <c r="I51" s="47" t="s">
        <v>509</v>
      </c>
      <c r="J51" s="47" t="s">
        <v>461</v>
      </c>
      <c r="K51" s="286">
        <v>45289.0</v>
      </c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ht="15.75" customHeight="1">
      <c r="A52" s="32" t="s">
        <v>150</v>
      </c>
      <c r="B52" s="316">
        <v>8.10004561E8</v>
      </c>
      <c r="C52" s="42" t="s">
        <v>538</v>
      </c>
      <c r="D52" s="42" t="s">
        <v>317</v>
      </c>
      <c r="E52" s="50" t="s">
        <v>539</v>
      </c>
      <c r="F52" s="50" t="s">
        <v>379</v>
      </c>
      <c r="G52" s="50">
        <v>1.0</v>
      </c>
      <c r="H52" s="50">
        <v>0.0</v>
      </c>
      <c r="I52" s="50" t="s">
        <v>509</v>
      </c>
      <c r="J52" s="50" t="s">
        <v>461</v>
      </c>
      <c r="K52" s="292">
        <v>45253.0</v>
      </c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69"/>
    </row>
    <row r="53" ht="15.75" customHeight="1">
      <c r="A53" s="32" t="s">
        <v>150</v>
      </c>
      <c r="B53" s="316">
        <v>8.10004561E8</v>
      </c>
      <c r="C53" s="42" t="s">
        <v>540</v>
      </c>
      <c r="D53" s="42" t="s">
        <v>424</v>
      </c>
      <c r="E53" s="50" t="s">
        <v>541</v>
      </c>
      <c r="F53" s="50" t="s">
        <v>379</v>
      </c>
      <c r="G53" s="50">
        <v>4.0</v>
      </c>
      <c r="H53" s="50">
        <v>0.0</v>
      </c>
      <c r="I53" s="50" t="s">
        <v>509</v>
      </c>
      <c r="J53" s="50" t="s">
        <v>456</v>
      </c>
      <c r="K53" s="292">
        <v>45260.0</v>
      </c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  <c r="AA53" s="238"/>
      <c r="AB53" s="238"/>
      <c r="AC53" s="238"/>
      <c r="AD53" s="69"/>
    </row>
    <row r="54" ht="15.75" customHeight="1">
      <c r="A54" s="32" t="s">
        <v>150</v>
      </c>
      <c r="B54" s="316">
        <v>8.10004561E8</v>
      </c>
      <c r="C54" s="42" t="s">
        <v>542</v>
      </c>
      <c r="D54" s="42" t="s">
        <v>543</v>
      </c>
      <c r="E54" s="50" t="s">
        <v>544</v>
      </c>
      <c r="F54" s="50" t="s">
        <v>459</v>
      </c>
      <c r="G54" s="50">
        <v>1.0</v>
      </c>
      <c r="H54" s="50">
        <v>0.0</v>
      </c>
      <c r="I54" s="50" t="s">
        <v>509</v>
      </c>
      <c r="J54" s="50" t="s">
        <v>461</v>
      </c>
      <c r="K54" s="292">
        <v>45265.0</v>
      </c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  <c r="AA54" s="238"/>
      <c r="AB54" s="238"/>
      <c r="AC54" s="238"/>
      <c r="AD54" s="69"/>
    </row>
    <row r="55" ht="15.75" customHeight="1">
      <c r="A55" s="42" t="s">
        <v>370</v>
      </c>
      <c r="B55" s="43">
        <v>8.90800184E8</v>
      </c>
      <c r="C55" s="42" t="s">
        <v>358</v>
      </c>
      <c r="D55" s="42" t="s">
        <v>195</v>
      </c>
      <c r="E55" s="317" t="s">
        <v>545</v>
      </c>
      <c r="F55" s="50" t="s">
        <v>20</v>
      </c>
      <c r="G55" s="50">
        <v>20.0</v>
      </c>
      <c r="H55" s="50">
        <v>0.0</v>
      </c>
      <c r="I55" s="50" t="s">
        <v>460</v>
      </c>
      <c r="J55" s="50" t="s">
        <v>465</v>
      </c>
      <c r="K55" s="48">
        <v>45148.0</v>
      </c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238"/>
      <c r="AC55" s="238"/>
      <c r="AD55" s="69"/>
    </row>
    <row r="56" ht="15.75" customHeight="1">
      <c r="A56" s="32" t="s">
        <v>370</v>
      </c>
      <c r="B56" s="316">
        <v>8.90800184E8</v>
      </c>
      <c r="C56" s="42" t="s">
        <v>538</v>
      </c>
      <c r="D56" s="42" t="s">
        <v>317</v>
      </c>
      <c r="E56" s="50" t="s">
        <v>546</v>
      </c>
      <c r="F56" s="50" t="s">
        <v>379</v>
      </c>
      <c r="G56" s="50">
        <v>1.0</v>
      </c>
      <c r="H56" s="50">
        <v>0.0</v>
      </c>
      <c r="I56" s="50" t="s">
        <v>509</v>
      </c>
      <c r="J56" s="50" t="s">
        <v>461</v>
      </c>
      <c r="K56" s="292">
        <v>45253.0</v>
      </c>
      <c r="L56" s="238"/>
      <c r="M56" s="238"/>
      <c r="N56" s="238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  <c r="AA56" s="238"/>
      <c r="AB56" s="238"/>
      <c r="AC56" s="238"/>
      <c r="AD56" s="69"/>
    </row>
    <row r="57" ht="15.75" customHeight="1">
      <c r="A57" s="32" t="s">
        <v>370</v>
      </c>
      <c r="B57" s="316">
        <v>8.90800184E8</v>
      </c>
      <c r="C57" s="42" t="s">
        <v>339</v>
      </c>
      <c r="D57" s="42" t="s">
        <v>507</v>
      </c>
      <c r="E57" s="50" t="s">
        <v>547</v>
      </c>
      <c r="F57" s="50" t="s">
        <v>379</v>
      </c>
      <c r="G57" s="50">
        <v>1.0</v>
      </c>
      <c r="H57" s="50">
        <v>0.0</v>
      </c>
      <c r="I57" s="50" t="s">
        <v>509</v>
      </c>
      <c r="J57" s="50" t="s">
        <v>461</v>
      </c>
      <c r="K57" s="292">
        <v>45253.0</v>
      </c>
      <c r="L57" s="238"/>
      <c r="M57" s="238"/>
      <c r="N57" s="238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  <c r="AB57" s="238"/>
      <c r="AC57" s="238"/>
      <c r="AD57" s="69"/>
    </row>
    <row r="58" ht="15.75" customHeight="1">
      <c r="A58" s="32" t="s">
        <v>370</v>
      </c>
      <c r="B58" s="316">
        <v>8.90800184E8</v>
      </c>
      <c r="C58" s="42" t="s">
        <v>366</v>
      </c>
      <c r="D58" s="42" t="s">
        <v>548</v>
      </c>
      <c r="E58" s="50" t="s">
        <v>549</v>
      </c>
      <c r="F58" s="50" t="s">
        <v>379</v>
      </c>
      <c r="G58" s="50">
        <v>1.0</v>
      </c>
      <c r="H58" s="50">
        <v>0.0</v>
      </c>
      <c r="I58" s="50" t="s">
        <v>509</v>
      </c>
      <c r="J58" s="50" t="s">
        <v>461</v>
      </c>
      <c r="K58" s="292">
        <v>45253.0</v>
      </c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  <c r="AB58" s="238"/>
      <c r="AC58" s="238"/>
      <c r="AD58" s="69"/>
    </row>
    <row r="59" ht="15.75" customHeight="1">
      <c r="A59" s="32" t="s">
        <v>370</v>
      </c>
      <c r="B59" s="316">
        <v>8.90800184E8</v>
      </c>
      <c r="C59" s="42" t="s">
        <v>542</v>
      </c>
      <c r="D59" s="42" t="s">
        <v>264</v>
      </c>
      <c r="E59" s="50" t="s">
        <v>550</v>
      </c>
      <c r="F59" s="50" t="s">
        <v>459</v>
      </c>
      <c r="G59" s="50">
        <v>1.0</v>
      </c>
      <c r="H59" s="50">
        <v>0.0</v>
      </c>
      <c r="I59" s="50" t="s">
        <v>509</v>
      </c>
      <c r="J59" s="50" t="s">
        <v>461</v>
      </c>
      <c r="K59" s="292">
        <v>45265.0</v>
      </c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  <c r="AA59" s="238"/>
      <c r="AB59" s="238"/>
      <c r="AC59" s="238"/>
      <c r="AD59" s="69"/>
    </row>
    <row r="60" ht="15.75" customHeight="1">
      <c r="A60" s="42" t="s">
        <v>161</v>
      </c>
      <c r="B60" s="43">
        <v>8.90803005E8</v>
      </c>
      <c r="C60" s="42" t="s">
        <v>551</v>
      </c>
      <c r="D60" s="42" t="s">
        <v>552</v>
      </c>
      <c r="E60" s="317" t="s">
        <v>553</v>
      </c>
      <c r="F60" s="50" t="s">
        <v>20</v>
      </c>
      <c r="G60" s="50">
        <v>3.0</v>
      </c>
      <c r="H60" s="50">
        <v>0.0</v>
      </c>
      <c r="I60" s="50" t="s">
        <v>460</v>
      </c>
      <c r="J60" s="50" t="s">
        <v>482</v>
      </c>
      <c r="K60" s="48">
        <v>45154.0</v>
      </c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238"/>
      <c r="AC60" s="238"/>
      <c r="AD60" s="69"/>
    </row>
    <row r="61" ht="15.75" customHeight="1">
      <c r="A61" s="42" t="s">
        <v>161</v>
      </c>
      <c r="B61" s="43">
        <v>8.90803005E8</v>
      </c>
      <c r="C61" s="42" t="s">
        <v>358</v>
      </c>
      <c r="D61" s="42" t="s">
        <v>195</v>
      </c>
      <c r="E61" s="317" t="s">
        <v>554</v>
      </c>
      <c r="F61" s="50" t="s">
        <v>20</v>
      </c>
      <c r="G61" s="50">
        <v>4.0</v>
      </c>
      <c r="H61" s="50">
        <v>0.0</v>
      </c>
      <c r="I61" s="50" t="s">
        <v>460</v>
      </c>
      <c r="J61" s="50" t="s">
        <v>465</v>
      </c>
      <c r="K61" s="48">
        <v>45149.0</v>
      </c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  <c r="AC61" s="244"/>
      <c r="AD61" s="69"/>
    </row>
    <row r="62" ht="15.0" customHeight="1">
      <c r="A62" s="42" t="s">
        <v>161</v>
      </c>
      <c r="B62" s="43">
        <v>8.90803005E8</v>
      </c>
      <c r="C62" s="42" t="s">
        <v>358</v>
      </c>
      <c r="D62" s="42" t="s">
        <v>195</v>
      </c>
      <c r="E62" s="317" t="s">
        <v>555</v>
      </c>
      <c r="F62" s="50" t="s">
        <v>20</v>
      </c>
      <c r="G62" s="50">
        <v>4.0</v>
      </c>
      <c r="H62" s="50">
        <v>0.0</v>
      </c>
      <c r="I62" s="50" t="s">
        <v>460</v>
      </c>
      <c r="J62" s="50" t="s">
        <v>468</v>
      </c>
      <c r="K62" s="48">
        <v>45169.0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ht="15.75" customHeight="1">
      <c r="A63" s="42" t="s">
        <v>161</v>
      </c>
      <c r="B63" s="43">
        <v>8.90803005E8</v>
      </c>
      <c r="C63" s="42" t="s">
        <v>551</v>
      </c>
      <c r="D63" s="42" t="s">
        <v>552</v>
      </c>
      <c r="E63" s="317" t="s">
        <v>556</v>
      </c>
      <c r="F63" s="50" t="s">
        <v>20</v>
      </c>
      <c r="G63" s="50">
        <v>14.0</v>
      </c>
      <c r="H63" s="50">
        <v>0.0</v>
      </c>
      <c r="I63" s="50" t="s">
        <v>460</v>
      </c>
      <c r="J63" s="50" t="s">
        <v>482</v>
      </c>
      <c r="K63" s="48">
        <v>45169.0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ht="15.75" customHeight="1">
      <c r="A64" s="42" t="s">
        <v>161</v>
      </c>
      <c r="B64" s="43">
        <v>8.90803005E8</v>
      </c>
      <c r="C64" s="42" t="s">
        <v>358</v>
      </c>
      <c r="D64" s="42" t="s">
        <v>195</v>
      </c>
      <c r="E64" s="317" t="s">
        <v>557</v>
      </c>
      <c r="F64" s="50" t="s">
        <v>331</v>
      </c>
      <c r="G64" s="50">
        <v>8.0</v>
      </c>
      <c r="H64" s="50">
        <v>0.0</v>
      </c>
      <c r="I64" s="50" t="s">
        <v>460</v>
      </c>
      <c r="J64" s="50" t="s">
        <v>468</v>
      </c>
      <c r="K64" s="48">
        <v>45181.0</v>
      </c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ht="15.75" customHeight="1">
      <c r="A65" s="42" t="s">
        <v>161</v>
      </c>
      <c r="B65" s="43">
        <v>8.90803005E8</v>
      </c>
      <c r="C65" s="42" t="s">
        <v>358</v>
      </c>
      <c r="D65" s="42" t="s">
        <v>552</v>
      </c>
      <c r="E65" s="317" t="s">
        <v>558</v>
      </c>
      <c r="F65" s="50" t="s">
        <v>331</v>
      </c>
      <c r="G65" s="50">
        <v>15.0</v>
      </c>
      <c r="H65" s="50">
        <v>0.0</v>
      </c>
      <c r="I65" s="50" t="s">
        <v>460</v>
      </c>
      <c r="J65" s="50" t="s">
        <v>482</v>
      </c>
      <c r="K65" s="48">
        <v>45181.0</v>
      </c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  <c r="AC65" s="244"/>
      <c r="AD65" s="69"/>
    </row>
    <row r="66" ht="15.75" customHeight="1">
      <c r="A66" s="32" t="s">
        <v>161</v>
      </c>
      <c r="B66" s="316">
        <v>8.90803005E8</v>
      </c>
      <c r="C66" s="42" t="s">
        <v>551</v>
      </c>
      <c r="D66" s="42" t="s">
        <v>322</v>
      </c>
      <c r="E66" s="50" t="s">
        <v>559</v>
      </c>
      <c r="F66" s="50" t="s">
        <v>379</v>
      </c>
      <c r="G66" s="50">
        <v>12.0</v>
      </c>
      <c r="H66" s="50">
        <v>0.0</v>
      </c>
      <c r="I66" s="50" t="s">
        <v>460</v>
      </c>
      <c r="J66" s="50" t="s">
        <v>482</v>
      </c>
      <c r="K66" s="292">
        <v>45252.0</v>
      </c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  <c r="AB66" s="238"/>
      <c r="AC66" s="238"/>
      <c r="AD66" s="69"/>
    </row>
    <row r="67" ht="15.75" customHeight="1">
      <c r="A67" s="42" t="s">
        <v>560</v>
      </c>
      <c r="B67" s="43">
        <v>8.90802884E8</v>
      </c>
      <c r="C67" s="42" t="s">
        <v>515</v>
      </c>
      <c r="D67" s="42" t="s">
        <v>26</v>
      </c>
      <c r="E67" s="50" t="s">
        <v>561</v>
      </c>
      <c r="F67" s="50" t="s">
        <v>82</v>
      </c>
      <c r="G67" s="50">
        <v>4.0</v>
      </c>
      <c r="H67" s="50">
        <v>0.0</v>
      </c>
      <c r="I67" s="50" t="s">
        <v>485</v>
      </c>
      <c r="J67" s="50" t="s">
        <v>461</v>
      </c>
      <c r="K67" s="48">
        <v>45083.0</v>
      </c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  <c r="AC67" s="244"/>
      <c r="AD67" s="69"/>
    </row>
    <row r="68" ht="15.75" customHeight="1">
      <c r="A68" s="42" t="s">
        <v>382</v>
      </c>
      <c r="B68" s="43">
        <v>3.0403072E7</v>
      </c>
      <c r="C68" s="42" t="s">
        <v>358</v>
      </c>
      <c r="D68" s="42" t="s">
        <v>195</v>
      </c>
      <c r="E68" s="50" t="s">
        <v>562</v>
      </c>
      <c r="F68" s="50" t="s">
        <v>89</v>
      </c>
      <c r="G68" s="50">
        <v>4.0</v>
      </c>
      <c r="H68" s="50">
        <v>0.0</v>
      </c>
      <c r="I68" s="50" t="s">
        <v>533</v>
      </c>
      <c r="J68" s="50" t="s">
        <v>456</v>
      </c>
      <c r="K68" s="48">
        <v>45117.0</v>
      </c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69"/>
    </row>
    <row r="69" ht="15.75" customHeight="1">
      <c r="A69" s="42" t="s">
        <v>382</v>
      </c>
      <c r="B69" s="43">
        <v>3.0403072E7</v>
      </c>
      <c r="C69" s="42" t="s">
        <v>358</v>
      </c>
      <c r="D69" s="42" t="s">
        <v>195</v>
      </c>
      <c r="E69" s="317" t="s">
        <v>563</v>
      </c>
      <c r="F69" s="50" t="s">
        <v>20</v>
      </c>
      <c r="G69" s="50">
        <v>4.0</v>
      </c>
      <c r="H69" s="50">
        <v>0.0</v>
      </c>
      <c r="I69" s="50" t="s">
        <v>533</v>
      </c>
      <c r="J69" s="50" t="s">
        <v>456</v>
      </c>
      <c r="K69" s="48">
        <v>45148.0</v>
      </c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69"/>
    </row>
    <row r="70" ht="15.75" customHeight="1">
      <c r="A70" s="42" t="s">
        <v>382</v>
      </c>
      <c r="B70" s="43">
        <v>3.0403072E7</v>
      </c>
      <c r="C70" s="42" t="s">
        <v>358</v>
      </c>
      <c r="D70" s="42" t="s">
        <v>195</v>
      </c>
      <c r="E70" s="317" t="s">
        <v>564</v>
      </c>
      <c r="F70" s="50" t="s">
        <v>331</v>
      </c>
      <c r="G70" s="50">
        <v>2.0</v>
      </c>
      <c r="H70" s="50">
        <v>0.0</v>
      </c>
      <c r="I70" s="50" t="s">
        <v>533</v>
      </c>
      <c r="J70" s="50" t="s">
        <v>456</v>
      </c>
      <c r="K70" s="48">
        <v>45187.0</v>
      </c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244"/>
      <c r="AD70" s="69"/>
    </row>
    <row r="71" ht="15.75" customHeight="1">
      <c r="A71" s="32" t="s">
        <v>382</v>
      </c>
      <c r="B71" s="316">
        <v>3.0403072E7</v>
      </c>
      <c r="C71" s="42" t="s">
        <v>335</v>
      </c>
      <c r="D71" s="42" t="s">
        <v>565</v>
      </c>
      <c r="E71" s="50" t="s">
        <v>566</v>
      </c>
      <c r="F71" s="50" t="s">
        <v>459</v>
      </c>
      <c r="G71" s="50">
        <v>5.0</v>
      </c>
      <c r="H71" s="50">
        <v>0.0</v>
      </c>
      <c r="I71" s="50" t="s">
        <v>533</v>
      </c>
      <c r="J71" s="50" t="s">
        <v>456</v>
      </c>
      <c r="K71" s="292">
        <v>45266.0</v>
      </c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  <c r="AB71" s="238"/>
      <c r="AC71" s="238"/>
      <c r="AD71" s="69"/>
    </row>
    <row r="72" ht="15.75" customHeight="1">
      <c r="A72" s="42" t="s">
        <v>567</v>
      </c>
      <c r="B72" s="43">
        <v>8.90803239E8</v>
      </c>
      <c r="C72" s="42" t="s">
        <v>358</v>
      </c>
      <c r="D72" s="42" t="s">
        <v>195</v>
      </c>
      <c r="E72" s="50" t="s">
        <v>568</v>
      </c>
      <c r="F72" s="50" t="s">
        <v>89</v>
      </c>
      <c r="G72" s="50">
        <v>4.0</v>
      </c>
      <c r="H72" s="50">
        <v>0.0</v>
      </c>
      <c r="I72" s="50" t="s">
        <v>533</v>
      </c>
      <c r="J72" s="50" t="s">
        <v>465</v>
      </c>
      <c r="K72" s="48">
        <v>45117.0</v>
      </c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  <c r="AC72" s="244"/>
      <c r="AD72" s="69"/>
    </row>
    <row r="73" ht="15.75" customHeight="1">
      <c r="A73" s="42" t="s">
        <v>567</v>
      </c>
      <c r="B73" s="43">
        <v>8.90803239E8</v>
      </c>
      <c r="C73" s="42" t="s">
        <v>97</v>
      </c>
      <c r="D73" s="42" t="s">
        <v>18</v>
      </c>
      <c r="E73" s="317" t="s">
        <v>569</v>
      </c>
      <c r="F73" s="50" t="s">
        <v>20</v>
      </c>
      <c r="G73" s="50">
        <v>8.0</v>
      </c>
      <c r="H73" s="50">
        <v>0.0</v>
      </c>
      <c r="I73" s="50" t="s">
        <v>533</v>
      </c>
      <c r="J73" s="50" t="s">
        <v>454</v>
      </c>
      <c r="K73" s="48">
        <v>45155.0</v>
      </c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  <c r="AC73" s="244"/>
      <c r="AD73" s="69"/>
    </row>
    <row r="74" ht="15.75" customHeight="1">
      <c r="A74" s="42" t="s">
        <v>567</v>
      </c>
      <c r="B74" s="43">
        <v>8.90803239E8</v>
      </c>
      <c r="C74" s="42" t="s">
        <v>358</v>
      </c>
      <c r="D74" s="42" t="s">
        <v>195</v>
      </c>
      <c r="E74" s="317" t="s">
        <v>570</v>
      </c>
      <c r="F74" s="50" t="s">
        <v>20</v>
      </c>
      <c r="G74" s="50">
        <v>4.0</v>
      </c>
      <c r="H74" s="50">
        <v>0.0</v>
      </c>
      <c r="I74" s="50" t="s">
        <v>533</v>
      </c>
      <c r="J74" s="50" t="s">
        <v>465</v>
      </c>
      <c r="K74" s="48">
        <v>45148.0</v>
      </c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  <c r="AB74" s="238"/>
      <c r="AC74" s="238"/>
      <c r="AD74" s="69"/>
    </row>
    <row r="75" ht="15.75" customHeight="1">
      <c r="A75" s="42" t="s">
        <v>567</v>
      </c>
      <c r="B75" s="43">
        <v>8.90803239E8</v>
      </c>
      <c r="C75" s="42" t="s">
        <v>97</v>
      </c>
      <c r="D75" s="42" t="s">
        <v>18</v>
      </c>
      <c r="E75" s="317" t="s">
        <v>571</v>
      </c>
      <c r="F75" s="50" t="s">
        <v>331</v>
      </c>
      <c r="G75" s="50">
        <v>8.0</v>
      </c>
      <c r="H75" s="50">
        <v>0.0</v>
      </c>
      <c r="I75" s="50" t="s">
        <v>533</v>
      </c>
      <c r="J75" s="50" t="s">
        <v>454</v>
      </c>
      <c r="K75" s="48">
        <v>45187.0</v>
      </c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  <c r="AA75" s="238"/>
      <c r="AB75" s="238"/>
      <c r="AC75" s="238"/>
      <c r="AD75" s="69"/>
    </row>
    <row r="76" ht="15.75" customHeight="1">
      <c r="A76" s="42" t="s">
        <v>572</v>
      </c>
      <c r="B76" s="43">
        <v>8.10004704E8</v>
      </c>
      <c r="C76" s="42" t="s">
        <v>358</v>
      </c>
      <c r="D76" s="42" t="s">
        <v>195</v>
      </c>
      <c r="E76" s="334" t="s">
        <v>573</v>
      </c>
      <c r="F76" s="50" t="s">
        <v>82</v>
      </c>
      <c r="G76" s="50">
        <v>4.0</v>
      </c>
      <c r="H76" s="50">
        <v>0.0</v>
      </c>
      <c r="I76" s="50" t="s">
        <v>533</v>
      </c>
      <c r="J76" s="50" t="s">
        <v>461</v>
      </c>
      <c r="K76" s="48">
        <v>45148.0</v>
      </c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  <c r="AA76" s="238"/>
      <c r="AB76" s="238"/>
      <c r="AC76" s="238"/>
      <c r="AD76" s="69"/>
    </row>
    <row r="77" ht="15.75" customHeight="1">
      <c r="A77" s="42" t="s">
        <v>572</v>
      </c>
      <c r="B77" s="43">
        <v>8.10004704E8</v>
      </c>
      <c r="C77" s="42" t="s">
        <v>358</v>
      </c>
      <c r="D77" s="42" t="s">
        <v>195</v>
      </c>
      <c r="E77" s="50" t="s">
        <v>574</v>
      </c>
      <c r="F77" s="50" t="s">
        <v>20</v>
      </c>
      <c r="G77" s="50">
        <v>4.0</v>
      </c>
      <c r="H77" s="50">
        <v>0.0</v>
      </c>
      <c r="I77" s="50" t="s">
        <v>533</v>
      </c>
      <c r="J77" s="50" t="s">
        <v>461</v>
      </c>
      <c r="K77" s="48">
        <v>45148.0</v>
      </c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69"/>
    </row>
    <row r="78" ht="15.75" customHeight="1">
      <c r="A78" s="42" t="s">
        <v>572</v>
      </c>
      <c r="B78" s="43">
        <v>8.10004704E8</v>
      </c>
      <c r="C78" s="42" t="s">
        <v>358</v>
      </c>
      <c r="D78" s="42" t="s">
        <v>195</v>
      </c>
      <c r="E78" s="50" t="s">
        <v>575</v>
      </c>
      <c r="F78" s="50" t="s">
        <v>331</v>
      </c>
      <c r="G78" s="50">
        <v>4.0</v>
      </c>
      <c r="H78" s="50">
        <v>0.0</v>
      </c>
      <c r="I78" s="50" t="s">
        <v>533</v>
      </c>
      <c r="J78" s="50" t="s">
        <v>461</v>
      </c>
      <c r="K78" s="48">
        <v>45187.0</v>
      </c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69"/>
    </row>
    <row r="79" ht="15.75" customHeight="1">
      <c r="A79" s="42" t="s">
        <v>386</v>
      </c>
      <c r="B79" s="43">
        <v>9.00194814E8</v>
      </c>
      <c r="C79" s="42" t="s">
        <v>515</v>
      </c>
      <c r="D79" s="42" t="s">
        <v>26</v>
      </c>
      <c r="E79" s="50" t="s">
        <v>576</v>
      </c>
      <c r="F79" s="50" t="s">
        <v>89</v>
      </c>
      <c r="G79" s="50">
        <v>2.0</v>
      </c>
      <c r="H79" s="50">
        <v>0.0</v>
      </c>
      <c r="I79" s="50" t="s">
        <v>485</v>
      </c>
      <c r="J79" s="50" t="s">
        <v>456</v>
      </c>
      <c r="K79" s="48">
        <v>45112.0</v>
      </c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  <c r="AA79" s="244"/>
      <c r="AB79" s="244"/>
      <c r="AC79" s="244"/>
      <c r="AD79" s="69"/>
    </row>
    <row r="80" ht="15.75" customHeight="1">
      <c r="A80" s="42" t="s">
        <v>386</v>
      </c>
      <c r="B80" s="43">
        <v>9.00194814E8</v>
      </c>
      <c r="C80" s="42" t="s">
        <v>515</v>
      </c>
      <c r="D80" s="42" t="s">
        <v>26</v>
      </c>
      <c r="E80" s="50" t="s">
        <v>577</v>
      </c>
      <c r="F80" s="50" t="s">
        <v>331</v>
      </c>
      <c r="G80" s="50">
        <v>2.0</v>
      </c>
      <c r="H80" s="50">
        <v>0.0</v>
      </c>
      <c r="I80" s="50" t="s">
        <v>485</v>
      </c>
      <c r="J80" s="50" t="s">
        <v>456</v>
      </c>
      <c r="K80" s="48">
        <v>45175.0</v>
      </c>
      <c r="L80" s="238"/>
      <c r="M80" s="238"/>
      <c r="N80" s="238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  <c r="AA80" s="238"/>
      <c r="AB80" s="238"/>
      <c r="AC80" s="238"/>
      <c r="AD80" s="69"/>
    </row>
    <row r="81" ht="15.75" customHeight="1">
      <c r="A81" s="42" t="s">
        <v>386</v>
      </c>
      <c r="B81" s="43">
        <v>9.00194814E8</v>
      </c>
      <c r="C81" s="42" t="s">
        <v>393</v>
      </c>
      <c r="D81" s="42" t="s">
        <v>578</v>
      </c>
      <c r="E81" s="50" t="s">
        <v>579</v>
      </c>
      <c r="F81" s="50" t="s">
        <v>331</v>
      </c>
      <c r="G81" s="50">
        <v>2.0</v>
      </c>
      <c r="H81" s="50">
        <v>0.0</v>
      </c>
      <c r="I81" s="50" t="s">
        <v>485</v>
      </c>
      <c r="J81" s="50" t="s">
        <v>488</v>
      </c>
      <c r="K81" s="48">
        <v>45175.0</v>
      </c>
      <c r="L81" s="238"/>
      <c r="M81" s="238"/>
      <c r="N81" s="238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  <c r="AA81" s="238"/>
      <c r="AB81" s="238"/>
      <c r="AC81" s="238"/>
      <c r="AD81" s="69"/>
    </row>
    <row r="82" ht="15.75" customHeight="1">
      <c r="A82" s="32" t="s">
        <v>387</v>
      </c>
      <c r="B82" s="316">
        <v>9.00166673E8</v>
      </c>
      <c r="C82" s="42" t="s">
        <v>171</v>
      </c>
      <c r="D82" s="42" t="s">
        <v>580</v>
      </c>
      <c r="E82" s="50" t="s">
        <v>581</v>
      </c>
      <c r="F82" s="50" t="s">
        <v>459</v>
      </c>
      <c r="G82" s="50">
        <v>5.0</v>
      </c>
      <c r="H82" s="50">
        <v>0.0</v>
      </c>
      <c r="I82" s="50" t="s">
        <v>453</v>
      </c>
      <c r="J82" s="50" t="s">
        <v>456</v>
      </c>
      <c r="K82" s="292">
        <v>45266.0</v>
      </c>
      <c r="L82" s="238"/>
      <c r="M82" s="238"/>
      <c r="N82" s="238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  <c r="AA82" s="238"/>
      <c r="AB82" s="238"/>
      <c r="AC82" s="238"/>
      <c r="AD82" s="69"/>
    </row>
    <row r="83" ht="15.75" customHeight="1">
      <c r="A83" s="42" t="s">
        <v>582</v>
      </c>
      <c r="B83" s="43">
        <v>8.90805203E8</v>
      </c>
      <c r="C83" s="42" t="s">
        <v>515</v>
      </c>
      <c r="D83" s="42" t="s">
        <v>26</v>
      </c>
      <c r="E83" s="317" t="s">
        <v>583</v>
      </c>
      <c r="F83" s="50" t="s">
        <v>319</v>
      </c>
      <c r="G83" s="50">
        <v>2.0</v>
      </c>
      <c r="H83" s="50">
        <v>0.0</v>
      </c>
      <c r="I83" s="50" t="s">
        <v>485</v>
      </c>
      <c r="J83" s="50" t="s">
        <v>456</v>
      </c>
      <c r="K83" s="48">
        <v>45216.0</v>
      </c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  <c r="AB83" s="238"/>
      <c r="AC83" s="238"/>
      <c r="AD83" s="69"/>
    </row>
    <row r="84" ht="15.75" customHeight="1">
      <c r="A84" s="49" t="s">
        <v>294</v>
      </c>
      <c r="B84" s="335">
        <v>8.9080526E8</v>
      </c>
      <c r="C84" s="29" t="s">
        <v>584</v>
      </c>
      <c r="D84" s="29" t="s">
        <v>585</v>
      </c>
      <c r="E84" s="47" t="s">
        <v>586</v>
      </c>
      <c r="F84" s="47" t="s">
        <v>459</v>
      </c>
      <c r="G84" s="47">
        <v>8.0</v>
      </c>
      <c r="H84" s="47">
        <v>0.0</v>
      </c>
      <c r="I84" s="47" t="s">
        <v>453</v>
      </c>
      <c r="J84" s="47" t="s">
        <v>587</v>
      </c>
      <c r="K84" s="286">
        <v>45274.0</v>
      </c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ht="15.75" customHeight="1">
      <c r="A85" s="42" t="s">
        <v>588</v>
      </c>
      <c r="B85" s="43">
        <v>8.90801035E8</v>
      </c>
      <c r="C85" s="42" t="s">
        <v>490</v>
      </c>
      <c r="D85" s="42" t="s">
        <v>102</v>
      </c>
      <c r="E85" s="317" t="s">
        <v>589</v>
      </c>
      <c r="F85" s="50" t="s">
        <v>20</v>
      </c>
      <c r="G85" s="50">
        <v>10.0</v>
      </c>
      <c r="H85" s="50">
        <v>0.0</v>
      </c>
      <c r="I85" s="50" t="s">
        <v>453</v>
      </c>
      <c r="J85" s="50" t="s">
        <v>488</v>
      </c>
      <c r="K85" s="48">
        <v>45148.0</v>
      </c>
      <c r="L85" s="238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  <c r="AB85" s="238"/>
      <c r="AC85" s="238"/>
      <c r="AD85" s="69"/>
    </row>
    <row r="86" ht="15.75" customHeight="1">
      <c r="A86" s="32" t="s">
        <v>590</v>
      </c>
      <c r="B86" s="316">
        <v>9.00179922E8</v>
      </c>
      <c r="C86" s="42" t="s">
        <v>171</v>
      </c>
      <c r="D86" s="42" t="s">
        <v>391</v>
      </c>
      <c r="E86" s="50" t="s">
        <v>591</v>
      </c>
      <c r="F86" s="50" t="s">
        <v>379</v>
      </c>
      <c r="G86" s="50">
        <v>8.0</v>
      </c>
      <c r="H86" s="50">
        <v>0.0</v>
      </c>
      <c r="I86" s="50" t="s">
        <v>453</v>
      </c>
      <c r="J86" s="50" t="s">
        <v>456</v>
      </c>
      <c r="K86" s="292">
        <v>45251.0</v>
      </c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  <c r="AA86" s="238"/>
      <c r="AB86" s="238"/>
      <c r="AC86" s="238"/>
      <c r="AD86" s="69"/>
    </row>
    <row r="87" ht="15.75" customHeight="1">
      <c r="A87" s="42" t="s">
        <v>296</v>
      </c>
      <c r="B87" s="43">
        <v>8.00153304E8</v>
      </c>
      <c r="C87" s="42" t="s">
        <v>358</v>
      </c>
      <c r="D87" s="42" t="s">
        <v>195</v>
      </c>
      <c r="E87" s="50" t="s">
        <v>592</v>
      </c>
      <c r="F87" s="50" t="s">
        <v>20</v>
      </c>
      <c r="G87" s="50">
        <v>2.0</v>
      </c>
      <c r="H87" s="50">
        <v>0.0</v>
      </c>
      <c r="I87" s="50" t="s">
        <v>485</v>
      </c>
      <c r="J87" s="50" t="s">
        <v>461</v>
      </c>
      <c r="K87" s="16">
        <v>45152.0</v>
      </c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69"/>
    </row>
    <row r="88" ht="15.75" customHeight="1">
      <c r="A88" s="42" t="s">
        <v>170</v>
      </c>
      <c r="B88" s="43">
        <v>8.10001392E8</v>
      </c>
      <c r="C88" s="42" t="s">
        <v>515</v>
      </c>
      <c r="D88" s="42" t="s">
        <v>26</v>
      </c>
      <c r="E88" s="50" t="s">
        <v>593</v>
      </c>
      <c r="F88" s="50" t="s">
        <v>89</v>
      </c>
      <c r="G88" s="50">
        <v>3.0</v>
      </c>
      <c r="H88" s="50">
        <v>0.0</v>
      </c>
      <c r="I88" s="50" t="s">
        <v>485</v>
      </c>
      <c r="J88" s="50" t="s">
        <v>456</v>
      </c>
      <c r="K88" s="48">
        <v>45112.0</v>
      </c>
      <c r="L88" s="238"/>
      <c r="M88" s="238"/>
      <c r="N88" s="238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  <c r="AA88" s="238"/>
      <c r="AB88" s="238"/>
      <c r="AC88" s="238"/>
      <c r="AD88" s="69"/>
    </row>
    <row r="89" ht="15.75" customHeight="1">
      <c r="A89" s="42" t="s">
        <v>170</v>
      </c>
      <c r="B89" s="43">
        <v>8.10001392E8</v>
      </c>
      <c r="C89" s="42" t="s">
        <v>594</v>
      </c>
      <c r="D89" s="42" t="s">
        <v>595</v>
      </c>
      <c r="E89" s="50" t="s">
        <v>596</v>
      </c>
      <c r="F89" s="50" t="s">
        <v>89</v>
      </c>
      <c r="G89" s="50">
        <v>2.0</v>
      </c>
      <c r="H89" s="50">
        <v>0.0</v>
      </c>
      <c r="I89" s="50" t="s">
        <v>485</v>
      </c>
      <c r="J89" s="50" t="s">
        <v>456</v>
      </c>
      <c r="K89" s="48">
        <v>45112.0</v>
      </c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69"/>
    </row>
    <row r="90" ht="15.75" customHeight="1">
      <c r="A90" s="42" t="s">
        <v>597</v>
      </c>
      <c r="B90" s="43">
        <v>8.90801699E8</v>
      </c>
      <c r="C90" s="42" t="s">
        <v>515</v>
      </c>
      <c r="D90" s="42" t="s">
        <v>26</v>
      </c>
      <c r="E90" s="317" t="s">
        <v>598</v>
      </c>
      <c r="F90" s="50" t="s">
        <v>20</v>
      </c>
      <c r="G90" s="50">
        <v>3.0</v>
      </c>
      <c r="H90" s="50">
        <v>0.0</v>
      </c>
      <c r="I90" s="50" t="s">
        <v>485</v>
      </c>
      <c r="J90" s="50" t="s">
        <v>456</v>
      </c>
      <c r="K90" s="48">
        <v>45149.0</v>
      </c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  <c r="AB90" s="238"/>
      <c r="AC90" s="238"/>
      <c r="AD90" s="69"/>
    </row>
    <row r="91" ht="15.75" customHeight="1">
      <c r="A91" s="32" t="s">
        <v>599</v>
      </c>
      <c r="B91" s="316">
        <v>1.060650401E9</v>
      </c>
      <c r="C91" s="42" t="s">
        <v>97</v>
      </c>
      <c r="D91" s="42" t="s">
        <v>18</v>
      </c>
      <c r="E91" s="50" t="s">
        <v>600</v>
      </c>
      <c r="F91" s="50" t="s">
        <v>379</v>
      </c>
      <c r="G91" s="50">
        <v>3.0</v>
      </c>
      <c r="H91" s="50">
        <v>0.0</v>
      </c>
      <c r="I91" s="50" t="s">
        <v>453</v>
      </c>
      <c r="J91" s="50" t="s">
        <v>454</v>
      </c>
      <c r="K91" s="292">
        <v>45239.0</v>
      </c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ht="15.75" customHeight="1">
      <c r="A92" s="32" t="s">
        <v>599</v>
      </c>
      <c r="B92" s="316">
        <v>1.060650401E9</v>
      </c>
      <c r="C92" s="42" t="s">
        <v>97</v>
      </c>
      <c r="D92" s="42" t="s">
        <v>18</v>
      </c>
      <c r="E92" s="50" t="s">
        <v>601</v>
      </c>
      <c r="F92" s="50" t="s">
        <v>379</v>
      </c>
      <c r="G92" s="50">
        <v>3.0</v>
      </c>
      <c r="H92" s="50">
        <v>0.0</v>
      </c>
      <c r="I92" s="50" t="s">
        <v>453</v>
      </c>
      <c r="J92" s="50" t="s">
        <v>454</v>
      </c>
      <c r="K92" s="292">
        <v>45251.0</v>
      </c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ht="15.75" customHeight="1">
      <c r="A93" s="32" t="s">
        <v>599</v>
      </c>
      <c r="B93" s="316">
        <v>1.060650401E9</v>
      </c>
      <c r="C93" s="42" t="s">
        <v>480</v>
      </c>
      <c r="D93" s="42" t="s">
        <v>602</v>
      </c>
      <c r="E93" s="50" t="s">
        <v>603</v>
      </c>
      <c r="F93" s="50" t="s">
        <v>379</v>
      </c>
      <c r="G93" s="50">
        <v>2.0</v>
      </c>
      <c r="H93" s="50">
        <v>0.0</v>
      </c>
      <c r="I93" s="50" t="s">
        <v>453</v>
      </c>
      <c r="J93" s="50" t="s">
        <v>482</v>
      </c>
      <c r="K93" s="292">
        <v>45251.0</v>
      </c>
      <c r="L93" s="238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  <c r="AA93" s="238"/>
      <c r="AB93" s="238"/>
      <c r="AC93" s="238"/>
      <c r="AD93" s="69"/>
    </row>
    <row r="94" ht="15.75" customHeight="1">
      <c r="A94" s="32" t="s">
        <v>599</v>
      </c>
      <c r="B94" s="316">
        <v>1.060650401E9</v>
      </c>
      <c r="C94" s="42" t="s">
        <v>480</v>
      </c>
      <c r="D94" s="42" t="s">
        <v>602</v>
      </c>
      <c r="E94" s="50" t="s">
        <v>604</v>
      </c>
      <c r="F94" s="50" t="s">
        <v>379</v>
      </c>
      <c r="G94" s="50">
        <v>2.0</v>
      </c>
      <c r="H94" s="50">
        <v>0.0</v>
      </c>
      <c r="I94" s="50" t="s">
        <v>453</v>
      </c>
      <c r="J94" s="50" t="s">
        <v>482</v>
      </c>
      <c r="K94" s="292">
        <v>45251.0</v>
      </c>
      <c r="L94" s="238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  <c r="AA94" s="238"/>
      <c r="AB94" s="238"/>
      <c r="AC94" s="238"/>
      <c r="AD94" s="69"/>
    </row>
    <row r="95" ht="15.75" customHeight="1">
      <c r="A95" s="42" t="s">
        <v>395</v>
      </c>
      <c r="B95" s="43">
        <v>7.5085123E7</v>
      </c>
      <c r="C95" s="42" t="s">
        <v>515</v>
      </c>
      <c r="D95" s="42" t="s">
        <v>26</v>
      </c>
      <c r="E95" s="317" t="s">
        <v>605</v>
      </c>
      <c r="F95" s="50" t="s">
        <v>20</v>
      </c>
      <c r="G95" s="50">
        <v>2.0</v>
      </c>
      <c r="H95" s="50">
        <v>0.0</v>
      </c>
      <c r="I95" s="50" t="s">
        <v>485</v>
      </c>
      <c r="J95" s="50" t="s">
        <v>461</v>
      </c>
      <c r="K95" s="48">
        <v>45152.0</v>
      </c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  <c r="AB95" s="238"/>
      <c r="AC95" s="238"/>
      <c r="AD95" s="69"/>
    </row>
    <row r="96" ht="15.75" customHeight="1">
      <c r="A96" s="42" t="s">
        <v>395</v>
      </c>
      <c r="B96" s="43">
        <v>7.5085123E7</v>
      </c>
      <c r="C96" s="42" t="s">
        <v>515</v>
      </c>
      <c r="D96" s="42" t="s">
        <v>26</v>
      </c>
      <c r="E96" s="317" t="s">
        <v>606</v>
      </c>
      <c r="F96" s="50" t="s">
        <v>331</v>
      </c>
      <c r="G96" s="50">
        <v>2.0</v>
      </c>
      <c r="H96" s="50">
        <v>0.0</v>
      </c>
      <c r="I96" s="50" t="s">
        <v>485</v>
      </c>
      <c r="J96" s="50" t="s">
        <v>461</v>
      </c>
      <c r="K96" s="48">
        <v>45175.0</v>
      </c>
      <c r="L96" s="238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  <c r="AA96" s="238"/>
      <c r="AB96" s="238"/>
      <c r="AC96" s="238"/>
      <c r="AD96" s="69"/>
    </row>
    <row r="97" ht="15.75" customHeight="1">
      <c r="A97" s="42" t="s">
        <v>395</v>
      </c>
      <c r="B97" s="43">
        <v>7.5085123E7</v>
      </c>
      <c r="C97" s="42" t="s">
        <v>515</v>
      </c>
      <c r="D97" s="42" t="s">
        <v>26</v>
      </c>
      <c r="E97" s="317" t="s">
        <v>607</v>
      </c>
      <c r="F97" s="50" t="s">
        <v>319</v>
      </c>
      <c r="G97" s="50">
        <v>2.0</v>
      </c>
      <c r="H97" s="50">
        <v>0.0</v>
      </c>
      <c r="I97" s="50" t="s">
        <v>485</v>
      </c>
      <c r="J97" s="50" t="s">
        <v>461</v>
      </c>
      <c r="K97" s="48">
        <v>45216.0</v>
      </c>
      <c r="L97" s="238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  <c r="AA97" s="238"/>
      <c r="AB97" s="238"/>
      <c r="AC97" s="238"/>
      <c r="AD97" s="69"/>
    </row>
    <row r="98" ht="15.75" customHeight="1">
      <c r="A98" s="42" t="s">
        <v>397</v>
      </c>
      <c r="B98" s="43">
        <v>8.90800303E8</v>
      </c>
      <c r="C98" s="42" t="s">
        <v>358</v>
      </c>
      <c r="D98" s="42" t="s">
        <v>195</v>
      </c>
      <c r="E98" s="317" t="s">
        <v>608</v>
      </c>
      <c r="F98" s="50" t="s">
        <v>331</v>
      </c>
      <c r="G98" s="50">
        <v>25.0</v>
      </c>
      <c r="H98" s="50">
        <v>0.0</v>
      </c>
      <c r="I98" s="50" t="s">
        <v>460</v>
      </c>
      <c r="J98" s="50" t="s">
        <v>465</v>
      </c>
      <c r="K98" s="48">
        <v>45188.0</v>
      </c>
      <c r="L98" s="238"/>
      <c r="M98" s="238"/>
      <c r="N98" s="238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  <c r="AA98" s="238"/>
      <c r="AB98" s="238"/>
      <c r="AC98" s="238"/>
      <c r="AD98" s="69"/>
    </row>
    <row r="99" ht="15.75" customHeight="1">
      <c r="A99" s="32" t="s">
        <v>397</v>
      </c>
      <c r="B99" s="316">
        <v>8.90800303E8</v>
      </c>
      <c r="C99" s="42" t="s">
        <v>366</v>
      </c>
      <c r="D99" s="316" t="s">
        <v>548</v>
      </c>
      <c r="E99" s="50" t="s">
        <v>609</v>
      </c>
      <c r="F99" s="50" t="s">
        <v>379</v>
      </c>
      <c r="G99" s="50">
        <v>1.0</v>
      </c>
      <c r="H99" s="50">
        <v>0.0</v>
      </c>
      <c r="I99" s="50" t="s">
        <v>509</v>
      </c>
      <c r="J99" s="50" t="s">
        <v>461</v>
      </c>
      <c r="K99" s="292">
        <v>45253.0</v>
      </c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ht="15.75" customHeight="1">
      <c r="A100" s="42" t="s">
        <v>610</v>
      </c>
      <c r="B100" s="43"/>
      <c r="C100" s="42"/>
      <c r="D100" s="42"/>
      <c r="E100" s="317"/>
      <c r="F100" s="50"/>
      <c r="G100" s="50"/>
      <c r="H100" s="50"/>
      <c r="I100" s="50"/>
      <c r="J100" s="50"/>
      <c r="K100" s="4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69"/>
    </row>
    <row r="101" ht="15.75" customHeight="1">
      <c r="A101" s="42" t="s">
        <v>611</v>
      </c>
      <c r="B101" s="43">
        <v>8.90805318E8</v>
      </c>
      <c r="C101" s="42" t="s">
        <v>97</v>
      </c>
      <c r="D101" s="42" t="s">
        <v>18</v>
      </c>
      <c r="E101" s="317" t="s">
        <v>612</v>
      </c>
      <c r="F101" s="50" t="s">
        <v>20</v>
      </c>
      <c r="G101" s="50">
        <v>2.0</v>
      </c>
      <c r="H101" s="50">
        <v>0.0</v>
      </c>
      <c r="I101" s="50" t="s">
        <v>533</v>
      </c>
      <c r="J101" s="50" t="s">
        <v>454</v>
      </c>
      <c r="K101" s="48">
        <v>45149.0</v>
      </c>
      <c r="L101" s="238"/>
      <c r="M101" s="238"/>
      <c r="N101" s="238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69"/>
    </row>
    <row r="102" ht="15.75" customHeight="1">
      <c r="A102" s="42" t="s">
        <v>613</v>
      </c>
      <c r="B102" s="43">
        <v>8.90801719E8</v>
      </c>
      <c r="C102" s="42" t="s">
        <v>614</v>
      </c>
      <c r="D102" s="42" t="s">
        <v>578</v>
      </c>
      <c r="E102" s="50" t="s">
        <v>615</v>
      </c>
      <c r="F102" s="50" t="s">
        <v>82</v>
      </c>
      <c r="G102" s="50">
        <v>4.0</v>
      </c>
      <c r="H102" s="50">
        <v>0.0</v>
      </c>
      <c r="I102" s="50" t="s">
        <v>485</v>
      </c>
      <c r="J102" s="50" t="s">
        <v>488</v>
      </c>
      <c r="K102" s="48">
        <v>45083.0</v>
      </c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69"/>
    </row>
    <row r="103" ht="15.75" customHeight="1">
      <c r="A103" s="42" t="s">
        <v>613</v>
      </c>
      <c r="B103" s="43">
        <v>8.90801719E8</v>
      </c>
      <c r="C103" s="42" t="s">
        <v>614</v>
      </c>
      <c r="D103" s="42" t="s">
        <v>578</v>
      </c>
      <c r="E103" s="317" t="s">
        <v>616</v>
      </c>
      <c r="F103" s="50" t="s">
        <v>89</v>
      </c>
      <c r="G103" s="50">
        <v>2.0</v>
      </c>
      <c r="H103" s="50">
        <v>0.0</v>
      </c>
      <c r="I103" s="50" t="s">
        <v>485</v>
      </c>
      <c r="J103" s="50" t="s">
        <v>488</v>
      </c>
      <c r="K103" s="48">
        <v>45112.0</v>
      </c>
      <c r="L103" s="238"/>
      <c r="M103" s="238"/>
      <c r="N103" s="238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  <c r="AA103" s="238"/>
      <c r="AB103" s="238"/>
      <c r="AC103" s="238"/>
      <c r="AD103" s="69"/>
    </row>
    <row r="104" ht="15.75" customHeight="1">
      <c r="A104" s="42" t="s">
        <v>403</v>
      </c>
      <c r="B104" s="43">
        <v>8.90801758E8</v>
      </c>
      <c r="C104" s="42" t="s">
        <v>486</v>
      </c>
      <c r="D104" s="42" t="s">
        <v>391</v>
      </c>
      <c r="E104" s="317" t="s">
        <v>617</v>
      </c>
      <c r="F104" s="50" t="s">
        <v>20</v>
      </c>
      <c r="G104" s="50">
        <v>6.0</v>
      </c>
      <c r="H104" s="50">
        <v>0.0</v>
      </c>
      <c r="I104" s="50" t="s">
        <v>485</v>
      </c>
      <c r="J104" s="50" t="s">
        <v>488</v>
      </c>
      <c r="K104" s="48">
        <v>45152.0</v>
      </c>
      <c r="L104" s="238"/>
      <c r="M104" s="238"/>
      <c r="N104" s="238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  <c r="AA104" s="238"/>
      <c r="AB104" s="238"/>
      <c r="AC104" s="238"/>
      <c r="AD104" s="69"/>
    </row>
    <row r="105" ht="15.75" customHeight="1">
      <c r="A105" s="32" t="s">
        <v>406</v>
      </c>
      <c r="B105" s="316">
        <v>9.00590284E8</v>
      </c>
      <c r="C105" s="42" t="s">
        <v>97</v>
      </c>
      <c r="D105" s="42" t="s">
        <v>18</v>
      </c>
      <c r="E105" s="50" t="s">
        <v>618</v>
      </c>
      <c r="F105" s="50" t="s">
        <v>379</v>
      </c>
      <c r="G105" s="50">
        <v>3.0</v>
      </c>
      <c r="H105" s="50">
        <v>0.0</v>
      </c>
      <c r="I105" s="50" t="s">
        <v>453</v>
      </c>
      <c r="J105" s="50" t="s">
        <v>454</v>
      </c>
      <c r="K105" s="292">
        <v>45251.0</v>
      </c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ht="15.75" customHeight="1">
      <c r="A106" s="32" t="s">
        <v>406</v>
      </c>
      <c r="B106" s="316">
        <v>9.00590284E8</v>
      </c>
      <c r="C106" s="42" t="s">
        <v>97</v>
      </c>
      <c r="D106" s="42" t="s">
        <v>18</v>
      </c>
      <c r="E106" s="50" t="s">
        <v>619</v>
      </c>
      <c r="F106" s="50" t="s">
        <v>379</v>
      </c>
      <c r="G106" s="50">
        <v>3.0</v>
      </c>
      <c r="H106" s="50">
        <v>0.0</v>
      </c>
      <c r="I106" s="50" t="s">
        <v>453</v>
      </c>
      <c r="J106" s="50" t="s">
        <v>454</v>
      </c>
      <c r="K106" s="292">
        <v>45251.0</v>
      </c>
      <c r="L106" s="238"/>
      <c r="M106" s="238"/>
      <c r="N106" s="238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  <c r="AA106" s="238"/>
      <c r="AB106" s="238"/>
      <c r="AC106" s="238"/>
      <c r="AD106" s="69"/>
    </row>
    <row r="107" ht="15.75" customHeight="1">
      <c r="A107" s="42" t="s">
        <v>34</v>
      </c>
      <c r="B107" s="43">
        <v>8.90802833E8</v>
      </c>
      <c r="C107" s="42" t="s">
        <v>97</v>
      </c>
      <c r="D107" s="42" t="s">
        <v>18</v>
      </c>
      <c r="E107" s="50" t="s">
        <v>620</v>
      </c>
      <c r="F107" s="50" t="s">
        <v>331</v>
      </c>
      <c r="G107" s="50">
        <v>4.0</v>
      </c>
      <c r="H107" s="50">
        <v>0.0</v>
      </c>
      <c r="I107" s="50" t="s">
        <v>453</v>
      </c>
      <c r="J107" s="50" t="s">
        <v>488</v>
      </c>
      <c r="K107" s="48">
        <v>45191.0</v>
      </c>
      <c r="L107" s="238"/>
      <c r="M107" s="238"/>
      <c r="N107" s="238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  <c r="AC107" s="238"/>
      <c r="AD107" s="69"/>
    </row>
    <row r="108" ht="15.75" customHeight="1">
      <c r="A108" s="42" t="s">
        <v>621</v>
      </c>
      <c r="B108" s="43">
        <v>9.00192134E8</v>
      </c>
      <c r="C108" s="42" t="s">
        <v>515</v>
      </c>
      <c r="D108" s="42" t="s">
        <v>26</v>
      </c>
      <c r="E108" s="50" t="s">
        <v>622</v>
      </c>
      <c r="F108" s="50" t="s">
        <v>82</v>
      </c>
      <c r="G108" s="50">
        <v>2.0</v>
      </c>
      <c r="H108" s="50">
        <v>0.0</v>
      </c>
      <c r="I108" s="50" t="s">
        <v>485</v>
      </c>
      <c r="J108" s="50" t="s">
        <v>461</v>
      </c>
      <c r="K108" s="48">
        <v>45100.0</v>
      </c>
      <c r="L108" s="238"/>
      <c r="M108" s="238"/>
      <c r="N108" s="238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  <c r="AA108" s="238"/>
      <c r="AB108" s="238"/>
      <c r="AC108" s="238"/>
      <c r="AD108" s="69"/>
    </row>
    <row r="109" ht="15.75" customHeight="1">
      <c r="A109" s="32" t="s">
        <v>623</v>
      </c>
      <c r="B109" s="316">
        <v>9.01498485E8</v>
      </c>
      <c r="C109" s="42" t="s">
        <v>624</v>
      </c>
      <c r="D109" s="42" t="s">
        <v>411</v>
      </c>
      <c r="E109" s="50" t="s">
        <v>625</v>
      </c>
      <c r="F109" s="50" t="s">
        <v>379</v>
      </c>
      <c r="G109" s="50">
        <v>3.0</v>
      </c>
      <c r="H109" s="50">
        <v>0.0</v>
      </c>
      <c r="I109" s="50" t="s">
        <v>453</v>
      </c>
      <c r="J109" s="50" t="s">
        <v>626</v>
      </c>
      <c r="K109" s="292">
        <v>45251.0</v>
      </c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  <c r="AA109" s="238"/>
      <c r="AB109" s="238"/>
      <c r="AC109" s="238"/>
      <c r="AD109" s="69"/>
    </row>
    <row r="110" ht="15.75" customHeight="1">
      <c r="A110" s="32" t="s">
        <v>623</v>
      </c>
      <c r="B110" s="316">
        <v>9.01498485E8</v>
      </c>
      <c r="C110" s="42" t="s">
        <v>624</v>
      </c>
      <c r="D110" s="42" t="s">
        <v>411</v>
      </c>
      <c r="E110" s="50" t="s">
        <v>627</v>
      </c>
      <c r="F110" s="50" t="s">
        <v>379</v>
      </c>
      <c r="G110" s="50">
        <v>3.0</v>
      </c>
      <c r="H110" s="50">
        <v>0.0</v>
      </c>
      <c r="I110" s="50" t="s">
        <v>453</v>
      </c>
      <c r="J110" s="50" t="s">
        <v>626</v>
      </c>
      <c r="K110" s="292">
        <v>45251.0</v>
      </c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  <c r="AA110" s="238"/>
      <c r="AB110" s="238"/>
      <c r="AC110" s="238"/>
      <c r="AD110" s="69"/>
    </row>
    <row r="111" ht="15.75" customHeight="1">
      <c r="A111" s="42" t="s">
        <v>407</v>
      </c>
      <c r="B111" s="43">
        <v>9.00359695E8</v>
      </c>
      <c r="C111" s="42" t="s">
        <v>515</v>
      </c>
      <c r="D111" s="42" t="s">
        <v>26</v>
      </c>
      <c r="E111" s="317" t="s">
        <v>628</v>
      </c>
      <c r="F111" s="50" t="s">
        <v>20</v>
      </c>
      <c r="G111" s="50">
        <v>4.0</v>
      </c>
      <c r="H111" s="50">
        <v>0.0</v>
      </c>
      <c r="I111" s="50" t="s">
        <v>485</v>
      </c>
      <c r="J111" s="50" t="s">
        <v>461</v>
      </c>
      <c r="K111" s="48">
        <v>45152.0</v>
      </c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69"/>
    </row>
    <row r="112" ht="15.75" customHeight="1">
      <c r="A112" s="42" t="s">
        <v>407</v>
      </c>
      <c r="B112" s="43">
        <v>9.00359695E8</v>
      </c>
      <c r="C112" s="42" t="s">
        <v>515</v>
      </c>
      <c r="D112" s="42" t="s">
        <v>26</v>
      </c>
      <c r="E112" s="317" t="s">
        <v>629</v>
      </c>
      <c r="F112" s="50" t="s">
        <v>331</v>
      </c>
      <c r="G112" s="50">
        <v>4.0</v>
      </c>
      <c r="H112" s="50">
        <v>0.0</v>
      </c>
      <c r="I112" s="50" t="s">
        <v>485</v>
      </c>
      <c r="J112" s="50" t="s">
        <v>461</v>
      </c>
      <c r="K112" s="48">
        <v>45175.0</v>
      </c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  <c r="AA112" s="238"/>
      <c r="AB112" s="238"/>
      <c r="AC112" s="238"/>
      <c r="AD112" s="69"/>
    </row>
    <row r="113" ht="15.75" customHeight="1">
      <c r="A113" s="42" t="s">
        <v>407</v>
      </c>
      <c r="B113" s="43">
        <v>9.00359695E8</v>
      </c>
      <c r="C113" s="42" t="s">
        <v>335</v>
      </c>
      <c r="D113" s="42" t="s">
        <v>336</v>
      </c>
      <c r="E113" s="317" t="s">
        <v>630</v>
      </c>
      <c r="F113" s="50" t="s">
        <v>331</v>
      </c>
      <c r="G113" s="50">
        <v>3.0</v>
      </c>
      <c r="H113" s="50">
        <v>0.0</v>
      </c>
      <c r="I113" s="50" t="s">
        <v>485</v>
      </c>
      <c r="J113" s="50" t="s">
        <v>461</v>
      </c>
      <c r="K113" s="48">
        <v>45175.0</v>
      </c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  <c r="AA113" s="238"/>
      <c r="AB113" s="238"/>
      <c r="AC113" s="238"/>
      <c r="AD113" s="69"/>
    </row>
    <row r="114" ht="15.75" customHeight="1">
      <c r="A114" s="42" t="s">
        <v>407</v>
      </c>
      <c r="B114" s="43">
        <v>9.00359695E8</v>
      </c>
      <c r="C114" s="42" t="s">
        <v>335</v>
      </c>
      <c r="D114" s="42" t="s">
        <v>336</v>
      </c>
      <c r="E114" s="317" t="s">
        <v>631</v>
      </c>
      <c r="F114" s="50" t="s">
        <v>319</v>
      </c>
      <c r="G114" s="50">
        <v>4.0</v>
      </c>
      <c r="H114" s="50">
        <v>0.0</v>
      </c>
      <c r="I114" s="50" t="s">
        <v>485</v>
      </c>
      <c r="J114" s="50" t="s">
        <v>461</v>
      </c>
      <c r="K114" s="48">
        <v>45216.0</v>
      </c>
      <c r="L114" s="238"/>
      <c r="M114" s="238"/>
      <c r="N114" s="238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  <c r="AA114" s="238"/>
      <c r="AB114" s="238"/>
      <c r="AC114" s="238"/>
      <c r="AD114" s="69"/>
    </row>
    <row r="115" ht="15.75" customHeight="1">
      <c r="A115" s="42" t="s">
        <v>407</v>
      </c>
      <c r="B115" s="43">
        <v>9.00359695E8</v>
      </c>
      <c r="C115" s="42" t="s">
        <v>335</v>
      </c>
      <c r="D115" s="42" t="s">
        <v>336</v>
      </c>
      <c r="E115" s="317" t="s">
        <v>632</v>
      </c>
      <c r="F115" s="50" t="s">
        <v>319</v>
      </c>
      <c r="G115" s="50">
        <v>3.0</v>
      </c>
      <c r="H115" s="50">
        <v>0.0</v>
      </c>
      <c r="I115" s="50" t="s">
        <v>485</v>
      </c>
      <c r="J115" s="50" t="s">
        <v>461</v>
      </c>
      <c r="K115" s="48">
        <v>45216.0</v>
      </c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69"/>
    </row>
    <row r="116" ht="15.75" customHeight="1">
      <c r="A116" s="42" t="s">
        <v>208</v>
      </c>
      <c r="B116" s="43">
        <v>8.00002916E8</v>
      </c>
      <c r="C116" s="42" t="s">
        <v>97</v>
      </c>
      <c r="D116" s="42" t="s">
        <v>18</v>
      </c>
      <c r="E116" s="50" t="s">
        <v>633</v>
      </c>
      <c r="F116" s="50" t="s">
        <v>20</v>
      </c>
      <c r="G116" s="50">
        <v>4.0</v>
      </c>
      <c r="H116" s="50">
        <v>0.0</v>
      </c>
      <c r="I116" s="50" t="s">
        <v>453</v>
      </c>
      <c r="J116" s="50" t="s">
        <v>454</v>
      </c>
      <c r="K116" s="48">
        <v>45148.0</v>
      </c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238"/>
      <c r="AC116" s="238"/>
      <c r="AD116" s="69"/>
    </row>
    <row r="117" ht="15.75" customHeight="1">
      <c r="A117" s="32" t="s">
        <v>208</v>
      </c>
      <c r="B117" s="43">
        <v>8.00002916E8</v>
      </c>
      <c r="C117" s="42" t="s">
        <v>624</v>
      </c>
      <c r="D117" s="42" t="s">
        <v>411</v>
      </c>
      <c r="E117" s="50" t="s">
        <v>634</v>
      </c>
      <c r="F117" s="50" t="s">
        <v>379</v>
      </c>
      <c r="G117" s="50">
        <v>4.0</v>
      </c>
      <c r="H117" s="50">
        <v>0.0</v>
      </c>
      <c r="I117" s="50" t="s">
        <v>453</v>
      </c>
      <c r="J117" s="50" t="s">
        <v>626</v>
      </c>
      <c r="K117" s="292">
        <v>45251.0</v>
      </c>
      <c r="L117" s="238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38"/>
      <c r="AC117" s="238"/>
      <c r="AD117" s="69"/>
    </row>
    <row r="118" ht="15.75" customHeight="1">
      <c r="A118" s="49" t="s">
        <v>208</v>
      </c>
      <c r="B118" s="288">
        <v>8.00002916E8</v>
      </c>
      <c r="C118" s="29" t="s">
        <v>624</v>
      </c>
      <c r="D118" s="29" t="s">
        <v>411</v>
      </c>
      <c r="E118" s="47" t="s">
        <v>635</v>
      </c>
      <c r="F118" s="47" t="s">
        <v>459</v>
      </c>
      <c r="G118" s="47">
        <v>4.0</v>
      </c>
      <c r="H118" s="47">
        <v>0.0</v>
      </c>
      <c r="I118" s="47" t="s">
        <v>453</v>
      </c>
      <c r="J118" s="47" t="s">
        <v>626</v>
      </c>
      <c r="K118" s="286">
        <v>45272.0</v>
      </c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ht="15.75" customHeight="1">
      <c r="A119" s="42" t="s">
        <v>212</v>
      </c>
      <c r="B119" s="43">
        <v>9.01071157E8</v>
      </c>
      <c r="C119" s="42" t="s">
        <v>358</v>
      </c>
      <c r="D119" s="42" t="s">
        <v>195</v>
      </c>
      <c r="E119" s="50" t="s">
        <v>636</v>
      </c>
      <c r="F119" s="50" t="s">
        <v>82</v>
      </c>
      <c r="G119" s="50">
        <v>6.0</v>
      </c>
      <c r="H119" s="50">
        <v>0.0</v>
      </c>
      <c r="I119" s="50" t="s">
        <v>533</v>
      </c>
      <c r="J119" s="50" t="s">
        <v>465</v>
      </c>
      <c r="K119" s="48">
        <v>45103.0</v>
      </c>
      <c r="L119" s="238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  <c r="AB119" s="238"/>
      <c r="AC119" s="238"/>
      <c r="AD119" s="69"/>
    </row>
    <row r="120" ht="15.75" customHeight="1">
      <c r="A120" s="42" t="s">
        <v>212</v>
      </c>
      <c r="B120" s="43">
        <v>9.01071157E8</v>
      </c>
      <c r="C120" s="42" t="s">
        <v>358</v>
      </c>
      <c r="D120" s="42" t="s">
        <v>195</v>
      </c>
      <c r="E120" s="50" t="s">
        <v>637</v>
      </c>
      <c r="F120" s="50" t="s">
        <v>89</v>
      </c>
      <c r="G120" s="50">
        <v>4.0</v>
      </c>
      <c r="H120" s="50">
        <v>0.0</v>
      </c>
      <c r="I120" s="50" t="s">
        <v>533</v>
      </c>
      <c r="J120" s="50" t="s">
        <v>456</v>
      </c>
      <c r="K120" s="48">
        <v>45117.0</v>
      </c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  <c r="AB120" s="238"/>
      <c r="AC120" s="238"/>
      <c r="AD120" s="69"/>
    </row>
    <row r="121" ht="15.75" customHeight="1">
      <c r="A121" s="42" t="s">
        <v>212</v>
      </c>
      <c r="B121" s="43">
        <v>9.01071157E8</v>
      </c>
      <c r="C121" s="42" t="s">
        <v>358</v>
      </c>
      <c r="D121" s="42" t="s">
        <v>195</v>
      </c>
      <c r="E121" s="317" t="s">
        <v>638</v>
      </c>
      <c r="F121" s="50" t="s">
        <v>20</v>
      </c>
      <c r="G121" s="50">
        <v>4.0</v>
      </c>
      <c r="H121" s="50">
        <v>0.0</v>
      </c>
      <c r="I121" s="50" t="s">
        <v>533</v>
      </c>
      <c r="J121" s="50" t="s">
        <v>456</v>
      </c>
      <c r="K121" s="48">
        <v>45149.0</v>
      </c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69"/>
    </row>
    <row r="122" ht="15.75" customHeight="1">
      <c r="A122" s="42" t="s">
        <v>212</v>
      </c>
      <c r="B122" s="43">
        <v>9.01071157E8</v>
      </c>
      <c r="C122" s="42" t="s">
        <v>358</v>
      </c>
      <c r="D122" s="42" t="s">
        <v>195</v>
      </c>
      <c r="E122" s="50" t="s">
        <v>639</v>
      </c>
      <c r="F122" s="50" t="s">
        <v>331</v>
      </c>
      <c r="G122" s="50">
        <v>4.0</v>
      </c>
      <c r="H122" s="50">
        <v>0.0</v>
      </c>
      <c r="I122" s="50" t="s">
        <v>533</v>
      </c>
      <c r="J122" s="50" t="s">
        <v>468</v>
      </c>
      <c r="K122" s="48">
        <v>45195.0</v>
      </c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  <c r="AB122" s="238"/>
      <c r="AC122" s="238"/>
      <c r="AD122" s="69"/>
    </row>
    <row r="123" ht="15.75" customHeight="1">
      <c r="A123" s="32" t="s">
        <v>212</v>
      </c>
      <c r="B123" s="43">
        <v>9.01071157E8</v>
      </c>
      <c r="C123" s="42" t="s">
        <v>358</v>
      </c>
      <c r="D123" s="42" t="s">
        <v>195</v>
      </c>
      <c r="E123" s="50" t="s">
        <v>640</v>
      </c>
      <c r="F123" s="50" t="s">
        <v>459</v>
      </c>
      <c r="G123" s="50">
        <v>4.0</v>
      </c>
      <c r="H123" s="50">
        <v>0.0</v>
      </c>
      <c r="I123" s="50" t="s">
        <v>533</v>
      </c>
      <c r="J123" s="50" t="s">
        <v>456</v>
      </c>
      <c r="K123" s="292">
        <v>45265.0</v>
      </c>
      <c r="L123" s="238"/>
      <c r="M123" s="238"/>
      <c r="N123" s="238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  <c r="AA123" s="238"/>
      <c r="AB123" s="238"/>
      <c r="AC123" s="238"/>
      <c r="AD123" s="69"/>
    </row>
    <row r="124" ht="15.75" customHeight="1">
      <c r="A124" s="32" t="s">
        <v>212</v>
      </c>
      <c r="B124" s="43">
        <v>9.01071157E8</v>
      </c>
      <c r="C124" s="42" t="s">
        <v>358</v>
      </c>
      <c r="D124" s="42" t="s">
        <v>195</v>
      </c>
      <c r="E124" s="50" t="s">
        <v>641</v>
      </c>
      <c r="F124" s="50" t="s">
        <v>459</v>
      </c>
      <c r="G124" s="50">
        <v>4.0</v>
      </c>
      <c r="H124" s="50">
        <v>0.0</v>
      </c>
      <c r="I124" s="50" t="s">
        <v>533</v>
      </c>
      <c r="J124" s="50" t="s">
        <v>456</v>
      </c>
      <c r="K124" s="292">
        <v>45265.0</v>
      </c>
      <c r="L124" s="238"/>
      <c r="M124" s="238"/>
      <c r="N124" s="238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  <c r="AA124" s="238"/>
      <c r="AB124" s="238"/>
      <c r="AC124" s="238"/>
      <c r="AD124" s="69"/>
    </row>
    <row r="125" ht="15.75" customHeight="1">
      <c r="A125" s="32" t="s">
        <v>212</v>
      </c>
      <c r="B125" s="43">
        <v>9.01071157E8</v>
      </c>
      <c r="C125" s="42" t="s">
        <v>358</v>
      </c>
      <c r="D125" s="42" t="s">
        <v>195</v>
      </c>
      <c r="E125" s="50" t="s">
        <v>642</v>
      </c>
      <c r="F125" s="50" t="s">
        <v>459</v>
      </c>
      <c r="G125" s="50">
        <v>8.0</v>
      </c>
      <c r="H125" s="50">
        <v>0.0</v>
      </c>
      <c r="I125" s="50" t="s">
        <v>533</v>
      </c>
      <c r="J125" s="50" t="s">
        <v>456</v>
      </c>
      <c r="K125" s="292">
        <v>45265.0</v>
      </c>
      <c r="L125" s="238"/>
      <c r="M125" s="238"/>
      <c r="N125" s="238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  <c r="AA125" s="238"/>
      <c r="AB125" s="238"/>
      <c r="AC125" s="238"/>
      <c r="AD125" s="69"/>
    </row>
    <row r="126" ht="14.25" customHeight="1">
      <c r="A126" s="32" t="s">
        <v>212</v>
      </c>
      <c r="B126" s="43">
        <v>9.01071157E8</v>
      </c>
      <c r="C126" s="42" t="s">
        <v>358</v>
      </c>
      <c r="D126" s="42" t="s">
        <v>195</v>
      </c>
      <c r="E126" s="50" t="s">
        <v>643</v>
      </c>
      <c r="F126" s="50" t="s">
        <v>459</v>
      </c>
      <c r="G126" s="50">
        <v>8.0</v>
      </c>
      <c r="H126" s="50">
        <v>0.0</v>
      </c>
      <c r="I126" s="50" t="s">
        <v>533</v>
      </c>
      <c r="J126" s="50" t="s">
        <v>456</v>
      </c>
      <c r="K126" s="292">
        <v>45265.0</v>
      </c>
      <c r="L126" s="238"/>
      <c r="M126" s="238"/>
      <c r="N126" s="238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  <c r="AA126" s="238"/>
      <c r="AB126" s="238"/>
      <c r="AC126" s="238"/>
      <c r="AD126" s="69"/>
    </row>
    <row r="127" ht="14.25" customHeight="1">
      <c r="A127" s="49" t="s">
        <v>212</v>
      </c>
      <c r="B127" s="288">
        <v>9.01071157E8</v>
      </c>
      <c r="C127" s="29" t="s">
        <v>358</v>
      </c>
      <c r="D127" s="29" t="s">
        <v>195</v>
      </c>
      <c r="E127" s="47" t="s">
        <v>644</v>
      </c>
      <c r="F127" s="47" t="s">
        <v>459</v>
      </c>
      <c r="G127" s="47">
        <v>8.0</v>
      </c>
      <c r="H127" s="47">
        <v>0.0</v>
      </c>
      <c r="I127" s="47" t="s">
        <v>533</v>
      </c>
      <c r="J127" s="47" t="s">
        <v>456</v>
      </c>
      <c r="K127" s="286">
        <v>45265.0</v>
      </c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ht="15.75" customHeight="1">
      <c r="A128" s="49" t="s">
        <v>212</v>
      </c>
      <c r="B128" s="288">
        <v>9.01071157E8</v>
      </c>
      <c r="C128" s="29" t="s">
        <v>358</v>
      </c>
      <c r="D128" s="29" t="s">
        <v>195</v>
      </c>
      <c r="E128" s="47" t="s">
        <v>645</v>
      </c>
      <c r="F128" s="47" t="s">
        <v>459</v>
      </c>
      <c r="G128" s="47">
        <v>8.0</v>
      </c>
      <c r="H128" s="47">
        <v>0.0</v>
      </c>
      <c r="I128" s="47" t="s">
        <v>533</v>
      </c>
      <c r="J128" s="47" t="s">
        <v>456</v>
      </c>
      <c r="K128" s="286">
        <v>45265.0</v>
      </c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ht="15.75" customHeight="1">
      <c r="A129" s="32" t="s">
        <v>216</v>
      </c>
      <c r="B129" s="43">
        <v>9.0016592E8</v>
      </c>
      <c r="C129" s="42" t="s">
        <v>624</v>
      </c>
      <c r="D129" s="42" t="s">
        <v>411</v>
      </c>
      <c r="E129" s="50" t="s">
        <v>646</v>
      </c>
      <c r="F129" s="50" t="s">
        <v>459</v>
      </c>
      <c r="G129" s="50">
        <v>3.0</v>
      </c>
      <c r="H129" s="50">
        <v>0.0</v>
      </c>
      <c r="I129" s="50" t="s">
        <v>453</v>
      </c>
      <c r="J129" s="50" t="s">
        <v>626</v>
      </c>
      <c r="K129" s="292">
        <v>45274.0</v>
      </c>
      <c r="L129" s="238"/>
      <c r="M129" s="238"/>
      <c r="N129" s="238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  <c r="AB129" s="238"/>
      <c r="AC129" s="238"/>
      <c r="AD129" s="69"/>
    </row>
    <row r="130" ht="15.75" customHeight="1">
      <c r="A130" s="42" t="s">
        <v>647</v>
      </c>
      <c r="B130" s="43">
        <v>8.10004836E8</v>
      </c>
      <c r="C130" s="42" t="s">
        <v>358</v>
      </c>
      <c r="D130" s="42" t="s">
        <v>195</v>
      </c>
      <c r="E130" s="317" t="s">
        <v>648</v>
      </c>
      <c r="F130" s="50" t="s">
        <v>81</v>
      </c>
      <c r="G130" s="50">
        <v>2.0</v>
      </c>
      <c r="H130" s="50">
        <v>0.0</v>
      </c>
      <c r="I130" s="50"/>
      <c r="J130" s="50" t="s">
        <v>461</v>
      </c>
      <c r="K130" s="48"/>
      <c r="L130" s="238"/>
      <c r="M130" s="238"/>
      <c r="N130" s="238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  <c r="AA130" s="238"/>
      <c r="AB130" s="238"/>
      <c r="AC130" s="238"/>
      <c r="AD130" s="69"/>
    </row>
    <row r="131" ht="15.75" customHeight="1">
      <c r="A131" s="42" t="s">
        <v>220</v>
      </c>
      <c r="B131" s="43">
        <v>1.0280643E7</v>
      </c>
      <c r="C131" s="42"/>
      <c r="D131" s="42"/>
      <c r="E131" s="50" t="s">
        <v>649</v>
      </c>
      <c r="F131" s="50" t="s">
        <v>89</v>
      </c>
      <c r="G131" s="50">
        <v>4.0</v>
      </c>
      <c r="H131" s="50">
        <v>0.0</v>
      </c>
      <c r="I131" s="50" t="s">
        <v>485</v>
      </c>
      <c r="J131" s="50" t="s">
        <v>461</v>
      </c>
      <c r="K131" s="48"/>
      <c r="L131" s="238"/>
      <c r="M131" s="238"/>
      <c r="N131" s="238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  <c r="AA131" s="238"/>
      <c r="AB131" s="238"/>
      <c r="AC131" s="238"/>
      <c r="AD131" s="69"/>
    </row>
    <row r="132" ht="15.75" customHeight="1">
      <c r="A132" s="42" t="s">
        <v>220</v>
      </c>
      <c r="B132" s="43">
        <v>1.0280643E7</v>
      </c>
      <c r="C132" s="42" t="s">
        <v>335</v>
      </c>
      <c r="D132" s="42" t="s">
        <v>336</v>
      </c>
      <c r="E132" s="50" t="s">
        <v>650</v>
      </c>
      <c r="F132" s="50" t="s">
        <v>89</v>
      </c>
      <c r="G132" s="50">
        <v>3.0</v>
      </c>
      <c r="H132" s="50">
        <v>0.0</v>
      </c>
      <c r="I132" s="50" t="s">
        <v>485</v>
      </c>
      <c r="J132" s="50" t="s">
        <v>461</v>
      </c>
      <c r="K132" s="48">
        <v>45112.0</v>
      </c>
      <c r="L132" s="238"/>
      <c r="M132" s="238"/>
      <c r="N132" s="238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  <c r="AA132" s="238"/>
      <c r="AB132" s="238"/>
      <c r="AC132" s="238"/>
      <c r="AD132" s="69"/>
    </row>
    <row r="133" ht="15.75" customHeight="1">
      <c r="A133" s="42" t="s">
        <v>220</v>
      </c>
      <c r="B133" s="43">
        <v>1.0280643E7</v>
      </c>
      <c r="C133" s="42" t="s">
        <v>515</v>
      </c>
      <c r="D133" s="42" t="s">
        <v>26</v>
      </c>
      <c r="E133" s="50" t="s">
        <v>651</v>
      </c>
      <c r="F133" s="50" t="s">
        <v>74</v>
      </c>
      <c r="G133" s="50">
        <v>0.0</v>
      </c>
      <c r="H133" s="50">
        <v>0.0</v>
      </c>
      <c r="I133" s="50" t="s">
        <v>485</v>
      </c>
      <c r="J133" s="50" t="s">
        <v>461</v>
      </c>
      <c r="K133" s="48">
        <v>45042.0</v>
      </c>
      <c r="L133" s="238"/>
      <c r="M133" s="238"/>
      <c r="N133" s="238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  <c r="AA133" s="238"/>
      <c r="AB133" s="238"/>
      <c r="AC133" s="238"/>
      <c r="AD133" s="69"/>
    </row>
    <row r="134" ht="15.75" customHeight="1">
      <c r="A134" s="42" t="s">
        <v>220</v>
      </c>
      <c r="B134" s="43">
        <v>1.0280643E7</v>
      </c>
      <c r="C134" s="42" t="s">
        <v>515</v>
      </c>
      <c r="D134" s="42" t="s">
        <v>26</v>
      </c>
      <c r="E134" s="317" t="s">
        <v>651</v>
      </c>
      <c r="F134" s="50" t="s">
        <v>74</v>
      </c>
      <c r="G134" s="50">
        <v>4.0</v>
      </c>
      <c r="H134" s="50">
        <v>0.0</v>
      </c>
      <c r="I134" s="50" t="s">
        <v>485</v>
      </c>
      <c r="J134" s="50" t="s">
        <v>461</v>
      </c>
      <c r="K134" s="48">
        <v>45042.0</v>
      </c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  <c r="AA134" s="238"/>
      <c r="AB134" s="238"/>
      <c r="AC134" s="238"/>
      <c r="AD134" s="69"/>
    </row>
    <row r="135" ht="15.75" customHeight="1">
      <c r="A135" s="49" t="s">
        <v>652</v>
      </c>
      <c r="B135" s="288">
        <v>7.506978E7</v>
      </c>
      <c r="C135" s="29" t="s">
        <v>171</v>
      </c>
      <c r="D135" s="29" t="s">
        <v>391</v>
      </c>
      <c r="E135" s="47" t="s">
        <v>653</v>
      </c>
      <c r="F135" s="47" t="s">
        <v>379</v>
      </c>
      <c r="G135" s="47">
        <v>4.0</v>
      </c>
      <c r="H135" s="47">
        <v>0.0</v>
      </c>
      <c r="I135" s="47" t="s">
        <v>485</v>
      </c>
      <c r="J135" s="47" t="s">
        <v>456</v>
      </c>
      <c r="K135" s="286">
        <v>45289.0</v>
      </c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ht="15.75" customHeight="1">
      <c r="A136" s="42" t="s">
        <v>223</v>
      </c>
      <c r="B136" s="43">
        <v>9.00388525E8</v>
      </c>
      <c r="C136" s="42" t="s">
        <v>358</v>
      </c>
      <c r="D136" s="42" t="s">
        <v>195</v>
      </c>
      <c r="E136" s="317" t="s">
        <v>654</v>
      </c>
      <c r="F136" s="50" t="s">
        <v>319</v>
      </c>
      <c r="G136" s="50">
        <v>3.0</v>
      </c>
      <c r="H136" s="50">
        <v>0.0</v>
      </c>
      <c r="I136" s="50" t="s">
        <v>460</v>
      </c>
      <c r="J136" s="50" t="s">
        <v>454</v>
      </c>
      <c r="K136" s="48">
        <v>45219.0</v>
      </c>
      <c r="L136" s="238"/>
      <c r="M136" s="238"/>
      <c r="N136" s="238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  <c r="AA136" s="238"/>
      <c r="AB136" s="238"/>
      <c r="AC136" s="238"/>
      <c r="AD136" s="69"/>
    </row>
    <row r="137" ht="15.75" customHeight="1">
      <c r="A137" s="42" t="s">
        <v>418</v>
      </c>
      <c r="B137" s="43">
        <v>9.00388525E8</v>
      </c>
      <c r="C137" s="42" t="s">
        <v>358</v>
      </c>
      <c r="D137" s="42" t="s">
        <v>195</v>
      </c>
      <c r="E137" s="50">
        <v>16.1</v>
      </c>
      <c r="F137" s="50" t="s">
        <v>82</v>
      </c>
      <c r="G137" s="50">
        <v>3.0</v>
      </c>
      <c r="H137" s="50">
        <v>0.0</v>
      </c>
      <c r="I137" s="50" t="s">
        <v>460</v>
      </c>
      <c r="J137" s="50" t="s">
        <v>655</v>
      </c>
      <c r="K137" s="48">
        <v>45064.0</v>
      </c>
      <c r="L137" s="238"/>
      <c r="M137" s="238"/>
      <c r="N137" s="238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  <c r="AA137" s="238"/>
      <c r="AB137" s="238"/>
      <c r="AC137" s="238"/>
      <c r="AD137" s="69"/>
    </row>
    <row r="138" ht="15.75" customHeight="1">
      <c r="A138" s="42" t="s">
        <v>418</v>
      </c>
      <c r="B138" s="43">
        <v>9.00388525E8</v>
      </c>
      <c r="C138" s="42" t="s">
        <v>358</v>
      </c>
      <c r="D138" s="42" t="s">
        <v>195</v>
      </c>
      <c r="E138" s="317" t="s">
        <v>656</v>
      </c>
      <c r="F138" s="50" t="s">
        <v>89</v>
      </c>
      <c r="G138" s="50">
        <v>3.0</v>
      </c>
      <c r="H138" s="50">
        <v>0.0</v>
      </c>
      <c r="I138" s="50" t="s">
        <v>460</v>
      </c>
      <c r="J138" s="50" t="s">
        <v>465</v>
      </c>
      <c r="K138" s="48">
        <v>45148.0</v>
      </c>
      <c r="L138" s="238"/>
      <c r="M138" s="238"/>
      <c r="N138" s="238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  <c r="AA138" s="238"/>
      <c r="AB138" s="238"/>
      <c r="AC138" s="244"/>
      <c r="AD138" s="69"/>
    </row>
    <row r="139" ht="15.75" customHeight="1">
      <c r="A139" s="42" t="s">
        <v>418</v>
      </c>
      <c r="B139" s="43">
        <v>9.00388525E8</v>
      </c>
      <c r="C139" s="42" t="s">
        <v>358</v>
      </c>
      <c r="D139" s="42" t="s">
        <v>195</v>
      </c>
      <c r="E139" s="317" t="s">
        <v>657</v>
      </c>
      <c r="F139" s="50" t="s">
        <v>20</v>
      </c>
      <c r="G139" s="50">
        <v>8.0</v>
      </c>
      <c r="H139" s="50">
        <v>0.0</v>
      </c>
      <c r="I139" s="50" t="s">
        <v>460</v>
      </c>
      <c r="J139" s="50" t="s">
        <v>468</v>
      </c>
      <c r="K139" s="48">
        <v>45149.0</v>
      </c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238"/>
      <c r="AC139" s="238"/>
      <c r="AD139" s="69"/>
    </row>
    <row r="140" ht="15.75" customHeight="1">
      <c r="A140" s="42" t="s">
        <v>229</v>
      </c>
      <c r="B140" s="43">
        <v>9.00045029E8</v>
      </c>
      <c r="C140" s="42" t="s">
        <v>486</v>
      </c>
      <c r="D140" s="42" t="s">
        <v>391</v>
      </c>
      <c r="E140" s="317" t="s">
        <v>658</v>
      </c>
      <c r="F140" s="50" t="s">
        <v>20</v>
      </c>
      <c r="G140" s="50">
        <v>3.0</v>
      </c>
      <c r="H140" s="50">
        <v>0.0</v>
      </c>
      <c r="I140" s="50" t="s">
        <v>453</v>
      </c>
      <c r="J140" s="50" t="s">
        <v>456</v>
      </c>
      <c r="K140" s="48">
        <v>45149.0</v>
      </c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69"/>
    </row>
    <row r="141" ht="15.75" customHeight="1">
      <c r="A141" s="32" t="s">
        <v>229</v>
      </c>
      <c r="B141" s="43">
        <v>9.00045029E8</v>
      </c>
      <c r="C141" s="42" t="s">
        <v>171</v>
      </c>
      <c r="D141" s="42" t="s">
        <v>391</v>
      </c>
      <c r="E141" s="50" t="s">
        <v>659</v>
      </c>
      <c r="F141" s="50" t="s">
        <v>379</v>
      </c>
      <c r="G141" s="50">
        <v>3.0</v>
      </c>
      <c r="H141" s="50">
        <v>0.0</v>
      </c>
      <c r="I141" s="50" t="s">
        <v>453</v>
      </c>
      <c r="J141" s="50" t="s">
        <v>456</v>
      </c>
      <c r="K141" s="292">
        <v>45251.0</v>
      </c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69"/>
    </row>
    <row r="142" ht="15.75" customHeight="1">
      <c r="A142" s="42" t="s">
        <v>56</v>
      </c>
      <c r="B142" s="43">
        <v>8.90801132E8</v>
      </c>
      <c r="C142" s="42" t="s">
        <v>97</v>
      </c>
      <c r="D142" s="42" t="s">
        <v>18</v>
      </c>
      <c r="E142" s="317" t="s">
        <v>660</v>
      </c>
      <c r="F142" s="50" t="s">
        <v>20</v>
      </c>
      <c r="G142" s="50">
        <v>6.0</v>
      </c>
      <c r="H142" s="50">
        <v>0.0</v>
      </c>
      <c r="I142" s="50" t="s">
        <v>453</v>
      </c>
      <c r="J142" s="50" t="s">
        <v>488</v>
      </c>
      <c r="K142" s="48">
        <v>45166.0</v>
      </c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ht="15.75" customHeight="1">
      <c r="A143" s="42" t="s">
        <v>56</v>
      </c>
      <c r="B143" s="43">
        <v>8.90801132E8</v>
      </c>
      <c r="C143" s="42" t="s">
        <v>661</v>
      </c>
      <c r="D143" s="42" t="s">
        <v>662</v>
      </c>
      <c r="E143" s="317" t="s">
        <v>663</v>
      </c>
      <c r="F143" s="50" t="s">
        <v>331</v>
      </c>
      <c r="G143" s="50">
        <v>10.0</v>
      </c>
      <c r="H143" s="50">
        <v>0.0</v>
      </c>
      <c r="I143" s="50" t="s">
        <v>453</v>
      </c>
      <c r="J143" s="50" t="s">
        <v>456</v>
      </c>
      <c r="K143" s="48">
        <v>45175.0</v>
      </c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238"/>
      <c r="AC143" s="238"/>
      <c r="AD143" s="69"/>
    </row>
    <row r="144" ht="15.75" customHeight="1">
      <c r="A144" s="32" t="s">
        <v>56</v>
      </c>
      <c r="B144" s="43">
        <v>8.90801132E8</v>
      </c>
      <c r="C144" s="42" t="s">
        <v>661</v>
      </c>
      <c r="D144" s="42" t="s">
        <v>662</v>
      </c>
      <c r="E144" s="50" t="s">
        <v>664</v>
      </c>
      <c r="F144" s="50" t="s">
        <v>379</v>
      </c>
      <c r="G144" s="50">
        <v>2.0</v>
      </c>
      <c r="H144" s="50">
        <v>0.0</v>
      </c>
      <c r="I144" s="50" t="s">
        <v>453</v>
      </c>
      <c r="J144" s="50" t="s">
        <v>456</v>
      </c>
      <c r="K144" s="292">
        <v>45251.0</v>
      </c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238"/>
      <c r="AC144" s="238"/>
      <c r="AD144" s="69"/>
    </row>
    <row r="145" ht="15.75" customHeight="1">
      <c r="A145" s="42" t="s">
        <v>234</v>
      </c>
      <c r="B145" s="43">
        <v>8.9080265E8</v>
      </c>
      <c r="C145" s="42" t="s">
        <v>515</v>
      </c>
      <c r="D145" s="42" t="s">
        <v>26</v>
      </c>
      <c r="E145" s="50" t="s">
        <v>665</v>
      </c>
      <c r="F145" s="50" t="s">
        <v>20</v>
      </c>
      <c r="G145" s="50">
        <v>6.0</v>
      </c>
      <c r="H145" s="50">
        <v>0.0</v>
      </c>
      <c r="I145" s="50" t="s">
        <v>485</v>
      </c>
      <c r="J145" s="50" t="s">
        <v>461</v>
      </c>
      <c r="K145" s="48">
        <v>45152.0</v>
      </c>
      <c r="L145" s="238"/>
      <c r="M145" s="238"/>
      <c r="N145" s="238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  <c r="AA145" s="238"/>
      <c r="AB145" s="238"/>
      <c r="AC145" s="244"/>
      <c r="AD145" s="69"/>
    </row>
    <row r="146" ht="15.75" customHeight="1">
      <c r="A146" s="42" t="s">
        <v>666</v>
      </c>
      <c r="B146" s="43">
        <v>8.90801144E8</v>
      </c>
      <c r="C146" s="42" t="s">
        <v>515</v>
      </c>
      <c r="D146" s="42" t="s">
        <v>26</v>
      </c>
      <c r="E146" s="50" t="s">
        <v>667</v>
      </c>
      <c r="F146" s="50" t="s">
        <v>89</v>
      </c>
      <c r="G146" s="50">
        <v>2.0</v>
      </c>
      <c r="H146" s="50">
        <v>0.0</v>
      </c>
      <c r="I146" s="50" t="s">
        <v>485</v>
      </c>
      <c r="J146" s="50" t="s">
        <v>456</v>
      </c>
      <c r="K146" s="48">
        <v>45112.0</v>
      </c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  <c r="AB146" s="238"/>
      <c r="AC146" s="238"/>
      <c r="AD146" s="69"/>
    </row>
    <row r="147" ht="15.75" customHeight="1">
      <c r="A147" s="42" t="s">
        <v>668</v>
      </c>
      <c r="B147" s="43">
        <v>8.9080113E8</v>
      </c>
      <c r="C147" s="42" t="s">
        <v>358</v>
      </c>
      <c r="D147" s="42" t="s">
        <v>195</v>
      </c>
      <c r="E147" s="317" t="s">
        <v>669</v>
      </c>
      <c r="F147" s="50" t="s">
        <v>89</v>
      </c>
      <c r="G147" s="50">
        <v>4.0</v>
      </c>
      <c r="H147" s="50">
        <v>0.0</v>
      </c>
      <c r="I147" s="50" t="s">
        <v>533</v>
      </c>
      <c r="J147" s="50" t="s">
        <v>461</v>
      </c>
      <c r="K147" s="48">
        <v>45117.0</v>
      </c>
      <c r="L147" s="238"/>
      <c r="M147" s="238"/>
      <c r="N147" s="238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  <c r="AA147" s="238"/>
      <c r="AB147" s="238"/>
      <c r="AC147" s="238"/>
      <c r="AD147" s="69"/>
    </row>
    <row r="148" ht="15.75" customHeight="1">
      <c r="A148" s="42" t="s">
        <v>236</v>
      </c>
      <c r="B148" s="43">
        <v>8.90801053E8</v>
      </c>
      <c r="C148" s="42" t="s">
        <v>661</v>
      </c>
      <c r="D148" s="42" t="s">
        <v>662</v>
      </c>
      <c r="E148" s="317" t="s">
        <v>670</v>
      </c>
      <c r="F148" s="50" t="s">
        <v>20</v>
      </c>
      <c r="G148" s="50">
        <v>5.0</v>
      </c>
      <c r="H148" s="50">
        <v>0.0</v>
      </c>
      <c r="I148" s="50" t="s">
        <v>453</v>
      </c>
      <c r="J148" s="50" t="s">
        <v>454</v>
      </c>
      <c r="K148" s="48">
        <v>45166.0</v>
      </c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  <c r="AA148" s="238"/>
      <c r="AB148" s="238"/>
      <c r="AC148" s="238"/>
      <c r="AD148" s="69"/>
    </row>
    <row r="149" ht="15.75" customHeight="1">
      <c r="A149" s="42" t="s">
        <v>236</v>
      </c>
      <c r="B149" s="43">
        <v>8.90801053E8</v>
      </c>
      <c r="C149" s="42" t="s">
        <v>661</v>
      </c>
      <c r="D149" s="42" t="s">
        <v>662</v>
      </c>
      <c r="E149" s="317" t="s">
        <v>671</v>
      </c>
      <c r="F149" s="50" t="s">
        <v>331</v>
      </c>
      <c r="G149" s="50">
        <v>2.0</v>
      </c>
      <c r="H149" s="50">
        <v>0.0</v>
      </c>
      <c r="I149" s="50" t="s">
        <v>453</v>
      </c>
      <c r="J149" s="50" t="s">
        <v>454</v>
      </c>
      <c r="K149" s="48">
        <v>45187.0</v>
      </c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  <c r="AA149" s="238"/>
      <c r="AB149" s="238"/>
      <c r="AC149" s="238"/>
      <c r="AD149" s="69"/>
    </row>
    <row r="150" ht="15.75" customHeight="1">
      <c r="A150" s="32" t="s">
        <v>236</v>
      </c>
      <c r="B150" s="43">
        <v>8.90801053E8</v>
      </c>
      <c r="C150" s="42" t="s">
        <v>661</v>
      </c>
      <c r="D150" s="42" t="s">
        <v>662</v>
      </c>
      <c r="E150" s="50" t="s">
        <v>672</v>
      </c>
      <c r="F150" s="50" t="s">
        <v>379</v>
      </c>
      <c r="G150" s="50">
        <v>4.0</v>
      </c>
      <c r="H150" s="50">
        <v>0.0</v>
      </c>
      <c r="I150" s="50" t="s">
        <v>453</v>
      </c>
      <c r="J150" s="50" t="s">
        <v>454</v>
      </c>
      <c r="K150" s="292">
        <v>45251.0</v>
      </c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  <c r="AA150" s="238"/>
      <c r="AB150" s="238"/>
      <c r="AC150" s="238"/>
      <c r="AD150" s="69"/>
    </row>
    <row r="151" ht="15.75" customHeight="1">
      <c r="A151" s="49" t="s">
        <v>243</v>
      </c>
      <c r="B151" s="288">
        <v>8.90801146E8</v>
      </c>
      <c r="C151" s="29" t="s">
        <v>584</v>
      </c>
      <c r="D151" s="29" t="s">
        <v>585</v>
      </c>
      <c r="E151" s="47" t="s">
        <v>673</v>
      </c>
      <c r="F151" s="47" t="s">
        <v>459</v>
      </c>
      <c r="G151" s="47">
        <v>8.0</v>
      </c>
      <c r="H151" s="47">
        <v>0.0</v>
      </c>
      <c r="I151" s="47" t="s">
        <v>453</v>
      </c>
      <c r="J151" s="47" t="s">
        <v>587</v>
      </c>
      <c r="K151" s="286">
        <v>45274.0</v>
      </c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ht="15.75" customHeight="1">
      <c r="A152" s="42" t="s">
        <v>429</v>
      </c>
      <c r="B152" s="43">
        <v>8.90801136E8</v>
      </c>
      <c r="C152" s="42" t="s">
        <v>661</v>
      </c>
      <c r="D152" s="42" t="s">
        <v>662</v>
      </c>
      <c r="E152" s="317" t="s">
        <v>674</v>
      </c>
      <c r="F152" s="50" t="s">
        <v>331</v>
      </c>
      <c r="G152" s="50">
        <v>7.0</v>
      </c>
      <c r="H152" s="50">
        <v>0.0</v>
      </c>
      <c r="I152" s="50" t="s">
        <v>453</v>
      </c>
      <c r="J152" s="50" t="s">
        <v>456</v>
      </c>
      <c r="K152" s="48">
        <v>45175.0</v>
      </c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  <c r="AA152" s="238"/>
      <c r="AB152" s="238"/>
      <c r="AC152" s="238"/>
      <c r="AD152" s="69"/>
    </row>
    <row r="153" ht="15.75" customHeight="1">
      <c r="A153" s="32" t="s">
        <v>429</v>
      </c>
      <c r="B153" s="43">
        <v>8.90801136E8</v>
      </c>
      <c r="C153" s="42" t="s">
        <v>661</v>
      </c>
      <c r="D153" s="42" t="s">
        <v>662</v>
      </c>
      <c r="E153" s="50" t="s">
        <v>675</v>
      </c>
      <c r="F153" s="50" t="s">
        <v>379</v>
      </c>
      <c r="G153" s="50">
        <v>2.0</v>
      </c>
      <c r="H153" s="50">
        <v>0.0</v>
      </c>
      <c r="I153" s="50" t="s">
        <v>453</v>
      </c>
      <c r="J153" s="50" t="s">
        <v>456</v>
      </c>
      <c r="K153" s="292">
        <v>45251.0</v>
      </c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ht="15.75" customHeight="1">
      <c r="A154" s="42" t="s">
        <v>676</v>
      </c>
      <c r="B154" s="43">
        <v>8.90801149E8</v>
      </c>
      <c r="C154" s="42" t="s">
        <v>358</v>
      </c>
      <c r="D154" s="42" t="s">
        <v>195</v>
      </c>
      <c r="E154" s="317" t="s">
        <v>677</v>
      </c>
      <c r="F154" s="50" t="s">
        <v>20</v>
      </c>
      <c r="G154" s="50">
        <v>5.0</v>
      </c>
      <c r="H154" s="50">
        <v>0.0</v>
      </c>
      <c r="I154" s="50" t="s">
        <v>485</v>
      </c>
      <c r="J154" s="50" t="s">
        <v>456</v>
      </c>
      <c r="K154" s="48">
        <v>45154.0</v>
      </c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  <c r="AA154" s="238"/>
      <c r="AB154" s="238"/>
      <c r="AC154" s="238"/>
      <c r="AD154" s="69"/>
    </row>
    <row r="155" ht="15.75" customHeight="1">
      <c r="A155" s="42" t="s">
        <v>253</v>
      </c>
      <c r="B155" s="43">
        <v>8.00088357E8</v>
      </c>
      <c r="C155" s="42" t="s">
        <v>678</v>
      </c>
      <c r="D155" s="42" t="s">
        <v>679</v>
      </c>
      <c r="E155" s="50" t="s">
        <v>680</v>
      </c>
      <c r="F155" s="50" t="s">
        <v>331</v>
      </c>
      <c r="G155" s="50">
        <v>3.0</v>
      </c>
      <c r="H155" s="50">
        <v>0.0</v>
      </c>
      <c r="I155" s="50" t="s">
        <v>485</v>
      </c>
      <c r="J155" s="50" t="s">
        <v>488</v>
      </c>
      <c r="K155" s="48">
        <v>45175.0</v>
      </c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  <c r="AA155" s="238"/>
      <c r="AB155" s="238"/>
      <c r="AC155" s="238"/>
      <c r="AD155" s="69"/>
    </row>
    <row r="156" ht="15.75" customHeight="1">
      <c r="A156" s="42" t="s">
        <v>254</v>
      </c>
      <c r="B156" s="43">
        <v>8.90801447E8</v>
      </c>
      <c r="C156" s="42" t="s">
        <v>490</v>
      </c>
      <c r="D156" s="42" t="s">
        <v>102</v>
      </c>
      <c r="E156" s="317" t="s">
        <v>681</v>
      </c>
      <c r="F156" s="50" t="s">
        <v>331</v>
      </c>
      <c r="G156" s="50">
        <v>4.0</v>
      </c>
      <c r="H156" s="50">
        <v>0.0</v>
      </c>
      <c r="I156" s="50" t="s">
        <v>453</v>
      </c>
      <c r="J156" s="50" t="s">
        <v>456</v>
      </c>
      <c r="K156" s="48">
        <v>45175.0</v>
      </c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  <c r="AA156" s="238"/>
      <c r="AB156" s="238"/>
      <c r="AC156" s="238"/>
      <c r="AD156" s="69"/>
    </row>
    <row r="157" ht="15.75" customHeight="1">
      <c r="A157" s="42" t="s">
        <v>682</v>
      </c>
      <c r="B157" s="43">
        <v>4430073.0</v>
      </c>
      <c r="C157" s="42" t="s">
        <v>515</v>
      </c>
      <c r="D157" s="42" t="s">
        <v>26</v>
      </c>
      <c r="E157" s="50" t="s">
        <v>683</v>
      </c>
      <c r="F157" s="50" t="s">
        <v>89</v>
      </c>
      <c r="G157" s="50">
        <v>2.0</v>
      </c>
      <c r="H157" s="50">
        <v>0.0</v>
      </c>
      <c r="I157" s="50" t="s">
        <v>485</v>
      </c>
      <c r="J157" s="50" t="s">
        <v>461</v>
      </c>
      <c r="K157" s="48">
        <v>45112.0</v>
      </c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  <c r="AB157" s="238"/>
      <c r="AC157" s="238"/>
      <c r="AD157" s="69"/>
    </row>
    <row r="158" ht="15.75" customHeight="1">
      <c r="A158" s="32" t="s">
        <v>684</v>
      </c>
      <c r="B158" s="43">
        <v>9.01343945E8</v>
      </c>
      <c r="C158" s="42" t="s">
        <v>97</v>
      </c>
      <c r="D158" s="42" t="s">
        <v>18</v>
      </c>
      <c r="E158" s="50" t="s">
        <v>685</v>
      </c>
      <c r="F158" s="50" t="s">
        <v>379</v>
      </c>
      <c r="G158" s="50">
        <v>3.0</v>
      </c>
      <c r="H158" s="50">
        <v>0.0</v>
      </c>
      <c r="I158" s="50" t="s">
        <v>453</v>
      </c>
      <c r="J158" s="50" t="s">
        <v>454</v>
      </c>
      <c r="K158" s="292">
        <v>45251.0</v>
      </c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238"/>
      <c r="AD158" s="69"/>
    </row>
    <row r="159" ht="15.75" customHeight="1">
      <c r="A159" s="32" t="s">
        <v>684</v>
      </c>
      <c r="B159" s="43">
        <v>9.01343945E8</v>
      </c>
      <c r="C159" s="42" t="s">
        <v>97</v>
      </c>
      <c r="D159" s="42" t="s">
        <v>18</v>
      </c>
      <c r="E159" s="50" t="s">
        <v>686</v>
      </c>
      <c r="F159" s="50" t="s">
        <v>379</v>
      </c>
      <c r="G159" s="50">
        <v>3.0</v>
      </c>
      <c r="H159" s="50">
        <v>0.0</v>
      </c>
      <c r="I159" s="50" t="s">
        <v>453</v>
      </c>
      <c r="J159" s="50" t="s">
        <v>454</v>
      </c>
      <c r="K159" s="292">
        <v>45251.0</v>
      </c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  <c r="AA159" s="238"/>
      <c r="AB159" s="238"/>
      <c r="AC159" s="238"/>
      <c r="AD159" s="69"/>
    </row>
    <row r="160" ht="15.75" customHeight="1">
      <c r="A160" s="42" t="s">
        <v>259</v>
      </c>
      <c r="B160" s="43">
        <v>9.00671823E8</v>
      </c>
      <c r="C160" s="42" t="s">
        <v>97</v>
      </c>
      <c r="D160" s="42" t="s">
        <v>18</v>
      </c>
      <c r="E160" s="50" t="s">
        <v>687</v>
      </c>
      <c r="F160" s="50" t="s">
        <v>319</v>
      </c>
      <c r="G160" s="50">
        <v>10.0</v>
      </c>
      <c r="H160" s="50">
        <v>0.0</v>
      </c>
      <c r="I160" s="50" t="s">
        <v>453</v>
      </c>
      <c r="J160" s="50" t="s">
        <v>488</v>
      </c>
      <c r="K160" s="48">
        <v>45216.0</v>
      </c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  <c r="AB160" s="238"/>
      <c r="AC160" s="238"/>
      <c r="AD160" s="69"/>
    </row>
    <row r="161" ht="15.75" customHeight="1">
      <c r="A161" s="42" t="s">
        <v>259</v>
      </c>
      <c r="B161" s="43">
        <v>9.00671823E8</v>
      </c>
      <c r="C161" s="42" t="s">
        <v>688</v>
      </c>
      <c r="D161" s="42" t="s">
        <v>36</v>
      </c>
      <c r="E161" s="317" t="s">
        <v>689</v>
      </c>
      <c r="F161" s="50" t="s">
        <v>319</v>
      </c>
      <c r="G161" s="50">
        <v>3.0</v>
      </c>
      <c r="H161" s="50">
        <v>0.0</v>
      </c>
      <c r="I161" s="50" t="s">
        <v>453</v>
      </c>
      <c r="J161" s="50" t="s">
        <v>454</v>
      </c>
      <c r="K161" s="48">
        <v>45216.0</v>
      </c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  <c r="AA161" s="238"/>
      <c r="AB161" s="238"/>
      <c r="AC161" s="238"/>
      <c r="AD161" s="69"/>
    </row>
    <row r="162" ht="15.75" customHeight="1">
      <c r="A162" s="42" t="s">
        <v>434</v>
      </c>
      <c r="B162" s="43">
        <v>9.00159106E8</v>
      </c>
      <c r="C162" s="42" t="s">
        <v>358</v>
      </c>
      <c r="D162" s="42" t="s">
        <v>195</v>
      </c>
      <c r="E162" s="50" t="s">
        <v>690</v>
      </c>
      <c r="F162" s="50" t="s">
        <v>89</v>
      </c>
      <c r="G162" s="50">
        <v>3.0</v>
      </c>
      <c r="H162" s="50">
        <v>0.0</v>
      </c>
      <c r="I162" s="50" t="s">
        <v>460</v>
      </c>
      <c r="J162" s="50" t="s">
        <v>456</v>
      </c>
      <c r="K162" s="48">
        <v>45121.0</v>
      </c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  <c r="AB162" s="238"/>
      <c r="AC162" s="238"/>
      <c r="AD162" s="69"/>
    </row>
    <row r="163" ht="15.75" customHeight="1">
      <c r="A163" s="42" t="s">
        <v>434</v>
      </c>
      <c r="B163" s="43">
        <v>9.00159106E8</v>
      </c>
      <c r="C163" s="42" t="s">
        <v>97</v>
      </c>
      <c r="D163" s="42" t="s">
        <v>18</v>
      </c>
      <c r="E163" s="50" t="s">
        <v>691</v>
      </c>
      <c r="F163" s="50" t="s">
        <v>459</v>
      </c>
      <c r="G163" s="50">
        <v>4.0</v>
      </c>
      <c r="H163" s="50">
        <v>0.0</v>
      </c>
      <c r="I163" s="50" t="s">
        <v>460</v>
      </c>
      <c r="J163" s="50" t="s">
        <v>456</v>
      </c>
      <c r="K163" s="48">
        <v>45271.0</v>
      </c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  <c r="AA163" s="238"/>
      <c r="AB163" s="238"/>
      <c r="AC163" s="238"/>
      <c r="AD163" s="69"/>
    </row>
    <row r="164" ht="15.75" customHeight="1">
      <c r="A164" s="42" t="s">
        <v>61</v>
      </c>
      <c r="B164" s="43">
        <v>9.00325885E8</v>
      </c>
      <c r="C164" s="42" t="s">
        <v>515</v>
      </c>
      <c r="D164" s="42" t="s">
        <v>26</v>
      </c>
      <c r="E164" s="317" t="s">
        <v>692</v>
      </c>
      <c r="F164" s="50" t="s">
        <v>20</v>
      </c>
      <c r="G164" s="50">
        <v>4.0</v>
      </c>
      <c r="H164" s="50">
        <v>0.0</v>
      </c>
      <c r="I164" s="50" t="s">
        <v>485</v>
      </c>
      <c r="J164" s="50" t="s">
        <v>461</v>
      </c>
      <c r="K164" s="48">
        <v>45152.0</v>
      </c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  <c r="AA164" s="238"/>
      <c r="AB164" s="238"/>
      <c r="AC164" s="238"/>
      <c r="AD164" s="69"/>
    </row>
    <row r="165" ht="15.75" customHeight="1">
      <c r="A165" s="42" t="s">
        <v>693</v>
      </c>
      <c r="B165" s="43">
        <v>8.60010192E8</v>
      </c>
      <c r="C165" s="42" t="s">
        <v>358</v>
      </c>
      <c r="D165" s="42" t="s">
        <v>195</v>
      </c>
      <c r="E165" s="317" t="s">
        <v>694</v>
      </c>
      <c r="F165" s="50" t="s">
        <v>20</v>
      </c>
      <c r="G165" s="50">
        <v>4.0</v>
      </c>
      <c r="H165" s="50">
        <v>0.0</v>
      </c>
      <c r="I165" s="50" t="s">
        <v>460</v>
      </c>
      <c r="J165" s="50" t="s">
        <v>461</v>
      </c>
      <c r="K165" s="48">
        <v>45155.0</v>
      </c>
      <c r="L165" s="238"/>
      <c r="M165" s="238"/>
      <c r="N165" s="238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  <c r="AA165" s="238"/>
      <c r="AB165" s="238"/>
      <c r="AC165" s="238"/>
      <c r="AD165" s="69"/>
    </row>
    <row r="166" ht="15.75" customHeight="1">
      <c r="A166" s="42" t="s">
        <v>693</v>
      </c>
      <c r="B166" s="43">
        <v>8.60010192E8</v>
      </c>
      <c r="C166" s="42" t="s">
        <v>551</v>
      </c>
      <c r="D166" s="42" t="s">
        <v>552</v>
      </c>
      <c r="E166" s="317" t="s">
        <v>695</v>
      </c>
      <c r="F166" s="50" t="s">
        <v>20</v>
      </c>
      <c r="G166" s="50">
        <v>4.0</v>
      </c>
      <c r="H166" s="50">
        <v>0.0</v>
      </c>
      <c r="I166" s="50" t="s">
        <v>460</v>
      </c>
      <c r="J166" s="50" t="s">
        <v>482</v>
      </c>
      <c r="K166" s="48">
        <v>45148.0</v>
      </c>
      <c r="L166" s="238"/>
      <c r="M166" s="238"/>
      <c r="N166" s="238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  <c r="AA166" s="238"/>
      <c r="AB166" s="238"/>
      <c r="AC166" s="238"/>
      <c r="AD166" s="69"/>
    </row>
    <row r="167" ht="15.75" customHeight="1">
      <c r="A167" s="42" t="s">
        <v>693</v>
      </c>
      <c r="B167" s="43">
        <v>8.60010192E8</v>
      </c>
      <c r="C167" s="42" t="s">
        <v>358</v>
      </c>
      <c r="D167" s="42" t="s">
        <v>195</v>
      </c>
      <c r="E167" s="317" t="s">
        <v>696</v>
      </c>
      <c r="F167" s="50" t="s">
        <v>331</v>
      </c>
      <c r="G167" s="50">
        <v>4.0</v>
      </c>
      <c r="H167" s="50">
        <v>0.0</v>
      </c>
      <c r="I167" s="50" t="s">
        <v>460</v>
      </c>
      <c r="J167" s="50" t="s">
        <v>461</v>
      </c>
      <c r="K167" s="48">
        <v>45176.0</v>
      </c>
      <c r="L167" s="238"/>
      <c r="M167" s="238"/>
      <c r="N167" s="238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  <c r="AA167" s="238"/>
      <c r="AB167" s="238"/>
      <c r="AC167" s="238"/>
      <c r="AD167" s="69"/>
    </row>
    <row r="168" ht="15.75" customHeight="1">
      <c r="A168" s="42" t="s">
        <v>693</v>
      </c>
      <c r="B168" s="43">
        <v>8.60010192E8</v>
      </c>
      <c r="C168" s="42" t="s">
        <v>551</v>
      </c>
      <c r="D168" s="42" t="s">
        <v>552</v>
      </c>
      <c r="E168" s="317" t="s">
        <v>697</v>
      </c>
      <c r="F168" s="50" t="s">
        <v>331</v>
      </c>
      <c r="G168" s="50">
        <v>8.0</v>
      </c>
      <c r="H168" s="50">
        <v>0.0</v>
      </c>
      <c r="I168" s="50" t="s">
        <v>460</v>
      </c>
      <c r="J168" s="50" t="s">
        <v>482</v>
      </c>
      <c r="K168" s="48">
        <v>45176.0</v>
      </c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ht="15.75" customHeight="1">
      <c r="A169" s="49" t="s">
        <v>693</v>
      </c>
      <c r="B169" s="288">
        <v>8.60010192E8</v>
      </c>
      <c r="C169" s="29" t="s">
        <v>490</v>
      </c>
      <c r="D169" s="29" t="s">
        <v>102</v>
      </c>
      <c r="E169" s="47" t="s">
        <v>698</v>
      </c>
      <c r="F169" s="47" t="s">
        <v>379</v>
      </c>
      <c r="G169" s="47">
        <v>4.0</v>
      </c>
      <c r="H169" s="47">
        <v>0.0</v>
      </c>
      <c r="I169" s="47" t="s">
        <v>460</v>
      </c>
      <c r="J169" s="47" t="s">
        <v>488</v>
      </c>
      <c r="K169" s="286">
        <v>45286.0</v>
      </c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ht="15.75" customHeight="1">
      <c r="A170" s="32" t="s">
        <v>693</v>
      </c>
      <c r="B170" s="43">
        <v>8.60010192E8</v>
      </c>
      <c r="C170" s="290" t="s">
        <v>551</v>
      </c>
      <c r="D170" s="290" t="s">
        <v>322</v>
      </c>
      <c r="E170" s="50" t="s">
        <v>699</v>
      </c>
      <c r="F170" s="50" t="s">
        <v>379</v>
      </c>
      <c r="G170" s="50">
        <v>8.0</v>
      </c>
      <c r="H170" s="50">
        <v>0.0</v>
      </c>
      <c r="I170" s="50" t="s">
        <v>460</v>
      </c>
      <c r="J170" s="50" t="s">
        <v>482</v>
      </c>
      <c r="K170" s="292">
        <v>45252.0</v>
      </c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  <c r="AA170" s="238"/>
      <c r="AB170" s="238"/>
      <c r="AC170" s="238"/>
      <c r="AD170" s="69"/>
    </row>
    <row r="171" ht="15.75" customHeight="1">
      <c r="A171" s="283" t="s">
        <v>439</v>
      </c>
      <c r="B171" s="284">
        <v>9.01505468E8</v>
      </c>
      <c r="C171" s="44" t="s">
        <v>700</v>
      </c>
      <c r="D171" s="44" t="s">
        <v>199</v>
      </c>
      <c r="E171" s="45" t="s">
        <v>701</v>
      </c>
      <c r="F171" s="45" t="s">
        <v>459</v>
      </c>
      <c r="G171" s="45">
        <v>40.0</v>
      </c>
      <c r="H171" s="45">
        <v>0.0</v>
      </c>
      <c r="I171" s="47" t="s">
        <v>509</v>
      </c>
      <c r="J171" s="47" t="s">
        <v>702</v>
      </c>
      <c r="K171" s="286">
        <v>45274.0</v>
      </c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ht="15.75" customHeight="1">
      <c r="A172" s="49" t="s">
        <v>439</v>
      </c>
      <c r="B172" s="288">
        <v>9.01505468E8</v>
      </c>
      <c r="C172" s="29" t="s">
        <v>700</v>
      </c>
      <c r="D172" s="29" t="s">
        <v>199</v>
      </c>
      <c r="E172" s="47" t="s">
        <v>703</v>
      </c>
      <c r="F172" s="47" t="s">
        <v>459</v>
      </c>
      <c r="G172" s="47">
        <v>23.0</v>
      </c>
      <c r="H172" s="47">
        <v>0.0</v>
      </c>
      <c r="I172" s="47" t="s">
        <v>509</v>
      </c>
      <c r="J172" s="47" t="s">
        <v>702</v>
      </c>
      <c r="K172" s="286">
        <v>45274.0</v>
      </c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ht="15.75" customHeight="1">
      <c r="A173" s="290" t="s">
        <v>704</v>
      </c>
      <c r="B173" s="28">
        <v>8.90806674E8</v>
      </c>
      <c r="C173" s="290" t="s">
        <v>358</v>
      </c>
      <c r="D173" s="290" t="s">
        <v>195</v>
      </c>
      <c r="E173" s="291" t="s">
        <v>705</v>
      </c>
      <c r="F173" s="291" t="s">
        <v>82</v>
      </c>
      <c r="G173" s="291">
        <v>6.0</v>
      </c>
      <c r="H173" s="291">
        <v>0.0</v>
      </c>
      <c r="I173" s="50" t="s">
        <v>533</v>
      </c>
      <c r="J173" s="50" t="s">
        <v>461</v>
      </c>
      <c r="K173" s="48">
        <v>45083.0</v>
      </c>
      <c r="L173" s="238"/>
      <c r="M173" s="238"/>
      <c r="N173" s="238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  <c r="AA173" s="238"/>
      <c r="AB173" s="238"/>
      <c r="AC173" s="238"/>
      <c r="AD173" s="69"/>
    </row>
    <row r="174" ht="15.75" customHeight="1">
      <c r="A174" s="290" t="s">
        <v>704</v>
      </c>
      <c r="B174" s="28">
        <v>8.90806674E8</v>
      </c>
      <c r="C174" s="290" t="s">
        <v>358</v>
      </c>
      <c r="D174" s="290" t="s">
        <v>195</v>
      </c>
      <c r="E174" s="291" t="s">
        <v>706</v>
      </c>
      <c r="F174" s="291" t="s">
        <v>331</v>
      </c>
      <c r="G174" s="291">
        <v>6.0</v>
      </c>
      <c r="H174" s="291">
        <v>0.0</v>
      </c>
      <c r="I174" s="50" t="s">
        <v>533</v>
      </c>
      <c r="J174" s="50" t="s">
        <v>461</v>
      </c>
      <c r="K174" s="48">
        <v>45195.0</v>
      </c>
      <c r="L174" s="238"/>
      <c r="M174" s="238"/>
      <c r="N174" s="238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  <c r="AA174" s="238"/>
      <c r="AB174" s="238"/>
      <c r="AC174" s="238"/>
      <c r="AD174" s="69"/>
    </row>
    <row r="175" ht="15.75" customHeight="1">
      <c r="A175" s="290" t="s">
        <v>707</v>
      </c>
      <c r="B175" s="28">
        <v>8.10000248E8</v>
      </c>
      <c r="C175" s="290" t="s">
        <v>97</v>
      </c>
      <c r="D175" s="290" t="s">
        <v>18</v>
      </c>
      <c r="E175" s="317" t="s">
        <v>708</v>
      </c>
      <c r="F175" s="291" t="s">
        <v>331</v>
      </c>
      <c r="G175" s="291">
        <v>4.0</v>
      </c>
      <c r="H175" s="291">
        <v>0.0</v>
      </c>
      <c r="I175" s="50" t="s">
        <v>485</v>
      </c>
      <c r="J175" s="50" t="s">
        <v>454</v>
      </c>
      <c r="K175" s="48">
        <v>45175.0</v>
      </c>
      <c r="L175" s="238"/>
      <c r="M175" s="238"/>
      <c r="N175" s="238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  <c r="AA175" s="238"/>
      <c r="AB175" s="238"/>
      <c r="AC175" s="238"/>
      <c r="AD175" s="69"/>
    </row>
    <row r="176" ht="15.75" customHeight="1">
      <c r="A176" s="290" t="s">
        <v>709</v>
      </c>
      <c r="B176" s="28">
        <v>8.10000317E8</v>
      </c>
      <c r="C176" s="290" t="s">
        <v>358</v>
      </c>
      <c r="D176" s="290" t="s">
        <v>195</v>
      </c>
      <c r="E176" s="336" t="s">
        <v>710</v>
      </c>
      <c r="F176" s="291" t="s">
        <v>20</v>
      </c>
      <c r="G176" s="291">
        <v>4.0</v>
      </c>
      <c r="H176" s="291">
        <v>0.0</v>
      </c>
      <c r="I176" s="50" t="s">
        <v>460</v>
      </c>
      <c r="J176" s="50" t="s">
        <v>468</v>
      </c>
      <c r="K176" s="48">
        <v>45148.0</v>
      </c>
      <c r="L176" s="238"/>
      <c r="M176" s="238"/>
      <c r="N176" s="238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  <c r="AA176" s="238"/>
      <c r="AB176" s="238"/>
      <c r="AC176" s="238"/>
      <c r="AD176" s="69"/>
    </row>
    <row r="177" ht="15.75" customHeight="1">
      <c r="A177" s="290" t="s">
        <v>709</v>
      </c>
      <c r="B177" s="28">
        <v>8.10000317E8</v>
      </c>
      <c r="C177" s="42" t="s">
        <v>358</v>
      </c>
      <c r="D177" s="42" t="s">
        <v>195</v>
      </c>
      <c r="E177" s="291" t="s">
        <v>711</v>
      </c>
      <c r="F177" s="291" t="s">
        <v>459</v>
      </c>
      <c r="G177" s="291">
        <v>4.0</v>
      </c>
      <c r="H177" s="291">
        <v>0.0</v>
      </c>
      <c r="I177" s="50" t="s">
        <v>460</v>
      </c>
      <c r="J177" s="50" t="s">
        <v>465</v>
      </c>
      <c r="K177" s="48">
        <v>45148.0</v>
      </c>
      <c r="L177" s="238"/>
      <c r="M177" s="238"/>
      <c r="N177" s="238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  <c r="AA177" s="238"/>
      <c r="AB177" s="238"/>
      <c r="AC177" s="238"/>
      <c r="AD177" s="69"/>
    </row>
    <row r="178" ht="15.75" customHeight="1">
      <c r="A178" s="42" t="s">
        <v>270</v>
      </c>
      <c r="B178" s="43">
        <v>9.00878129E8</v>
      </c>
      <c r="C178" s="42" t="s">
        <v>515</v>
      </c>
      <c r="D178" s="42" t="s">
        <v>26</v>
      </c>
      <c r="E178" s="317" t="s">
        <v>712</v>
      </c>
      <c r="F178" s="50" t="s">
        <v>20</v>
      </c>
      <c r="G178" s="50">
        <v>2.0</v>
      </c>
      <c r="H178" s="50">
        <v>0.0</v>
      </c>
      <c r="I178" s="50" t="s">
        <v>485</v>
      </c>
      <c r="J178" s="50" t="s">
        <v>461</v>
      </c>
      <c r="K178" s="48">
        <v>45152.0</v>
      </c>
      <c r="L178" s="238"/>
      <c r="M178" s="238"/>
      <c r="N178" s="238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  <c r="AA178" s="238"/>
      <c r="AB178" s="238"/>
      <c r="AC178" s="238"/>
      <c r="AD178" s="69"/>
    </row>
    <row r="179" ht="15.75" customHeight="1">
      <c r="A179" s="42" t="s">
        <v>270</v>
      </c>
      <c r="B179" s="43">
        <v>9.00878129E8</v>
      </c>
      <c r="C179" s="42" t="s">
        <v>515</v>
      </c>
      <c r="D179" s="42" t="s">
        <v>26</v>
      </c>
      <c r="E179" s="317" t="s">
        <v>713</v>
      </c>
      <c r="F179" s="50" t="s">
        <v>319</v>
      </c>
      <c r="G179" s="50">
        <v>1.0</v>
      </c>
      <c r="H179" s="50">
        <v>0.0</v>
      </c>
      <c r="I179" s="50" t="s">
        <v>485</v>
      </c>
      <c r="J179" s="50" t="s">
        <v>461</v>
      </c>
      <c r="K179" s="48">
        <v>45219.0</v>
      </c>
      <c r="L179" s="238"/>
      <c r="M179" s="238"/>
      <c r="N179" s="238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  <c r="AA179" s="238"/>
      <c r="AB179" s="238"/>
      <c r="AC179" s="238"/>
      <c r="AD179" s="69"/>
    </row>
    <row r="180" ht="15.75" customHeight="1">
      <c r="A180" s="42" t="s">
        <v>273</v>
      </c>
      <c r="B180" s="43">
        <v>9.00638705E8</v>
      </c>
      <c r="C180" s="42" t="s">
        <v>97</v>
      </c>
      <c r="D180" s="42" t="s">
        <v>18</v>
      </c>
      <c r="E180" s="317" t="s">
        <v>714</v>
      </c>
      <c r="F180" s="50" t="s">
        <v>20</v>
      </c>
      <c r="G180" s="50">
        <v>4.0</v>
      </c>
      <c r="H180" s="50">
        <v>0.0</v>
      </c>
      <c r="I180" s="50" t="s">
        <v>485</v>
      </c>
      <c r="J180" s="50" t="s">
        <v>454</v>
      </c>
      <c r="K180" s="48">
        <v>45152.0</v>
      </c>
      <c r="L180" s="238"/>
      <c r="M180" s="238"/>
      <c r="N180" s="238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  <c r="AA180" s="238"/>
      <c r="AB180" s="238"/>
      <c r="AC180" s="238"/>
      <c r="AD180" s="69"/>
    </row>
    <row r="181" ht="15.75" customHeight="1">
      <c r="A181" s="32" t="s">
        <v>444</v>
      </c>
      <c r="B181" s="43">
        <v>9.00699181E8</v>
      </c>
      <c r="C181" s="42" t="s">
        <v>97</v>
      </c>
      <c r="D181" s="42" t="s">
        <v>18</v>
      </c>
      <c r="E181" s="317" t="s">
        <v>715</v>
      </c>
      <c r="F181" s="50" t="s">
        <v>20</v>
      </c>
      <c r="G181" s="50">
        <v>2.0</v>
      </c>
      <c r="H181" s="50">
        <v>0.0</v>
      </c>
      <c r="I181" s="50" t="s">
        <v>453</v>
      </c>
      <c r="J181" s="50" t="s">
        <v>454</v>
      </c>
      <c r="K181" s="48">
        <v>45149.0</v>
      </c>
      <c r="L181" s="238"/>
      <c r="M181" s="238"/>
      <c r="N181" s="238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  <c r="AA181" s="238"/>
      <c r="AB181" s="238"/>
      <c r="AC181" s="238"/>
      <c r="AD181" s="69"/>
    </row>
    <row r="182" ht="15.75" customHeight="1">
      <c r="A182" s="32" t="s">
        <v>444</v>
      </c>
      <c r="B182" s="43">
        <v>9.00699181E8</v>
      </c>
      <c r="C182" s="42" t="s">
        <v>97</v>
      </c>
      <c r="D182" s="42" t="s">
        <v>18</v>
      </c>
      <c r="E182" s="50" t="s">
        <v>716</v>
      </c>
      <c r="F182" s="50" t="s">
        <v>379</v>
      </c>
      <c r="G182" s="50">
        <v>2.0</v>
      </c>
      <c r="H182" s="50">
        <v>0.0</v>
      </c>
      <c r="I182" s="50" t="s">
        <v>453</v>
      </c>
      <c r="J182" s="50" t="s">
        <v>454</v>
      </c>
      <c r="K182" s="292">
        <v>45280.0</v>
      </c>
      <c r="L182" s="238"/>
      <c r="M182" s="238"/>
      <c r="N182" s="238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  <c r="AA182" s="238"/>
      <c r="AB182" s="238"/>
      <c r="AC182" s="238"/>
      <c r="AD182" s="69"/>
    </row>
    <row r="183" ht="15.75" customHeight="1">
      <c r="A183" s="42" t="s">
        <v>447</v>
      </c>
      <c r="B183" s="43">
        <v>8.90800745E8</v>
      </c>
      <c r="C183" s="42" t="s">
        <v>490</v>
      </c>
      <c r="D183" s="42" t="s">
        <v>102</v>
      </c>
      <c r="E183" s="317" t="s">
        <v>717</v>
      </c>
      <c r="F183" s="50" t="s">
        <v>331</v>
      </c>
      <c r="G183" s="50">
        <v>3.0</v>
      </c>
      <c r="H183" s="50">
        <v>0.0</v>
      </c>
      <c r="I183" s="50" t="s">
        <v>453</v>
      </c>
      <c r="J183" s="50" t="s">
        <v>488</v>
      </c>
      <c r="K183" s="48">
        <v>45175.0</v>
      </c>
      <c r="L183" s="238"/>
      <c r="M183" s="238"/>
      <c r="N183" s="238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  <c r="AA183" s="238"/>
      <c r="AB183" s="238"/>
      <c r="AC183" s="238"/>
      <c r="AD183" s="69"/>
    </row>
    <row r="184" ht="15.75" customHeight="1">
      <c r="A184" s="42" t="s">
        <v>447</v>
      </c>
      <c r="B184" s="43">
        <v>8.90800745E8</v>
      </c>
      <c r="C184" s="42" t="s">
        <v>490</v>
      </c>
      <c r="D184" s="42" t="s">
        <v>102</v>
      </c>
      <c r="E184" s="50" t="s">
        <v>718</v>
      </c>
      <c r="F184" s="50" t="s">
        <v>331</v>
      </c>
      <c r="G184" s="50">
        <v>2.0</v>
      </c>
      <c r="H184" s="50">
        <v>0.0</v>
      </c>
      <c r="I184" s="50" t="s">
        <v>453</v>
      </c>
      <c r="J184" s="50" t="s">
        <v>488</v>
      </c>
      <c r="K184" s="48">
        <v>45175.0</v>
      </c>
      <c r="L184" s="238"/>
      <c r="M184" s="238"/>
      <c r="N184" s="238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  <c r="AA184" s="238"/>
      <c r="AB184" s="238"/>
      <c r="AC184" s="238"/>
      <c r="AD184" s="69"/>
    </row>
    <row r="185" ht="15.75" customHeight="1">
      <c r="A185" s="42" t="s">
        <v>41</v>
      </c>
      <c r="B185" s="43">
        <v>8.90804614E8</v>
      </c>
      <c r="C185" s="42" t="s">
        <v>358</v>
      </c>
      <c r="D185" s="42" t="s">
        <v>195</v>
      </c>
      <c r="E185" s="317" t="s">
        <v>719</v>
      </c>
      <c r="F185" s="50" t="s">
        <v>82</v>
      </c>
      <c r="G185" s="50">
        <v>4.0</v>
      </c>
      <c r="H185" s="50">
        <v>0.0</v>
      </c>
      <c r="I185" s="50" t="s">
        <v>460</v>
      </c>
      <c r="J185" s="50" t="s">
        <v>461</v>
      </c>
      <c r="K185" s="48"/>
      <c r="L185" s="238"/>
      <c r="M185" s="238"/>
      <c r="N185" s="238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  <c r="AA185" s="238"/>
      <c r="AB185" s="238"/>
      <c r="AC185" s="238"/>
      <c r="AD185" s="69"/>
    </row>
    <row r="186" ht="15.75" customHeight="1">
      <c r="A186" s="42" t="s">
        <v>41</v>
      </c>
      <c r="B186" s="43">
        <v>8.90804614E8</v>
      </c>
      <c r="C186" s="42" t="s">
        <v>358</v>
      </c>
      <c r="D186" s="42" t="s">
        <v>195</v>
      </c>
      <c r="E186" s="317" t="s">
        <v>720</v>
      </c>
      <c r="F186" s="50" t="s">
        <v>20</v>
      </c>
      <c r="G186" s="50">
        <v>4.0</v>
      </c>
      <c r="H186" s="50">
        <v>0.0</v>
      </c>
      <c r="I186" s="50" t="s">
        <v>460</v>
      </c>
      <c r="J186" s="50" t="s">
        <v>465</v>
      </c>
      <c r="K186" s="48">
        <v>45149.0</v>
      </c>
      <c r="L186" s="238"/>
      <c r="M186" s="238"/>
      <c r="N186" s="238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  <c r="AA186" s="238"/>
      <c r="AB186" s="238"/>
      <c r="AC186" s="238"/>
      <c r="AD186" s="69"/>
    </row>
    <row r="187" ht="15.75" customHeight="1">
      <c r="A187" s="32" t="s">
        <v>41</v>
      </c>
      <c r="B187" s="43">
        <v>8.90804614E8</v>
      </c>
      <c r="C187" s="42" t="s">
        <v>538</v>
      </c>
      <c r="D187" s="42" t="s">
        <v>317</v>
      </c>
      <c r="E187" s="50" t="s">
        <v>721</v>
      </c>
      <c r="F187" s="50" t="s">
        <v>379</v>
      </c>
      <c r="G187" s="50">
        <v>1.0</v>
      </c>
      <c r="H187" s="50">
        <v>0.0</v>
      </c>
      <c r="I187" s="50" t="s">
        <v>509</v>
      </c>
      <c r="J187" s="50" t="s">
        <v>461</v>
      </c>
      <c r="K187" s="292">
        <v>45252.0</v>
      </c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ht="15.75" customHeight="1">
      <c r="A188" s="32" t="s">
        <v>41</v>
      </c>
      <c r="B188" s="43">
        <v>8.90804614E8</v>
      </c>
      <c r="C188" s="42" t="s">
        <v>366</v>
      </c>
      <c r="D188" s="42" t="s">
        <v>548</v>
      </c>
      <c r="E188" s="50" t="s">
        <v>722</v>
      </c>
      <c r="F188" s="50" t="s">
        <v>379</v>
      </c>
      <c r="G188" s="50">
        <v>1.0</v>
      </c>
      <c r="H188" s="50">
        <v>0.0</v>
      </c>
      <c r="I188" s="50" t="s">
        <v>509</v>
      </c>
      <c r="J188" s="50" t="s">
        <v>461</v>
      </c>
      <c r="K188" s="292">
        <v>45252.0</v>
      </c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ht="15.75" customHeight="1">
      <c r="A189" s="32" t="s">
        <v>41</v>
      </c>
      <c r="B189" s="43">
        <v>8.90804614E8</v>
      </c>
      <c r="C189" s="42" t="s">
        <v>538</v>
      </c>
      <c r="D189" s="42" t="s">
        <v>723</v>
      </c>
      <c r="E189" s="50" t="s">
        <v>724</v>
      </c>
      <c r="F189" s="50" t="s">
        <v>379</v>
      </c>
      <c r="G189" s="50">
        <v>1.0</v>
      </c>
      <c r="H189" s="50">
        <v>0.0</v>
      </c>
      <c r="I189" s="50" t="s">
        <v>509</v>
      </c>
      <c r="J189" s="50" t="s">
        <v>461</v>
      </c>
      <c r="K189" s="292">
        <v>45258.0</v>
      </c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ht="15.75" customHeight="1">
      <c r="A190" s="32" t="s">
        <v>41</v>
      </c>
      <c r="B190" s="43">
        <v>8.90804614E8</v>
      </c>
      <c r="C190" s="42" t="s">
        <v>515</v>
      </c>
      <c r="D190" s="42" t="s">
        <v>26</v>
      </c>
      <c r="E190" s="50" t="s">
        <v>725</v>
      </c>
      <c r="F190" s="50" t="s">
        <v>379</v>
      </c>
      <c r="G190" s="50">
        <v>0.0</v>
      </c>
      <c r="H190" s="50">
        <v>0.0</v>
      </c>
      <c r="I190" s="50" t="s">
        <v>509</v>
      </c>
      <c r="J190" s="50" t="s">
        <v>461</v>
      </c>
      <c r="K190" s="292">
        <v>45258.0</v>
      </c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ht="15.75" customHeight="1">
      <c r="A191" s="32" t="s">
        <v>41</v>
      </c>
      <c r="B191" s="43">
        <v>8.90804614E8</v>
      </c>
      <c r="C191" s="42" t="s">
        <v>726</v>
      </c>
      <c r="D191" s="42" t="s">
        <v>727</v>
      </c>
      <c r="E191" s="50" t="s">
        <v>728</v>
      </c>
      <c r="F191" s="50" t="s">
        <v>379</v>
      </c>
      <c r="G191" s="50">
        <v>1.0</v>
      </c>
      <c r="H191" s="50">
        <v>0.0</v>
      </c>
      <c r="I191" s="50" t="s">
        <v>509</v>
      </c>
      <c r="J191" s="50" t="s">
        <v>461</v>
      </c>
      <c r="K191" s="292">
        <v>45258.0</v>
      </c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  <c r="AA191" s="238"/>
      <c r="AB191" s="238"/>
      <c r="AC191" s="238"/>
      <c r="AD191" s="69"/>
    </row>
    <row r="192">
      <c r="A192" s="32" t="s">
        <v>41</v>
      </c>
      <c r="B192" s="43">
        <v>8.90804614E8</v>
      </c>
      <c r="C192" s="42" t="s">
        <v>729</v>
      </c>
      <c r="D192" s="42" t="s">
        <v>730</v>
      </c>
      <c r="E192" s="50" t="s">
        <v>731</v>
      </c>
      <c r="F192" s="50" t="s">
        <v>379</v>
      </c>
      <c r="G192" s="50">
        <v>1.0</v>
      </c>
      <c r="H192" s="50">
        <v>0.0</v>
      </c>
      <c r="I192" s="50" t="s">
        <v>509</v>
      </c>
      <c r="J192" s="50" t="s">
        <v>488</v>
      </c>
      <c r="K192" s="292">
        <v>45258.0</v>
      </c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  <c r="AA192" s="238"/>
      <c r="AB192" s="238"/>
      <c r="AC192" s="238"/>
      <c r="AD192" s="69"/>
    </row>
    <row r="193">
      <c r="A193" s="32" t="s">
        <v>41</v>
      </c>
      <c r="B193" s="43">
        <v>8.90804614E8</v>
      </c>
      <c r="C193" s="42" t="s">
        <v>542</v>
      </c>
      <c r="D193" s="42" t="s">
        <v>264</v>
      </c>
      <c r="E193" s="50" t="s">
        <v>732</v>
      </c>
      <c r="F193" s="50" t="s">
        <v>379</v>
      </c>
      <c r="G193" s="50">
        <v>8.0</v>
      </c>
      <c r="H193" s="50">
        <v>0.0</v>
      </c>
      <c r="I193" s="50" t="s">
        <v>509</v>
      </c>
      <c r="J193" s="50" t="s">
        <v>461</v>
      </c>
      <c r="K193" s="292">
        <v>45260.0</v>
      </c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  <c r="AA193" s="238"/>
      <c r="AB193" s="238"/>
      <c r="AC193" s="238"/>
      <c r="AD193" s="69"/>
    </row>
    <row r="194" ht="15.75" customHeight="1">
      <c r="A194" s="32" t="s">
        <v>41</v>
      </c>
      <c r="B194" s="43">
        <v>8.90804614E8</v>
      </c>
      <c r="C194" s="290" t="s">
        <v>515</v>
      </c>
      <c r="D194" s="290" t="s">
        <v>26</v>
      </c>
      <c r="E194" s="50" t="s">
        <v>733</v>
      </c>
      <c r="F194" s="50" t="s">
        <v>379</v>
      </c>
      <c r="G194" s="50">
        <v>1.0</v>
      </c>
      <c r="H194" s="50">
        <v>0.0</v>
      </c>
      <c r="I194" s="50" t="s">
        <v>509</v>
      </c>
      <c r="J194" s="50" t="s">
        <v>461</v>
      </c>
      <c r="K194" s="292">
        <v>45260.0</v>
      </c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  <c r="AA194" s="238"/>
      <c r="AB194" s="238"/>
      <c r="AC194" s="238"/>
      <c r="AD194" s="69"/>
    </row>
    <row r="195" ht="15.75" customHeight="1">
      <c r="A195" s="293" t="s">
        <v>41</v>
      </c>
      <c r="B195" s="28">
        <v>8.90804614E8</v>
      </c>
      <c r="C195" s="290" t="s">
        <v>734</v>
      </c>
      <c r="D195" s="290" t="s">
        <v>735</v>
      </c>
      <c r="E195" s="291" t="s">
        <v>736</v>
      </c>
      <c r="F195" s="291" t="s">
        <v>379</v>
      </c>
      <c r="G195" s="291">
        <v>3.0</v>
      </c>
      <c r="H195" s="291">
        <v>0.0</v>
      </c>
      <c r="I195" s="50" t="s">
        <v>509</v>
      </c>
      <c r="J195" s="50" t="s">
        <v>488</v>
      </c>
      <c r="K195" s="292">
        <v>45260.0</v>
      </c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  <c r="AA195" s="238"/>
      <c r="AB195" s="238"/>
      <c r="AC195" s="238"/>
      <c r="AD195" s="69"/>
    </row>
    <row r="196" ht="15.75" customHeight="1">
      <c r="A196" s="293" t="s">
        <v>41</v>
      </c>
      <c r="B196" s="28">
        <v>8.90804614E8</v>
      </c>
      <c r="C196" s="290" t="s">
        <v>542</v>
      </c>
      <c r="D196" s="290" t="s">
        <v>264</v>
      </c>
      <c r="E196" s="291" t="s">
        <v>737</v>
      </c>
      <c r="F196" s="291" t="s">
        <v>459</v>
      </c>
      <c r="G196" s="291">
        <v>2.0</v>
      </c>
      <c r="H196" s="291">
        <v>0.0</v>
      </c>
      <c r="I196" s="50" t="s">
        <v>509</v>
      </c>
      <c r="J196" s="50" t="s">
        <v>461</v>
      </c>
      <c r="K196" s="292">
        <v>45265.0</v>
      </c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  <c r="AA196" s="238"/>
      <c r="AB196" s="238"/>
      <c r="AC196" s="238"/>
      <c r="AD196" s="69"/>
    </row>
    <row r="197" ht="15.75" customHeight="1">
      <c r="A197" s="42" t="s">
        <v>738</v>
      </c>
      <c r="B197" s="43">
        <v>9.0041108E8</v>
      </c>
      <c r="C197" s="42" t="s">
        <v>358</v>
      </c>
      <c r="D197" s="42" t="s">
        <v>195</v>
      </c>
      <c r="E197" s="50" t="s">
        <v>739</v>
      </c>
      <c r="F197" s="50" t="s">
        <v>89</v>
      </c>
      <c r="G197" s="50">
        <v>4.0</v>
      </c>
      <c r="H197" s="50">
        <v>0.0</v>
      </c>
      <c r="I197" s="50" t="s">
        <v>533</v>
      </c>
      <c r="J197" s="50" t="s">
        <v>461</v>
      </c>
      <c r="K197" s="48">
        <v>45117.0</v>
      </c>
      <c r="L197" s="238"/>
      <c r="M197" s="238"/>
      <c r="N197" s="238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  <c r="AA197" s="238"/>
      <c r="AB197" s="238"/>
      <c r="AC197" s="238"/>
      <c r="AD197" s="69"/>
    </row>
    <row r="198" ht="15.75" customHeight="1">
      <c r="A198" s="42" t="s">
        <v>280</v>
      </c>
      <c r="B198" s="43">
        <v>9.01631259E8</v>
      </c>
      <c r="C198" s="42" t="s">
        <v>469</v>
      </c>
      <c r="D198" s="42" t="s">
        <v>204</v>
      </c>
      <c r="E198" s="317" t="s">
        <v>740</v>
      </c>
      <c r="F198" s="50" t="s">
        <v>20</v>
      </c>
      <c r="G198" s="50">
        <v>2.0</v>
      </c>
      <c r="H198" s="50">
        <v>0.0</v>
      </c>
      <c r="I198" s="50" t="s">
        <v>453</v>
      </c>
      <c r="J198" s="50" t="s">
        <v>454</v>
      </c>
      <c r="K198" s="48">
        <v>45155.0</v>
      </c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>
      <c r="A199" s="32" t="s">
        <v>280</v>
      </c>
      <c r="B199" s="43">
        <v>9.01631259E8</v>
      </c>
      <c r="C199" s="290" t="s">
        <v>469</v>
      </c>
      <c r="D199" s="290" t="s">
        <v>204</v>
      </c>
      <c r="E199" s="50" t="s">
        <v>741</v>
      </c>
      <c r="F199" s="50" t="s">
        <v>379</v>
      </c>
      <c r="G199" s="50">
        <v>2.0</v>
      </c>
      <c r="H199" s="50">
        <v>0.0</v>
      </c>
      <c r="I199" s="50" t="s">
        <v>453</v>
      </c>
      <c r="J199" s="50" t="s">
        <v>454</v>
      </c>
      <c r="K199" s="292">
        <v>45251.0</v>
      </c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  <c r="AA199" s="238"/>
      <c r="AB199" s="238"/>
      <c r="AC199" s="238"/>
      <c r="AD199" s="69"/>
    </row>
    <row r="200" ht="15.75" customHeight="1">
      <c r="A200" s="42" t="s">
        <v>281</v>
      </c>
      <c r="B200" s="43">
        <v>8.90801063E8</v>
      </c>
      <c r="C200" s="42" t="s">
        <v>358</v>
      </c>
      <c r="D200" s="42" t="s">
        <v>195</v>
      </c>
      <c r="E200" s="50" t="s">
        <v>742</v>
      </c>
      <c r="F200" s="50" t="s">
        <v>331</v>
      </c>
      <c r="G200" s="50">
        <v>12.0</v>
      </c>
      <c r="H200" s="50">
        <v>0.0</v>
      </c>
      <c r="I200" s="50" t="s">
        <v>460</v>
      </c>
      <c r="J200" s="50" t="s">
        <v>465</v>
      </c>
      <c r="K200" s="48">
        <v>45188.0</v>
      </c>
      <c r="L200" s="238"/>
      <c r="M200" s="238"/>
      <c r="N200" s="238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  <c r="AA200" s="238"/>
      <c r="AB200" s="238"/>
      <c r="AC200" s="238"/>
      <c r="AD200" s="69"/>
    </row>
    <row r="201" ht="15.75" customHeight="1">
      <c r="A201" s="147"/>
      <c r="B201" s="294"/>
      <c r="C201" s="147"/>
      <c r="D201" s="147"/>
      <c r="E201" s="241"/>
      <c r="F201" s="337" t="s">
        <v>743</v>
      </c>
      <c r="G201" s="337">
        <f>SUM(G2:G200)</f>
        <v>988</v>
      </c>
      <c r="H201" s="241"/>
      <c r="I201" s="241"/>
      <c r="J201" s="241"/>
      <c r="K201" s="338"/>
      <c r="L201" s="238"/>
      <c r="M201" s="238"/>
      <c r="N201" s="238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  <c r="AA201" s="238"/>
      <c r="AB201" s="238"/>
      <c r="AC201" s="238"/>
      <c r="AD201" s="69"/>
    </row>
    <row r="202" ht="15.75" customHeight="1">
      <c r="A202" s="147"/>
      <c r="B202" s="294"/>
      <c r="C202" s="147"/>
      <c r="D202" s="147"/>
      <c r="E202" s="241"/>
      <c r="F202" s="337" t="s">
        <v>744</v>
      </c>
      <c r="G202" s="337">
        <f>G2+G48+G52+G56+G77+G87+G89+G91+G92+G107+G116+G131+G132+G145+G155+G184+G187+G189+G192+G195+G200</f>
        <v>69</v>
      </c>
      <c r="H202" s="241"/>
      <c r="I202" s="241"/>
      <c r="J202" s="241"/>
      <c r="K202" s="3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  <c r="AA202" s="238"/>
      <c r="AB202" s="238"/>
      <c r="AC202" s="238"/>
      <c r="AD202" s="69"/>
    </row>
    <row r="203" ht="15.75" customHeight="1">
      <c r="A203" s="147"/>
      <c r="B203" s="294"/>
      <c r="C203" s="147"/>
      <c r="D203" s="147"/>
      <c r="E203" s="241"/>
      <c r="F203" s="337" t="s">
        <v>745</v>
      </c>
      <c r="G203" s="337">
        <f>G201-G202</f>
        <v>919</v>
      </c>
      <c r="H203" s="339">
        <f>G203/G201</f>
        <v>0.9301619433</v>
      </c>
      <c r="I203" s="241"/>
      <c r="J203" s="241"/>
      <c r="K203" s="3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  <c r="AB203" s="238"/>
      <c r="AC203" s="238"/>
      <c r="AD203" s="69"/>
    </row>
    <row r="204" ht="15.75" customHeight="1">
      <c r="A204" s="147"/>
      <c r="B204" s="294"/>
      <c r="C204" s="147"/>
      <c r="D204" s="147"/>
      <c r="E204" s="241"/>
      <c r="F204" s="241"/>
      <c r="G204" s="241"/>
      <c r="H204" s="241"/>
      <c r="I204" s="241"/>
      <c r="J204" s="241"/>
      <c r="K204" s="3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  <c r="AA204" s="238"/>
      <c r="AB204" s="238"/>
      <c r="AC204" s="238"/>
      <c r="AD204" s="69"/>
    </row>
    <row r="205" ht="15.75" customHeight="1">
      <c r="A205" s="147"/>
      <c r="B205" s="294"/>
      <c r="C205" s="147"/>
      <c r="D205" s="147"/>
      <c r="E205" s="241"/>
      <c r="F205" s="241"/>
      <c r="G205" s="241"/>
      <c r="H205" s="241"/>
      <c r="I205" s="241"/>
      <c r="J205" s="241"/>
      <c r="K205" s="3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  <c r="AA205" s="238"/>
      <c r="AB205" s="238"/>
      <c r="AC205" s="238"/>
      <c r="AD205" s="69"/>
    </row>
    <row r="206" ht="15.75" customHeight="1">
      <c r="A206" s="147"/>
      <c r="B206" s="294"/>
      <c r="C206" s="147"/>
      <c r="D206" s="147"/>
      <c r="E206" s="241"/>
      <c r="F206" s="241"/>
      <c r="G206" s="241"/>
      <c r="H206" s="241"/>
      <c r="I206" s="241"/>
      <c r="J206" s="241"/>
      <c r="K206" s="3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  <c r="AA206" s="238"/>
      <c r="AB206" s="238"/>
      <c r="AC206" s="238"/>
      <c r="AD206" s="69"/>
    </row>
    <row r="207" ht="15.75" customHeight="1">
      <c r="A207" s="147"/>
      <c r="B207" s="294"/>
      <c r="C207" s="147"/>
      <c r="D207" s="147"/>
      <c r="E207" s="241"/>
      <c r="F207" s="241"/>
      <c r="G207" s="241"/>
      <c r="H207" s="241"/>
      <c r="I207" s="241"/>
      <c r="J207" s="241"/>
      <c r="K207" s="3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  <c r="AA207" s="238"/>
      <c r="AB207" s="238"/>
      <c r="AC207" s="238"/>
      <c r="AD207" s="69"/>
    </row>
    <row r="208" ht="15.75" customHeight="1">
      <c r="A208" s="147"/>
      <c r="B208" s="294"/>
      <c r="C208" s="147"/>
      <c r="D208" s="147"/>
      <c r="E208" s="241"/>
      <c r="F208" s="241"/>
      <c r="G208" s="241"/>
      <c r="H208" s="241"/>
      <c r="I208" s="241"/>
      <c r="J208" s="241"/>
      <c r="K208" s="3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  <c r="AA208" s="238"/>
      <c r="AB208" s="238"/>
      <c r="AC208" s="238"/>
      <c r="AD208" s="69"/>
    </row>
    <row r="209" ht="15.75" customHeight="1">
      <c r="A209" s="147"/>
      <c r="B209" s="294"/>
      <c r="C209" s="147"/>
      <c r="D209" s="147"/>
      <c r="E209" s="241"/>
      <c r="F209" s="241"/>
      <c r="G209" s="241"/>
      <c r="H209" s="241"/>
      <c r="I209" s="241"/>
      <c r="J209" s="241"/>
      <c r="K209" s="3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  <c r="AA209" s="238"/>
      <c r="AB209" s="238"/>
      <c r="AC209" s="238"/>
      <c r="AD209" s="69"/>
    </row>
    <row r="210" ht="15.75" customHeight="1">
      <c r="A210" s="147"/>
      <c r="B210" s="294"/>
      <c r="C210" s="147"/>
      <c r="D210" s="147"/>
      <c r="E210" s="241"/>
      <c r="F210" s="241"/>
      <c r="G210" s="241"/>
      <c r="H210" s="241"/>
      <c r="I210" s="241"/>
      <c r="J210" s="241"/>
      <c r="K210" s="3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  <c r="AA210" s="238"/>
      <c r="AB210" s="238"/>
      <c r="AC210" s="238"/>
      <c r="AD210" s="69"/>
    </row>
    <row r="211" ht="15.75" customHeight="1">
      <c r="A211" s="147"/>
      <c r="B211" s="294"/>
      <c r="C211" s="147"/>
      <c r="D211" s="147"/>
      <c r="E211" s="241"/>
      <c r="F211" s="241"/>
      <c r="G211" s="241"/>
      <c r="H211" s="241"/>
      <c r="I211" s="241"/>
      <c r="J211" s="241"/>
      <c r="K211" s="3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  <c r="AA211" s="238"/>
      <c r="AB211" s="238"/>
      <c r="AC211" s="238"/>
      <c r="AD211" s="69"/>
    </row>
    <row r="212" ht="15.75" customHeight="1">
      <c r="A212" s="147"/>
      <c r="B212" s="294"/>
      <c r="C212" s="147"/>
      <c r="D212" s="147"/>
      <c r="E212" s="241"/>
      <c r="F212" s="241"/>
      <c r="G212" s="241"/>
      <c r="H212" s="241"/>
      <c r="I212" s="241"/>
      <c r="J212" s="241"/>
      <c r="K212" s="3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  <c r="AA212" s="238"/>
      <c r="AB212" s="238"/>
      <c r="AC212" s="238"/>
      <c r="AD212" s="69"/>
    </row>
    <row r="213" ht="15.75" customHeight="1">
      <c r="A213" s="147"/>
      <c r="B213" s="294"/>
      <c r="C213" s="147"/>
      <c r="D213" s="147"/>
      <c r="E213" s="241"/>
      <c r="F213" s="241"/>
      <c r="G213" s="241"/>
      <c r="H213" s="241"/>
      <c r="I213" s="241"/>
      <c r="J213" s="241"/>
      <c r="K213" s="3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  <c r="AA213" s="238"/>
      <c r="AB213" s="238"/>
      <c r="AC213" s="238"/>
      <c r="AD213" s="69"/>
    </row>
    <row r="214" ht="15.75" customHeight="1">
      <c r="A214" s="147"/>
      <c r="B214" s="294"/>
      <c r="C214" s="147"/>
      <c r="D214" s="147"/>
      <c r="E214" s="241"/>
      <c r="F214" s="241"/>
      <c r="G214" s="241"/>
      <c r="H214" s="241"/>
      <c r="I214" s="241"/>
      <c r="J214" s="241"/>
      <c r="K214" s="3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  <c r="AA214" s="238"/>
      <c r="AB214" s="238"/>
      <c r="AC214" s="238"/>
      <c r="AD214" s="69"/>
    </row>
    <row r="215" ht="15.75" customHeight="1">
      <c r="A215" s="147"/>
      <c r="B215" s="294"/>
      <c r="C215" s="147"/>
      <c r="D215" s="147"/>
      <c r="E215" s="241"/>
      <c r="F215" s="241"/>
      <c r="G215" s="241"/>
      <c r="H215" s="241"/>
      <c r="I215" s="241"/>
      <c r="J215" s="241"/>
      <c r="K215" s="3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  <c r="AA215" s="238"/>
      <c r="AB215" s="238"/>
      <c r="AC215" s="238"/>
      <c r="AD215" s="69"/>
    </row>
    <row r="216" ht="15.75" customHeight="1">
      <c r="A216" s="147"/>
      <c r="B216" s="294"/>
      <c r="C216" s="147"/>
      <c r="D216" s="147"/>
      <c r="E216" s="241"/>
      <c r="F216" s="241"/>
      <c r="G216" s="241"/>
      <c r="H216" s="241"/>
      <c r="I216" s="241"/>
      <c r="J216" s="241"/>
      <c r="K216" s="3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  <c r="AA216" s="238"/>
      <c r="AB216" s="238"/>
      <c r="AC216" s="238"/>
      <c r="AD216" s="69"/>
    </row>
    <row r="217" ht="15.75" customHeight="1">
      <c r="A217" s="147"/>
      <c r="B217" s="294"/>
      <c r="C217" s="147"/>
      <c r="D217" s="147"/>
      <c r="E217" s="241"/>
      <c r="F217" s="241"/>
      <c r="G217" s="241"/>
      <c r="H217" s="241"/>
      <c r="I217" s="241"/>
      <c r="J217" s="241"/>
      <c r="K217" s="3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  <c r="AA217" s="238"/>
      <c r="AB217" s="238"/>
      <c r="AC217" s="238"/>
      <c r="AD217" s="69"/>
    </row>
    <row r="218" ht="15.75" customHeight="1">
      <c r="A218" s="147"/>
      <c r="B218" s="294"/>
      <c r="C218" s="147"/>
      <c r="D218" s="147"/>
      <c r="E218" s="241"/>
      <c r="F218" s="241"/>
      <c r="G218" s="241"/>
      <c r="H218" s="241"/>
      <c r="I218" s="241"/>
      <c r="J218" s="241"/>
      <c r="K218" s="3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  <c r="AA218" s="238"/>
      <c r="AB218" s="238"/>
      <c r="AC218" s="238"/>
      <c r="AD218" s="69"/>
    </row>
    <row r="219" ht="15.75" customHeight="1">
      <c r="A219" s="147"/>
      <c r="B219" s="294"/>
      <c r="C219" s="147"/>
      <c r="D219" s="147"/>
      <c r="E219" s="241"/>
      <c r="F219" s="241"/>
      <c r="G219" s="241"/>
      <c r="H219" s="241"/>
      <c r="I219" s="241"/>
      <c r="J219" s="241"/>
      <c r="K219" s="3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  <c r="AA219" s="238"/>
      <c r="AB219" s="238"/>
      <c r="AC219" s="238"/>
      <c r="AD219" s="69"/>
    </row>
    <row r="220" ht="15.75" customHeight="1">
      <c r="A220" s="147"/>
      <c r="B220" s="294"/>
      <c r="C220" s="147"/>
      <c r="D220" s="147"/>
      <c r="E220" s="241"/>
      <c r="F220" s="241"/>
      <c r="G220" s="241"/>
      <c r="H220" s="241"/>
      <c r="I220" s="241"/>
      <c r="J220" s="241"/>
      <c r="K220" s="3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  <c r="AA220" s="238"/>
      <c r="AB220" s="238"/>
      <c r="AC220" s="238"/>
      <c r="AD220" s="69"/>
    </row>
    <row r="221" ht="15.75" customHeight="1">
      <c r="A221" s="147"/>
      <c r="B221" s="294"/>
      <c r="C221" s="147"/>
      <c r="D221" s="147"/>
      <c r="E221" s="241"/>
      <c r="F221" s="241"/>
      <c r="G221" s="241"/>
      <c r="H221" s="241"/>
      <c r="I221" s="241"/>
      <c r="J221" s="241"/>
      <c r="K221" s="3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  <c r="AA221" s="238"/>
      <c r="AB221" s="238"/>
      <c r="AC221" s="238"/>
      <c r="AD221" s="69"/>
    </row>
    <row r="222" ht="15.75" customHeight="1">
      <c r="A222" s="147"/>
      <c r="B222" s="294"/>
      <c r="C222" s="147"/>
      <c r="D222" s="147"/>
      <c r="E222" s="241"/>
      <c r="F222" s="241"/>
      <c r="G222" s="241"/>
      <c r="H222" s="241"/>
      <c r="I222" s="241"/>
      <c r="J222" s="241"/>
      <c r="K222" s="3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  <c r="AA222" s="238"/>
      <c r="AB222" s="238"/>
      <c r="AC222" s="238"/>
      <c r="AD222" s="69"/>
    </row>
    <row r="223" ht="15.75" customHeight="1">
      <c r="A223" s="147"/>
      <c r="B223" s="294"/>
      <c r="C223" s="147"/>
      <c r="D223" s="147"/>
      <c r="E223" s="241"/>
      <c r="F223" s="241"/>
      <c r="G223" s="241"/>
      <c r="H223" s="241"/>
      <c r="I223" s="241"/>
      <c r="J223" s="241"/>
      <c r="K223" s="3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  <c r="AA223" s="238"/>
      <c r="AB223" s="238"/>
      <c r="AC223" s="238"/>
      <c r="AD223" s="69"/>
    </row>
    <row r="224" ht="15.75" customHeight="1">
      <c r="A224" s="147"/>
      <c r="B224" s="294"/>
      <c r="C224" s="147"/>
      <c r="D224" s="147"/>
      <c r="E224" s="241"/>
      <c r="F224" s="241"/>
      <c r="G224" s="241"/>
      <c r="H224" s="241"/>
      <c r="I224" s="241"/>
      <c r="J224" s="241"/>
      <c r="K224" s="3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  <c r="AA224" s="238"/>
      <c r="AB224" s="238"/>
      <c r="AC224" s="238"/>
      <c r="AD224" s="69"/>
    </row>
    <row r="225" ht="15.75" customHeight="1">
      <c r="A225" s="147"/>
      <c r="B225" s="294"/>
      <c r="C225" s="147"/>
      <c r="D225" s="147"/>
      <c r="E225" s="241"/>
      <c r="F225" s="241"/>
      <c r="G225" s="241"/>
      <c r="H225" s="241"/>
      <c r="I225" s="241"/>
      <c r="J225" s="241"/>
      <c r="K225" s="3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  <c r="AA225" s="238"/>
      <c r="AB225" s="238"/>
      <c r="AC225" s="238"/>
      <c r="AD225" s="69"/>
    </row>
    <row r="226" ht="15.75" customHeight="1">
      <c r="A226" s="147"/>
      <c r="B226" s="294"/>
      <c r="C226" s="147"/>
      <c r="D226" s="147"/>
      <c r="E226" s="241"/>
      <c r="F226" s="241"/>
      <c r="G226" s="241"/>
      <c r="H226" s="241"/>
      <c r="I226" s="241"/>
      <c r="J226" s="241"/>
      <c r="K226" s="3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  <c r="AA226" s="238"/>
      <c r="AB226" s="238"/>
      <c r="AC226" s="238"/>
      <c r="AD226" s="69"/>
    </row>
    <row r="227" ht="15.75" customHeight="1">
      <c r="A227" s="147"/>
      <c r="B227" s="294"/>
      <c r="C227" s="147"/>
      <c r="D227" s="147"/>
      <c r="E227" s="241"/>
      <c r="F227" s="241"/>
      <c r="G227" s="241"/>
      <c r="H227" s="241"/>
      <c r="I227" s="241"/>
      <c r="J227" s="241"/>
      <c r="K227" s="338"/>
      <c r="L227" s="238"/>
      <c r="M227" s="238"/>
      <c r="N227" s="238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  <c r="AA227" s="238"/>
      <c r="AB227" s="238"/>
      <c r="AC227" s="238"/>
      <c r="AD227" s="69"/>
    </row>
    <row r="228" ht="15.75" customHeight="1">
      <c r="A228" s="147"/>
      <c r="B228" s="294"/>
      <c r="C228" s="147"/>
      <c r="D228" s="147"/>
      <c r="E228" s="241"/>
      <c r="F228" s="241"/>
      <c r="G228" s="241"/>
      <c r="H228" s="241"/>
      <c r="I228" s="241"/>
      <c r="J228" s="241"/>
      <c r="K228" s="338"/>
      <c r="L228" s="238"/>
      <c r="M228" s="238"/>
      <c r="N228" s="238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  <c r="AA228" s="238"/>
      <c r="AB228" s="238"/>
      <c r="AC228" s="238"/>
      <c r="AD228" s="69"/>
    </row>
    <row r="229" ht="15.75" customHeight="1">
      <c r="A229" s="147"/>
      <c r="B229" s="294"/>
      <c r="C229" s="147"/>
      <c r="D229" s="147"/>
      <c r="E229" s="241"/>
      <c r="F229" s="241"/>
      <c r="G229" s="241"/>
      <c r="H229" s="241"/>
      <c r="I229" s="241"/>
      <c r="J229" s="241"/>
      <c r="K229" s="338"/>
      <c r="L229" s="238"/>
      <c r="M229" s="238"/>
      <c r="N229" s="238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  <c r="AA229" s="238"/>
      <c r="AB229" s="238"/>
      <c r="AC229" s="238"/>
      <c r="AD229" s="69"/>
    </row>
    <row r="230" ht="15.75" customHeight="1">
      <c r="A230" s="147"/>
      <c r="B230" s="294"/>
      <c r="C230" s="147"/>
      <c r="D230" s="147"/>
      <c r="E230" s="241"/>
      <c r="F230" s="241"/>
      <c r="G230" s="241"/>
      <c r="H230" s="241"/>
      <c r="I230" s="241"/>
      <c r="J230" s="241"/>
      <c r="K230" s="338"/>
      <c r="L230" s="238"/>
      <c r="M230" s="238"/>
      <c r="N230" s="238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  <c r="AA230" s="238"/>
      <c r="AB230" s="238"/>
      <c r="AC230" s="238"/>
      <c r="AD230" s="69"/>
    </row>
    <row r="231" ht="15.75" customHeight="1">
      <c r="A231" s="147"/>
      <c r="B231" s="294"/>
      <c r="C231" s="147"/>
      <c r="D231" s="147"/>
      <c r="E231" s="241"/>
      <c r="F231" s="241"/>
      <c r="G231" s="241"/>
      <c r="H231" s="241"/>
      <c r="I231" s="241"/>
      <c r="J231" s="241"/>
      <c r="K231" s="3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  <c r="AA231" s="238"/>
      <c r="AB231" s="238"/>
      <c r="AC231" s="238"/>
      <c r="AD231" s="69"/>
    </row>
    <row r="232" ht="15.75" customHeight="1">
      <c r="A232" s="147"/>
      <c r="B232" s="294"/>
      <c r="C232" s="147"/>
      <c r="D232" s="147"/>
      <c r="E232" s="241"/>
      <c r="F232" s="241"/>
      <c r="G232" s="241"/>
      <c r="H232" s="241"/>
      <c r="I232" s="241"/>
      <c r="J232" s="241"/>
      <c r="K232" s="338"/>
      <c r="L232" s="238"/>
      <c r="M232" s="238"/>
      <c r="N232" s="238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  <c r="AA232" s="238"/>
      <c r="AB232" s="238"/>
      <c r="AC232" s="238"/>
      <c r="AD232" s="69"/>
    </row>
    <row r="233" ht="15.75" customHeight="1">
      <c r="A233" s="147"/>
      <c r="B233" s="294"/>
      <c r="C233" s="147"/>
      <c r="D233" s="147"/>
      <c r="E233" s="241"/>
      <c r="F233" s="241"/>
      <c r="G233" s="241"/>
      <c r="H233" s="241"/>
      <c r="I233" s="241"/>
      <c r="J233" s="241"/>
      <c r="K233" s="338"/>
      <c r="L233" s="238"/>
      <c r="M233" s="238"/>
      <c r="N233" s="238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  <c r="AA233" s="238"/>
      <c r="AB233" s="238"/>
      <c r="AC233" s="238"/>
      <c r="AD233" s="69"/>
    </row>
    <row r="234" ht="15.75" customHeight="1">
      <c r="A234" s="147"/>
      <c r="B234" s="294"/>
      <c r="C234" s="147"/>
      <c r="D234" s="147"/>
      <c r="E234" s="241"/>
      <c r="F234" s="241"/>
      <c r="G234" s="241"/>
      <c r="H234" s="241"/>
      <c r="I234" s="241"/>
      <c r="J234" s="241"/>
      <c r="K234" s="3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  <c r="AA234" s="238"/>
      <c r="AB234" s="238"/>
      <c r="AC234" s="238"/>
      <c r="AD234" s="69"/>
    </row>
    <row r="235" ht="15.75" customHeight="1">
      <c r="A235" s="147"/>
      <c r="B235" s="294"/>
      <c r="C235" s="147"/>
      <c r="D235" s="147"/>
      <c r="E235" s="241"/>
      <c r="F235" s="241"/>
      <c r="G235" s="241"/>
      <c r="H235" s="241"/>
      <c r="I235" s="241"/>
      <c r="J235" s="241"/>
      <c r="K235" s="338"/>
      <c r="L235" s="238"/>
      <c r="M235" s="238"/>
      <c r="N235" s="238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  <c r="AA235" s="238"/>
      <c r="AB235" s="238"/>
      <c r="AC235" s="238"/>
      <c r="AD235" s="69"/>
    </row>
    <row r="236" ht="15.75" customHeight="1">
      <c r="A236" s="147"/>
      <c r="B236" s="294"/>
      <c r="C236" s="147"/>
      <c r="D236" s="147"/>
      <c r="E236" s="241"/>
      <c r="F236" s="241"/>
      <c r="G236" s="241"/>
      <c r="H236" s="241"/>
      <c r="I236" s="241"/>
      <c r="J236" s="241"/>
      <c r="K236" s="338"/>
      <c r="L236" s="238"/>
      <c r="M236" s="238"/>
      <c r="N236" s="238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  <c r="AA236" s="238"/>
      <c r="AB236" s="238"/>
      <c r="AC236" s="238"/>
      <c r="AD236" s="69"/>
    </row>
    <row r="237" ht="15.75" customHeight="1">
      <c r="A237" s="147"/>
      <c r="B237" s="294"/>
      <c r="C237" s="147"/>
      <c r="D237" s="147"/>
      <c r="E237" s="241"/>
      <c r="F237" s="241"/>
      <c r="G237" s="241"/>
      <c r="H237" s="241"/>
      <c r="I237" s="241"/>
      <c r="J237" s="241"/>
      <c r="K237" s="3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  <c r="AA237" s="238"/>
      <c r="AB237" s="238"/>
      <c r="AC237" s="238"/>
      <c r="AD237" s="69"/>
    </row>
    <row r="238" ht="15.75" customHeight="1">
      <c r="A238" s="147"/>
      <c r="B238" s="294"/>
      <c r="C238" s="147"/>
      <c r="D238" s="147"/>
      <c r="E238" s="241"/>
      <c r="F238" s="241"/>
      <c r="G238" s="241"/>
      <c r="H238" s="241"/>
      <c r="I238" s="241"/>
      <c r="J238" s="241"/>
      <c r="K238" s="338"/>
      <c r="L238" s="238"/>
      <c r="M238" s="238"/>
      <c r="N238" s="238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  <c r="AA238" s="238"/>
      <c r="AB238" s="238"/>
      <c r="AC238" s="238"/>
      <c r="AD238" s="69"/>
    </row>
    <row r="239" ht="15.75" customHeight="1">
      <c r="A239" s="147"/>
      <c r="B239" s="294"/>
      <c r="C239" s="147"/>
      <c r="D239" s="147"/>
      <c r="E239" s="241"/>
      <c r="F239" s="241"/>
      <c r="G239" s="241"/>
      <c r="H239" s="241"/>
      <c r="I239" s="241"/>
      <c r="J239" s="241"/>
      <c r="K239" s="3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  <c r="AA239" s="238"/>
      <c r="AB239" s="238"/>
      <c r="AC239" s="238"/>
      <c r="AD239" s="69"/>
    </row>
    <row r="240" ht="15.75" customHeight="1">
      <c r="A240" s="147"/>
      <c r="B240" s="294"/>
      <c r="C240" s="147"/>
      <c r="D240" s="147"/>
      <c r="E240" s="241"/>
      <c r="F240" s="241"/>
      <c r="G240" s="241"/>
      <c r="H240" s="241"/>
      <c r="I240" s="241"/>
      <c r="J240" s="241"/>
      <c r="K240" s="338"/>
      <c r="L240" s="238"/>
      <c r="M240" s="238"/>
      <c r="N240" s="238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  <c r="AA240" s="238"/>
      <c r="AB240" s="238"/>
      <c r="AC240" s="238"/>
      <c r="AD240" s="69"/>
    </row>
    <row r="241" ht="15.75" customHeight="1">
      <c r="A241" s="147"/>
      <c r="B241" s="294"/>
      <c r="C241" s="147"/>
      <c r="D241" s="147"/>
      <c r="E241" s="241"/>
      <c r="F241" s="241"/>
      <c r="G241" s="241"/>
      <c r="H241" s="241"/>
      <c r="I241" s="241"/>
      <c r="J241" s="241"/>
      <c r="K241" s="338"/>
      <c r="L241" s="238"/>
      <c r="M241" s="238"/>
      <c r="N241" s="238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  <c r="AA241" s="238"/>
      <c r="AB241" s="238"/>
      <c r="AC241" s="238"/>
      <c r="AD241" s="69"/>
    </row>
    <row r="242" ht="15.75" customHeight="1">
      <c r="A242" s="147"/>
      <c r="B242" s="294"/>
      <c r="C242" s="147"/>
      <c r="D242" s="147"/>
      <c r="E242" s="241"/>
      <c r="F242" s="241"/>
      <c r="G242" s="241"/>
      <c r="H242" s="241"/>
      <c r="I242" s="241"/>
      <c r="J242" s="241"/>
      <c r="K242" s="3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  <c r="AA242" s="238"/>
      <c r="AB242" s="238"/>
      <c r="AC242" s="238"/>
      <c r="AD242" s="69"/>
    </row>
    <row r="243" ht="15.75" customHeight="1">
      <c r="A243" s="147"/>
      <c r="B243" s="294"/>
      <c r="C243" s="147"/>
      <c r="D243" s="147"/>
      <c r="E243" s="241"/>
      <c r="F243" s="241"/>
      <c r="G243" s="241"/>
      <c r="H243" s="241"/>
      <c r="I243" s="241"/>
      <c r="J243" s="241"/>
      <c r="K243" s="3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  <c r="AA243" s="238"/>
      <c r="AB243" s="238"/>
      <c r="AC243" s="238"/>
      <c r="AD243" s="69"/>
    </row>
    <row r="244" ht="15.75" customHeight="1">
      <c r="A244" s="147"/>
      <c r="B244" s="294"/>
      <c r="C244" s="147"/>
      <c r="D244" s="147"/>
      <c r="E244" s="241"/>
      <c r="F244" s="241"/>
      <c r="G244" s="241"/>
      <c r="H244" s="241"/>
      <c r="I244" s="241"/>
      <c r="J244" s="241"/>
      <c r="K244" s="3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  <c r="AA244" s="238"/>
      <c r="AB244" s="238"/>
      <c r="AC244" s="238"/>
      <c r="AD244" s="69"/>
    </row>
    <row r="245" ht="15.75" customHeight="1">
      <c r="A245" s="147"/>
      <c r="B245" s="294"/>
      <c r="C245" s="147"/>
      <c r="D245" s="147"/>
      <c r="E245" s="241"/>
      <c r="F245" s="241"/>
      <c r="G245" s="241"/>
      <c r="H245" s="241"/>
      <c r="I245" s="241"/>
      <c r="J245" s="241"/>
      <c r="K245" s="3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  <c r="AA245" s="238"/>
      <c r="AB245" s="238"/>
      <c r="AC245" s="238"/>
      <c r="AD245" s="69"/>
    </row>
    <row r="246" ht="15.75" customHeight="1">
      <c r="A246" s="147"/>
      <c r="B246" s="294"/>
      <c r="C246" s="147"/>
      <c r="D246" s="147"/>
      <c r="E246" s="241"/>
      <c r="F246" s="241"/>
      <c r="G246" s="241"/>
      <c r="H246" s="241"/>
      <c r="I246" s="241"/>
      <c r="J246" s="241"/>
      <c r="K246" s="3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  <c r="AA246" s="238"/>
      <c r="AB246" s="238"/>
      <c r="AC246" s="238"/>
      <c r="AD246" s="69"/>
    </row>
    <row r="247" ht="15.75" customHeight="1">
      <c r="A247" s="147"/>
      <c r="B247" s="294"/>
      <c r="C247" s="147"/>
      <c r="D247" s="147"/>
      <c r="E247" s="241"/>
      <c r="F247" s="241"/>
      <c r="G247" s="241"/>
      <c r="H247" s="241"/>
      <c r="I247" s="241"/>
      <c r="J247" s="241"/>
      <c r="K247" s="3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  <c r="AA247" s="238"/>
      <c r="AB247" s="238"/>
      <c r="AC247" s="238"/>
      <c r="AD247" s="69"/>
    </row>
    <row r="248" ht="15.75" customHeight="1">
      <c r="A248" s="147"/>
      <c r="B248" s="294"/>
      <c r="C248" s="147"/>
      <c r="D248" s="147"/>
      <c r="E248" s="241"/>
      <c r="F248" s="241"/>
      <c r="G248" s="241"/>
      <c r="H248" s="241"/>
      <c r="I248" s="241"/>
      <c r="J248" s="241"/>
      <c r="K248" s="338"/>
      <c r="L248" s="238"/>
      <c r="M248" s="238"/>
      <c r="N248" s="238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  <c r="AA248" s="238"/>
      <c r="AB248" s="238"/>
      <c r="AC248" s="238"/>
      <c r="AD248" s="69"/>
    </row>
    <row r="249" ht="15.75" customHeight="1">
      <c r="A249" s="147"/>
      <c r="B249" s="294"/>
      <c r="C249" s="147"/>
      <c r="D249" s="147"/>
      <c r="E249" s="241"/>
      <c r="F249" s="241"/>
      <c r="G249" s="241"/>
      <c r="H249" s="241"/>
      <c r="I249" s="241"/>
      <c r="J249" s="241"/>
      <c r="K249" s="338"/>
      <c r="L249" s="238"/>
      <c r="M249" s="238"/>
      <c r="N249" s="238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69"/>
    </row>
    <row r="250" ht="15.75" customHeight="1">
      <c r="A250" s="147"/>
      <c r="B250" s="294"/>
      <c r="C250" s="147"/>
      <c r="D250" s="147"/>
      <c r="E250" s="241"/>
      <c r="F250" s="241"/>
      <c r="G250" s="241"/>
      <c r="H250" s="241"/>
      <c r="I250" s="241"/>
      <c r="J250" s="241"/>
      <c r="K250" s="338"/>
      <c r="L250" s="238"/>
      <c r="M250" s="238"/>
      <c r="N250" s="238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  <c r="AA250" s="238"/>
      <c r="AB250" s="238"/>
      <c r="AC250" s="238"/>
      <c r="AD250" s="69"/>
    </row>
    <row r="251" ht="15.75" customHeight="1">
      <c r="A251" s="147"/>
      <c r="B251" s="294"/>
      <c r="C251" s="147"/>
      <c r="D251" s="147"/>
      <c r="E251" s="241"/>
      <c r="F251" s="241"/>
      <c r="G251" s="241"/>
      <c r="H251" s="241"/>
      <c r="I251" s="241"/>
      <c r="J251" s="241"/>
      <c r="K251" s="338"/>
      <c r="L251" s="238"/>
      <c r="M251" s="238"/>
      <c r="N251" s="238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  <c r="AA251" s="238"/>
      <c r="AB251" s="238"/>
      <c r="AC251" s="238"/>
      <c r="AD251" s="69"/>
    </row>
    <row r="252" ht="15.75" customHeight="1">
      <c r="A252" s="147"/>
      <c r="B252" s="294"/>
      <c r="C252" s="147"/>
      <c r="D252" s="147"/>
      <c r="E252" s="241"/>
      <c r="F252" s="241"/>
      <c r="G252" s="241"/>
      <c r="H252" s="241"/>
      <c r="I252" s="241"/>
      <c r="J252" s="241"/>
      <c r="K252" s="338"/>
      <c r="L252" s="238"/>
      <c r="M252" s="238"/>
      <c r="N252" s="238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  <c r="AA252" s="238"/>
      <c r="AB252" s="238"/>
      <c r="AC252" s="238"/>
      <c r="AD252" s="69"/>
    </row>
    <row r="253" ht="15.75" customHeight="1">
      <c r="A253" s="147"/>
      <c r="B253" s="294"/>
      <c r="C253" s="147"/>
      <c r="D253" s="147"/>
      <c r="E253" s="241"/>
      <c r="F253" s="241"/>
      <c r="G253" s="241"/>
      <c r="H253" s="241"/>
      <c r="I253" s="241"/>
      <c r="J253" s="241"/>
      <c r="K253" s="338"/>
      <c r="L253" s="238"/>
      <c r="M253" s="238"/>
      <c r="N253" s="238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  <c r="AA253" s="238"/>
      <c r="AB253" s="238"/>
      <c r="AC253" s="238"/>
      <c r="AD253" s="69"/>
    </row>
    <row r="254" ht="15.75" customHeight="1">
      <c r="A254" s="147"/>
      <c r="B254" s="294"/>
      <c r="C254" s="147"/>
      <c r="D254" s="147"/>
      <c r="E254" s="241"/>
      <c r="F254" s="241"/>
      <c r="G254" s="241"/>
      <c r="H254" s="241"/>
      <c r="I254" s="241"/>
      <c r="J254" s="241"/>
      <c r="K254" s="338"/>
      <c r="L254" s="238"/>
      <c r="M254" s="238"/>
      <c r="N254" s="238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  <c r="AA254" s="238"/>
      <c r="AB254" s="238"/>
      <c r="AC254" s="238"/>
      <c r="AD254" s="69"/>
    </row>
    <row r="255" ht="15.75" customHeight="1">
      <c r="A255" s="147"/>
      <c r="B255" s="294"/>
      <c r="C255" s="147"/>
      <c r="D255" s="147"/>
      <c r="E255" s="241"/>
      <c r="F255" s="241"/>
      <c r="G255" s="241"/>
      <c r="H255" s="241"/>
      <c r="I255" s="241"/>
      <c r="J255" s="241"/>
      <c r="K255" s="3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  <c r="AA255" s="238"/>
      <c r="AB255" s="238"/>
      <c r="AC255" s="238"/>
      <c r="AD255" s="69"/>
    </row>
    <row r="256" ht="15.75" customHeight="1">
      <c r="A256" s="147"/>
      <c r="B256" s="294"/>
      <c r="C256" s="147"/>
      <c r="D256" s="147"/>
      <c r="E256" s="241"/>
      <c r="F256" s="241"/>
      <c r="G256" s="241"/>
      <c r="H256" s="241"/>
      <c r="I256" s="241"/>
      <c r="J256" s="241"/>
      <c r="K256" s="3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  <c r="AA256" s="238"/>
      <c r="AB256" s="238"/>
      <c r="AC256" s="238"/>
      <c r="AD256" s="69"/>
    </row>
    <row r="257" ht="15.75" customHeight="1">
      <c r="A257" s="147"/>
      <c r="B257" s="294"/>
      <c r="C257" s="147"/>
      <c r="D257" s="147"/>
      <c r="E257" s="241"/>
      <c r="F257" s="241"/>
      <c r="G257" s="241"/>
      <c r="H257" s="241"/>
      <c r="I257" s="241"/>
      <c r="J257" s="241"/>
      <c r="K257" s="338"/>
      <c r="L257" s="238"/>
      <c r="M257" s="238"/>
      <c r="N257" s="238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  <c r="AA257" s="238"/>
      <c r="AB257" s="238"/>
      <c r="AC257" s="238"/>
      <c r="AD257" s="69"/>
    </row>
    <row r="258" ht="15.75" customHeight="1">
      <c r="A258" s="147"/>
      <c r="B258" s="294"/>
      <c r="C258" s="147"/>
      <c r="D258" s="147"/>
      <c r="E258" s="241"/>
      <c r="F258" s="241"/>
      <c r="G258" s="241"/>
      <c r="H258" s="241"/>
      <c r="I258" s="241"/>
      <c r="J258" s="241"/>
      <c r="K258" s="338"/>
      <c r="L258" s="238"/>
      <c r="M258" s="238"/>
      <c r="N258" s="238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  <c r="AA258" s="238"/>
      <c r="AB258" s="238"/>
      <c r="AC258" s="238"/>
      <c r="AD258" s="69"/>
    </row>
    <row r="259" ht="15.75" customHeight="1">
      <c r="A259" s="147"/>
      <c r="B259" s="294"/>
      <c r="C259" s="147"/>
      <c r="D259" s="147"/>
      <c r="E259" s="241"/>
      <c r="F259" s="241"/>
      <c r="G259" s="241"/>
      <c r="H259" s="241"/>
      <c r="I259" s="241"/>
      <c r="J259" s="241"/>
      <c r="K259" s="338"/>
      <c r="L259" s="238"/>
      <c r="M259" s="238"/>
      <c r="N259" s="238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  <c r="AA259" s="238"/>
      <c r="AB259" s="238"/>
      <c r="AC259" s="238"/>
      <c r="AD259" s="69"/>
    </row>
    <row r="260" ht="15.75" customHeight="1">
      <c r="A260" s="147"/>
      <c r="B260" s="294"/>
      <c r="C260" s="147"/>
      <c r="D260" s="147"/>
      <c r="E260" s="241"/>
      <c r="F260" s="241"/>
      <c r="G260" s="241"/>
      <c r="H260" s="241"/>
      <c r="I260" s="241"/>
      <c r="J260" s="241"/>
      <c r="K260" s="3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  <c r="AB260" s="238"/>
      <c r="AC260" s="238"/>
      <c r="AD260" s="69"/>
    </row>
    <row r="261" ht="15.75" customHeight="1">
      <c r="A261" s="147"/>
      <c r="B261" s="294"/>
      <c r="C261" s="147"/>
      <c r="D261" s="147"/>
      <c r="E261" s="241"/>
      <c r="F261" s="241"/>
      <c r="G261" s="241"/>
      <c r="H261" s="241"/>
      <c r="I261" s="241"/>
      <c r="J261" s="241"/>
      <c r="K261" s="338"/>
      <c r="L261" s="238"/>
      <c r="M261" s="238"/>
      <c r="N261" s="238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  <c r="AA261" s="238"/>
      <c r="AB261" s="238"/>
      <c r="AC261" s="238"/>
      <c r="AD261" s="69"/>
    </row>
    <row r="262" ht="15.75" customHeight="1">
      <c r="A262" s="340"/>
      <c r="B262" s="341"/>
      <c r="C262" s="340"/>
      <c r="D262" s="340"/>
      <c r="E262" s="342"/>
      <c r="F262" s="342"/>
      <c r="G262" s="342"/>
      <c r="H262" s="342"/>
      <c r="I262" s="342"/>
      <c r="J262" s="342"/>
      <c r="K262" s="343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  <c r="AA262" s="344"/>
      <c r="AB262" s="344"/>
      <c r="AC262" s="344"/>
      <c r="AD262" s="69"/>
    </row>
    <row r="263" ht="15.75" customHeight="1">
      <c r="A263" s="340"/>
      <c r="B263" s="341"/>
      <c r="C263" s="340"/>
      <c r="D263" s="340"/>
      <c r="E263" s="342"/>
      <c r="F263" s="342"/>
      <c r="G263" s="342"/>
      <c r="H263" s="342"/>
      <c r="I263" s="342"/>
      <c r="J263" s="342"/>
      <c r="K263" s="343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  <c r="AA263" s="344"/>
      <c r="AB263" s="344"/>
      <c r="AC263" s="344"/>
      <c r="AD263" s="69"/>
    </row>
    <row r="264" ht="15.75" customHeight="1">
      <c r="A264" s="340"/>
      <c r="B264" s="341"/>
      <c r="C264" s="340"/>
      <c r="D264" s="340"/>
      <c r="E264" s="342"/>
      <c r="F264" s="342"/>
      <c r="G264" s="342"/>
      <c r="H264" s="342"/>
      <c r="I264" s="342"/>
      <c r="J264" s="342"/>
      <c r="K264" s="343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  <c r="AA264" s="344"/>
      <c r="AB264" s="344"/>
      <c r="AC264" s="344"/>
      <c r="AD264" s="69"/>
    </row>
    <row r="265" ht="15.75" customHeight="1">
      <c r="A265" s="340"/>
      <c r="B265" s="341"/>
      <c r="C265" s="340"/>
      <c r="D265" s="340"/>
      <c r="E265" s="342"/>
      <c r="F265" s="342"/>
      <c r="G265" s="342"/>
      <c r="H265" s="342"/>
      <c r="I265" s="342"/>
      <c r="J265" s="342"/>
      <c r="K265" s="343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  <c r="AA265" s="344"/>
      <c r="AB265" s="344"/>
      <c r="AC265" s="344"/>
      <c r="AD265" s="69"/>
    </row>
    <row r="266" ht="15.75" customHeight="1">
      <c r="A266" s="340"/>
      <c r="B266" s="341"/>
      <c r="C266" s="340"/>
      <c r="D266" s="340"/>
      <c r="E266" s="342"/>
      <c r="F266" s="342"/>
      <c r="G266" s="342"/>
      <c r="H266" s="342"/>
      <c r="I266" s="342"/>
      <c r="J266" s="342"/>
      <c r="K266" s="343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  <c r="AA266" s="344"/>
      <c r="AB266" s="344"/>
      <c r="AC266" s="344"/>
      <c r="AD266" s="69"/>
    </row>
    <row r="267" ht="15.75" customHeight="1">
      <c r="A267" s="340"/>
      <c r="B267" s="341"/>
      <c r="C267" s="340"/>
      <c r="D267" s="340"/>
      <c r="E267" s="342"/>
      <c r="F267" s="342"/>
      <c r="G267" s="342"/>
      <c r="H267" s="342"/>
      <c r="I267" s="342"/>
      <c r="J267" s="342"/>
      <c r="K267" s="343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  <c r="AA267" s="344"/>
      <c r="AB267" s="344"/>
      <c r="AC267" s="344"/>
      <c r="AD267" s="69"/>
    </row>
    <row r="268" ht="15.75" customHeight="1">
      <c r="A268" s="340"/>
      <c r="B268" s="341"/>
      <c r="C268" s="340"/>
      <c r="D268" s="340"/>
      <c r="E268" s="342"/>
      <c r="F268" s="342"/>
      <c r="G268" s="342"/>
      <c r="H268" s="342"/>
      <c r="I268" s="342"/>
      <c r="J268" s="342"/>
      <c r="K268" s="343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  <c r="AA268" s="344"/>
      <c r="AB268" s="344"/>
      <c r="AC268" s="344"/>
      <c r="AD268" s="69"/>
    </row>
    <row r="269" ht="15.75" customHeight="1">
      <c r="A269" s="340"/>
      <c r="B269" s="341"/>
      <c r="C269" s="340"/>
      <c r="D269" s="340"/>
      <c r="E269" s="342"/>
      <c r="F269" s="342"/>
      <c r="G269" s="342"/>
      <c r="H269" s="342"/>
      <c r="I269" s="342"/>
      <c r="J269" s="342"/>
      <c r="K269" s="343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  <c r="AA269" s="344"/>
      <c r="AB269" s="344"/>
      <c r="AC269" s="344"/>
      <c r="AD269" s="69"/>
    </row>
    <row r="270" ht="15.75" customHeight="1">
      <c r="A270" s="340"/>
      <c r="B270" s="341"/>
      <c r="C270" s="340"/>
      <c r="D270" s="340"/>
      <c r="E270" s="342"/>
      <c r="F270" s="342"/>
      <c r="G270" s="342"/>
      <c r="H270" s="342"/>
      <c r="I270" s="342"/>
      <c r="J270" s="342"/>
      <c r="K270" s="343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  <c r="AA270" s="344"/>
      <c r="AB270" s="344"/>
      <c r="AC270" s="344"/>
      <c r="AD270" s="69"/>
    </row>
    <row r="271" ht="15.75" customHeight="1">
      <c r="A271" s="340"/>
      <c r="B271" s="341"/>
      <c r="C271" s="340"/>
      <c r="D271" s="340"/>
      <c r="E271" s="342"/>
      <c r="F271" s="342"/>
      <c r="G271" s="342"/>
      <c r="H271" s="342"/>
      <c r="I271" s="342"/>
      <c r="J271" s="342"/>
      <c r="K271" s="343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  <c r="AA271" s="344"/>
      <c r="AB271" s="344"/>
      <c r="AC271" s="344"/>
      <c r="AD271" s="69"/>
    </row>
    <row r="272" ht="15.75" customHeight="1">
      <c r="A272" s="340"/>
      <c r="B272" s="341"/>
      <c r="C272" s="340"/>
      <c r="D272" s="340"/>
      <c r="E272" s="342"/>
      <c r="F272" s="342"/>
      <c r="G272" s="342"/>
      <c r="H272" s="342"/>
      <c r="I272" s="342"/>
      <c r="J272" s="342"/>
      <c r="K272" s="343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  <c r="AA272" s="344"/>
      <c r="AB272" s="344"/>
      <c r="AC272" s="344"/>
      <c r="AD272" s="69"/>
    </row>
    <row r="273" ht="15.75" customHeight="1">
      <c r="A273" s="340"/>
      <c r="B273" s="341"/>
      <c r="C273" s="340"/>
      <c r="D273" s="340"/>
      <c r="E273" s="342"/>
      <c r="F273" s="342"/>
      <c r="G273" s="342"/>
      <c r="H273" s="342"/>
      <c r="I273" s="342"/>
      <c r="J273" s="342"/>
      <c r="K273" s="343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  <c r="AA273" s="344"/>
      <c r="AB273" s="344"/>
      <c r="AC273" s="344"/>
      <c r="AD273" s="69"/>
    </row>
    <row r="274" ht="15.75" customHeight="1">
      <c r="A274" s="340"/>
      <c r="B274" s="341"/>
      <c r="C274" s="340"/>
      <c r="D274" s="340"/>
      <c r="E274" s="342"/>
      <c r="F274" s="342"/>
      <c r="G274" s="342"/>
      <c r="H274" s="342"/>
      <c r="I274" s="342"/>
      <c r="J274" s="342"/>
      <c r="K274" s="343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  <c r="AA274" s="344"/>
      <c r="AB274" s="344"/>
      <c r="AC274" s="344"/>
      <c r="AD274" s="69"/>
    </row>
    <row r="275" ht="15.75" customHeight="1">
      <c r="A275" s="340"/>
      <c r="B275" s="341"/>
      <c r="C275" s="340"/>
      <c r="D275" s="340"/>
      <c r="E275" s="342"/>
      <c r="F275" s="342"/>
      <c r="G275" s="342"/>
      <c r="H275" s="342"/>
      <c r="I275" s="342"/>
      <c r="J275" s="342"/>
      <c r="K275" s="343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  <c r="AA275" s="344"/>
      <c r="AB275" s="344"/>
      <c r="AC275" s="344"/>
      <c r="AD275" s="69"/>
    </row>
    <row r="276" ht="15.75" customHeight="1">
      <c r="A276" s="340"/>
      <c r="B276" s="341"/>
      <c r="C276" s="340"/>
      <c r="D276" s="340"/>
      <c r="E276" s="342"/>
      <c r="F276" s="342"/>
      <c r="G276" s="342"/>
      <c r="H276" s="342"/>
      <c r="I276" s="342"/>
      <c r="J276" s="342"/>
      <c r="K276" s="343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  <c r="AA276" s="344"/>
      <c r="AB276" s="344"/>
      <c r="AC276" s="344"/>
      <c r="AD276" s="69"/>
    </row>
    <row r="277" ht="15.75" customHeight="1">
      <c r="A277" s="340"/>
      <c r="B277" s="341"/>
      <c r="C277" s="340"/>
      <c r="D277" s="340"/>
      <c r="E277" s="342"/>
      <c r="F277" s="342"/>
      <c r="G277" s="342"/>
      <c r="H277" s="342"/>
      <c r="I277" s="342"/>
      <c r="J277" s="342"/>
      <c r="K277" s="343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  <c r="AA277" s="344"/>
      <c r="AB277" s="344"/>
      <c r="AC277" s="344"/>
      <c r="AD277" s="69"/>
    </row>
    <row r="278" ht="15.75" customHeight="1">
      <c r="A278" s="340"/>
      <c r="B278" s="341"/>
      <c r="C278" s="340"/>
      <c r="D278" s="340"/>
      <c r="E278" s="342"/>
      <c r="F278" s="342"/>
      <c r="G278" s="342"/>
      <c r="H278" s="342"/>
      <c r="I278" s="342"/>
      <c r="J278" s="342"/>
      <c r="K278" s="343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  <c r="AA278" s="344"/>
      <c r="AB278" s="344"/>
      <c r="AC278" s="344"/>
      <c r="AD278" s="69"/>
    </row>
    <row r="279" ht="15.75" customHeight="1">
      <c r="A279" s="340"/>
      <c r="B279" s="341"/>
      <c r="C279" s="340"/>
      <c r="D279" s="340"/>
      <c r="E279" s="342"/>
      <c r="F279" s="342"/>
      <c r="G279" s="342"/>
      <c r="H279" s="342"/>
      <c r="I279" s="342"/>
      <c r="J279" s="342"/>
      <c r="K279" s="343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  <c r="AA279" s="344"/>
      <c r="AB279" s="344"/>
      <c r="AC279" s="344"/>
      <c r="AD279" s="69"/>
    </row>
    <row r="280" ht="15.75" customHeight="1">
      <c r="A280" s="340"/>
      <c r="B280" s="341"/>
      <c r="C280" s="340"/>
      <c r="D280" s="340"/>
      <c r="E280" s="342"/>
      <c r="F280" s="342"/>
      <c r="G280" s="342"/>
      <c r="H280" s="342"/>
      <c r="I280" s="342"/>
      <c r="J280" s="342"/>
      <c r="K280" s="343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  <c r="AA280" s="344"/>
      <c r="AB280" s="344"/>
      <c r="AC280" s="344"/>
      <c r="AD280" s="69"/>
    </row>
    <row r="281" ht="15.75" customHeight="1">
      <c r="A281" s="340"/>
      <c r="B281" s="341"/>
      <c r="C281" s="340"/>
      <c r="D281" s="340"/>
      <c r="E281" s="342"/>
      <c r="F281" s="342"/>
      <c r="G281" s="342"/>
      <c r="H281" s="342"/>
      <c r="I281" s="342"/>
      <c r="J281" s="342"/>
      <c r="K281" s="343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  <c r="AA281" s="344"/>
      <c r="AB281" s="344"/>
      <c r="AC281" s="344"/>
      <c r="AD281" s="69"/>
    </row>
    <row r="282" ht="15.75" customHeight="1">
      <c r="A282" s="340"/>
      <c r="B282" s="341"/>
      <c r="C282" s="340"/>
      <c r="D282" s="340"/>
      <c r="E282" s="342"/>
      <c r="F282" s="342"/>
      <c r="G282" s="342"/>
      <c r="H282" s="342"/>
      <c r="I282" s="342"/>
      <c r="J282" s="342"/>
      <c r="K282" s="343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  <c r="AA282" s="344"/>
      <c r="AB282" s="344"/>
      <c r="AC282" s="344"/>
      <c r="AD282" s="69"/>
    </row>
    <row r="283" ht="15.75" customHeight="1">
      <c r="A283" s="340"/>
      <c r="B283" s="341"/>
      <c r="C283" s="340"/>
      <c r="D283" s="340"/>
      <c r="E283" s="342"/>
      <c r="F283" s="342"/>
      <c r="G283" s="342"/>
      <c r="H283" s="342"/>
      <c r="I283" s="342"/>
      <c r="J283" s="342"/>
      <c r="K283" s="343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  <c r="AA283" s="344"/>
      <c r="AB283" s="344"/>
      <c r="AC283" s="344"/>
      <c r="AD283" s="69"/>
    </row>
    <row r="284" ht="15.75" customHeight="1">
      <c r="A284" s="340"/>
      <c r="B284" s="341"/>
      <c r="C284" s="340"/>
      <c r="D284" s="340"/>
      <c r="E284" s="342"/>
      <c r="F284" s="342"/>
      <c r="G284" s="342"/>
      <c r="H284" s="342"/>
      <c r="I284" s="342"/>
      <c r="J284" s="342"/>
      <c r="K284" s="343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  <c r="AA284" s="344"/>
      <c r="AB284" s="344"/>
      <c r="AC284" s="344"/>
      <c r="AD284" s="69"/>
    </row>
    <row r="285" ht="15.75" customHeight="1">
      <c r="A285" s="340"/>
      <c r="B285" s="341"/>
      <c r="C285" s="340"/>
      <c r="D285" s="340"/>
      <c r="E285" s="342"/>
      <c r="F285" s="342"/>
      <c r="G285" s="342"/>
      <c r="H285" s="342"/>
      <c r="I285" s="342"/>
      <c r="J285" s="342"/>
      <c r="K285" s="343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  <c r="AA285" s="344"/>
      <c r="AB285" s="344"/>
      <c r="AC285" s="344"/>
      <c r="AD285" s="69"/>
    </row>
    <row r="286" ht="15.75" customHeight="1">
      <c r="A286" s="340"/>
      <c r="B286" s="341"/>
      <c r="C286" s="340"/>
      <c r="D286" s="340"/>
      <c r="E286" s="342"/>
      <c r="F286" s="342"/>
      <c r="G286" s="342"/>
      <c r="H286" s="342"/>
      <c r="I286" s="342"/>
      <c r="J286" s="342"/>
      <c r="K286" s="343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  <c r="AA286" s="344"/>
      <c r="AB286" s="344"/>
      <c r="AC286" s="344"/>
      <c r="AD286" s="69"/>
    </row>
    <row r="287" ht="15.75" customHeight="1">
      <c r="A287" s="340"/>
      <c r="B287" s="341"/>
      <c r="C287" s="340"/>
      <c r="D287" s="340"/>
      <c r="E287" s="342"/>
      <c r="F287" s="342"/>
      <c r="G287" s="342"/>
      <c r="H287" s="342"/>
      <c r="I287" s="342"/>
      <c r="J287" s="342"/>
      <c r="K287" s="343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  <c r="AA287" s="344"/>
      <c r="AB287" s="344"/>
      <c r="AC287" s="344"/>
      <c r="AD287" s="69"/>
    </row>
    <row r="288" ht="15.75" customHeight="1">
      <c r="A288" s="340"/>
      <c r="B288" s="341"/>
      <c r="C288" s="340"/>
      <c r="D288" s="340"/>
      <c r="E288" s="342"/>
      <c r="F288" s="342"/>
      <c r="G288" s="342"/>
      <c r="H288" s="342"/>
      <c r="I288" s="342"/>
      <c r="J288" s="342"/>
      <c r="K288" s="343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  <c r="AA288" s="344"/>
      <c r="AB288" s="344"/>
      <c r="AC288" s="344"/>
      <c r="AD288" s="69"/>
    </row>
    <row r="289" ht="15.75" customHeight="1">
      <c r="A289" s="340"/>
      <c r="B289" s="341"/>
      <c r="C289" s="340"/>
      <c r="D289" s="340"/>
      <c r="E289" s="342"/>
      <c r="F289" s="342"/>
      <c r="G289" s="342"/>
      <c r="H289" s="342"/>
      <c r="I289" s="342"/>
      <c r="J289" s="342"/>
      <c r="K289" s="343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  <c r="AA289" s="344"/>
      <c r="AB289" s="344"/>
      <c r="AC289" s="344"/>
      <c r="AD289" s="69"/>
    </row>
    <row r="290" ht="15.75" customHeight="1">
      <c r="A290" s="340"/>
      <c r="B290" s="341"/>
      <c r="C290" s="340"/>
      <c r="D290" s="340"/>
      <c r="E290" s="342"/>
      <c r="F290" s="342"/>
      <c r="G290" s="342"/>
      <c r="H290" s="342"/>
      <c r="I290" s="342"/>
      <c r="J290" s="342"/>
      <c r="K290" s="343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  <c r="AA290" s="344"/>
      <c r="AB290" s="344"/>
      <c r="AC290" s="344"/>
      <c r="AD290" s="69"/>
    </row>
    <row r="291" ht="15.75" customHeight="1">
      <c r="A291" s="340"/>
      <c r="B291" s="341"/>
      <c r="C291" s="340"/>
      <c r="D291" s="340"/>
      <c r="E291" s="342"/>
      <c r="F291" s="342"/>
      <c r="G291" s="342"/>
      <c r="H291" s="342"/>
      <c r="I291" s="342"/>
      <c r="J291" s="342"/>
      <c r="K291" s="343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  <c r="AA291" s="344"/>
      <c r="AB291" s="344"/>
      <c r="AC291" s="344"/>
      <c r="AD291" s="69"/>
    </row>
    <row r="292" ht="15.75" customHeight="1">
      <c r="A292" s="340"/>
      <c r="B292" s="341"/>
      <c r="C292" s="340"/>
      <c r="D292" s="340"/>
      <c r="E292" s="342"/>
      <c r="F292" s="342"/>
      <c r="G292" s="342"/>
      <c r="H292" s="342"/>
      <c r="I292" s="342"/>
      <c r="J292" s="342"/>
      <c r="K292" s="343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  <c r="AA292" s="344"/>
      <c r="AB292" s="344"/>
      <c r="AC292" s="344"/>
      <c r="AD292" s="69"/>
    </row>
    <row r="293" ht="15.75" customHeight="1">
      <c r="A293" s="340"/>
      <c r="B293" s="341"/>
      <c r="C293" s="340"/>
      <c r="D293" s="340"/>
      <c r="E293" s="342"/>
      <c r="F293" s="342"/>
      <c r="G293" s="342"/>
      <c r="H293" s="342"/>
      <c r="I293" s="342"/>
      <c r="J293" s="342"/>
      <c r="K293" s="343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  <c r="AA293" s="344"/>
      <c r="AB293" s="344"/>
      <c r="AC293" s="344"/>
      <c r="AD293" s="69"/>
    </row>
    <row r="294" ht="15.75" customHeight="1">
      <c r="A294" s="340"/>
      <c r="B294" s="341"/>
      <c r="C294" s="340"/>
      <c r="D294" s="340"/>
      <c r="E294" s="342"/>
      <c r="F294" s="342"/>
      <c r="G294" s="342"/>
      <c r="H294" s="342"/>
      <c r="I294" s="342"/>
      <c r="J294" s="342"/>
      <c r="K294" s="343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  <c r="AA294" s="344"/>
      <c r="AB294" s="344"/>
      <c r="AC294" s="344"/>
      <c r="AD294" s="69"/>
    </row>
    <row r="295" ht="15.75" customHeight="1">
      <c r="A295" s="340"/>
      <c r="B295" s="341"/>
      <c r="C295" s="340"/>
      <c r="D295" s="340"/>
      <c r="E295" s="342"/>
      <c r="F295" s="342"/>
      <c r="G295" s="342"/>
      <c r="H295" s="342"/>
      <c r="I295" s="342"/>
      <c r="J295" s="342"/>
      <c r="K295" s="343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  <c r="AA295" s="344"/>
      <c r="AB295" s="344"/>
      <c r="AC295" s="344"/>
      <c r="AD295" s="69"/>
    </row>
    <row r="296" ht="15.75" customHeight="1">
      <c r="A296" s="340"/>
      <c r="B296" s="341"/>
      <c r="C296" s="340"/>
      <c r="D296" s="340"/>
      <c r="E296" s="342"/>
      <c r="F296" s="342"/>
      <c r="G296" s="342"/>
      <c r="H296" s="342"/>
      <c r="I296" s="342"/>
      <c r="J296" s="342"/>
      <c r="K296" s="343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  <c r="AA296" s="344"/>
      <c r="AB296" s="344"/>
      <c r="AC296" s="344"/>
      <c r="AD296" s="69"/>
    </row>
    <row r="297" ht="15.75" customHeight="1">
      <c r="A297" s="340"/>
      <c r="B297" s="341"/>
      <c r="C297" s="340"/>
      <c r="D297" s="340"/>
      <c r="E297" s="342"/>
      <c r="F297" s="342"/>
      <c r="G297" s="342"/>
      <c r="H297" s="342"/>
      <c r="I297" s="342"/>
      <c r="J297" s="342"/>
      <c r="K297" s="343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  <c r="AA297" s="344"/>
      <c r="AB297" s="344"/>
      <c r="AC297" s="344"/>
      <c r="AD297" s="69"/>
    </row>
    <row r="298" ht="15.75" customHeight="1">
      <c r="A298" s="340"/>
      <c r="B298" s="341"/>
      <c r="C298" s="340"/>
      <c r="D298" s="340"/>
      <c r="E298" s="342"/>
      <c r="F298" s="342"/>
      <c r="G298" s="342"/>
      <c r="H298" s="342"/>
      <c r="I298" s="342"/>
      <c r="J298" s="342"/>
      <c r="K298" s="343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  <c r="AA298" s="344"/>
      <c r="AB298" s="344"/>
      <c r="AC298" s="344"/>
      <c r="AD298" s="69"/>
    </row>
    <row r="299" ht="15.75" customHeight="1">
      <c r="A299" s="340"/>
      <c r="B299" s="341"/>
      <c r="C299" s="340"/>
      <c r="D299" s="340"/>
      <c r="E299" s="342"/>
      <c r="F299" s="342"/>
      <c r="G299" s="342"/>
      <c r="H299" s="342"/>
      <c r="I299" s="342"/>
      <c r="J299" s="342"/>
      <c r="K299" s="343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  <c r="AA299" s="344"/>
      <c r="AB299" s="344"/>
      <c r="AC299" s="344"/>
      <c r="AD299" s="69"/>
    </row>
    <row r="300" ht="15.75" customHeight="1">
      <c r="A300" s="340"/>
      <c r="B300" s="341"/>
      <c r="C300" s="340"/>
      <c r="D300" s="340"/>
      <c r="E300" s="342"/>
      <c r="F300" s="342"/>
      <c r="G300" s="342"/>
      <c r="H300" s="342"/>
      <c r="I300" s="342"/>
      <c r="J300" s="342"/>
      <c r="K300" s="343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  <c r="AA300" s="344"/>
      <c r="AB300" s="344"/>
      <c r="AC300" s="344"/>
      <c r="AD300" s="69"/>
    </row>
    <row r="301" ht="15.75" customHeight="1">
      <c r="A301" s="340"/>
      <c r="B301" s="341"/>
      <c r="C301" s="340"/>
      <c r="D301" s="340"/>
      <c r="E301" s="342"/>
      <c r="F301" s="342"/>
      <c r="G301" s="342"/>
      <c r="H301" s="342"/>
      <c r="I301" s="342"/>
      <c r="J301" s="342"/>
      <c r="K301" s="343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  <c r="AA301" s="344"/>
      <c r="AB301" s="344"/>
      <c r="AC301" s="344"/>
      <c r="AD301" s="69"/>
    </row>
    <row r="302" ht="15.75" customHeight="1">
      <c r="A302" s="340"/>
      <c r="B302" s="341"/>
      <c r="C302" s="340"/>
      <c r="D302" s="340"/>
      <c r="E302" s="342"/>
      <c r="F302" s="342"/>
      <c r="G302" s="342"/>
      <c r="H302" s="342"/>
      <c r="I302" s="342"/>
      <c r="J302" s="342"/>
      <c r="K302" s="343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  <c r="AA302" s="344"/>
      <c r="AB302" s="344"/>
      <c r="AC302" s="344"/>
      <c r="AD302" s="69"/>
    </row>
    <row r="303" ht="15.75" customHeight="1">
      <c r="A303" s="340"/>
      <c r="B303" s="341"/>
      <c r="C303" s="340"/>
      <c r="D303" s="340"/>
      <c r="E303" s="342"/>
      <c r="F303" s="342"/>
      <c r="G303" s="342"/>
      <c r="H303" s="342"/>
      <c r="I303" s="342"/>
      <c r="J303" s="342"/>
      <c r="K303" s="343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  <c r="AA303" s="344"/>
      <c r="AB303" s="344"/>
      <c r="AC303" s="344"/>
      <c r="AD303" s="69"/>
    </row>
    <row r="304" ht="15.75" customHeight="1">
      <c r="A304" s="340"/>
      <c r="B304" s="341"/>
      <c r="C304" s="340"/>
      <c r="D304" s="340"/>
      <c r="E304" s="342"/>
      <c r="F304" s="342"/>
      <c r="G304" s="342"/>
      <c r="H304" s="342"/>
      <c r="I304" s="342"/>
      <c r="J304" s="342"/>
      <c r="K304" s="343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  <c r="AA304" s="344"/>
      <c r="AB304" s="344"/>
      <c r="AC304" s="344"/>
      <c r="AD304" s="69"/>
    </row>
    <row r="305" ht="15.75" customHeight="1">
      <c r="A305" s="340"/>
      <c r="B305" s="341"/>
      <c r="C305" s="340"/>
      <c r="D305" s="340"/>
      <c r="E305" s="342"/>
      <c r="F305" s="342"/>
      <c r="G305" s="342"/>
      <c r="H305" s="342"/>
      <c r="I305" s="342"/>
      <c r="J305" s="342"/>
      <c r="K305" s="343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  <c r="AA305" s="344"/>
      <c r="AB305" s="344"/>
      <c r="AC305" s="344"/>
      <c r="AD305" s="69"/>
    </row>
    <row r="306" ht="15.75" customHeight="1">
      <c r="A306" s="340"/>
      <c r="B306" s="341"/>
      <c r="C306" s="340"/>
      <c r="D306" s="340"/>
      <c r="E306" s="342"/>
      <c r="F306" s="342"/>
      <c r="G306" s="342"/>
      <c r="H306" s="342"/>
      <c r="I306" s="342"/>
      <c r="J306" s="342"/>
      <c r="K306" s="343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  <c r="AA306" s="344"/>
      <c r="AB306" s="344"/>
      <c r="AC306" s="344"/>
      <c r="AD306" s="69"/>
    </row>
    <row r="307" ht="15.75" customHeight="1">
      <c r="A307" s="340"/>
      <c r="B307" s="341"/>
      <c r="C307" s="340"/>
      <c r="D307" s="340"/>
      <c r="E307" s="342"/>
      <c r="F307" s="342"/>
      <c r="G307" s="342"/>
      <c r="H307" s="342"/>
      <c r="I307" s="342"/>
      <c r="J307" s="342"/>
      <c r="K307" s="343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  <c r="AA307" s="344"/>
      <c r="AB307" s="344"/>
      <c r="AC307" s="344"/>
      <c r="AD307" s="69"/>
    </row>
    <row r="308" ht="15.75" customHeight="1">
      <c r="A308" s="340"/>
      <c r="B308" s="341"/>
      <c r="C308" s="340"/>
      <c r="D308" s="340"/>
      <c r="E308" s="342"/>
      <c r="F308" s="342"/>
      <c r="G308" s="342"/>
      <c r="H308" s="342"/>
      <c r="I308" s="342"/>
      <c r="J308" s="342"/>
      <c r="K308" s="343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  <c r="AA308" s="344"/>
      <c r="AB308" s="344"/>
      <c r="AC308" s="344"/>
      <c r="AD308" s="69"/>
    </row>
    <row r="309" ht="15.75" customHeight="1">
      <c r="A309" s="340"/>
      <c r="B309" s="341"/>
      <c r="C309" s="340"/>
      <c r="D309" s="340"/>
      <c r="E309" s="342"/>
      <c r="F309" s="342"/>
      <c r="G309" s="342"/>
      <c r="H309" s="342"/>
      <c r="I309" s="342"/>
      <c r="J309" s="342"/>
      <c r="K309" s="343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  <c r="AA309" s="344"/>
      <c r="AB309" s="344"/>
      <c r="AC309" s="344"/>
      <c r="AD309" s="69"/>
    </row>
    <row r="310" ht="15.75" customHeight="1">
      <c r="A310" s="340"/>
      <c r="B310" s="341"/>
      <c r="C310" s="340"/>
      <c r="D310" s="340"/>
      <c r="E310" s="342"/>
      <c r="F310" s="342"/>
      <c r="G310" s="342"/>
      <c r="H310" s="342"/>
      <c r="I310" s="342"/>
      <c r="J310" s="342"/>
      <c r="K310" s="343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  <c r="AA310" s="344"/>
      <c r="AB310" s="344"/>
      <c r="AC310" s="344"/>
      <c r="AD310" s="69"/>
    </row>
    <row r="311" ht="15.75" customHeight="1">
      <c r="A311" s="340"/>
      <c r="B311" s="341"/>
      <c r="C311" s="340"/>
      <c r="D311" s="340"/>
      <c r="E311" s="342"/>
      <c r="F311" s="342"/>
      <c r="G311" s="342"/>
      <c r="H311" s="342"/>
      <c r="I311" s="342"/>
      <c r="J311" s="342"/>
      <c r="K311" s="343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  <c r="AA311" s="344"/>
      <c r="AB311" s="344"/>
      <c r="AC311" s="344"/>
      <c r="AD311" s="69"/>
    </row>
    <row r="312" ht="15.75" customHeight="1">
      <c r="A312" s="340"/>
      <c r="B312" s="341"/>
      <c r="C312" s="340"/>
      <c r="D312" s="340"/>
      <c r="E312" s="342"/>
      <c r="F312" s="342"/>
      <c r="G312" s="342"/>
      <c r="H312" s="342"/>
      <c r="I312" s="342"/>
      <c r="J312" s="342"/>
      <c r="K312" s="343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  <c r="AA312" s="344"/>
      <c r="AB312" s="344"/>
      <c r="AC312" s="344"/>
      <c r="AD312" s="69"/>
    </row>
    <row r="313" ht="15.75" customHeight="1">
      <c r="A313" s="340"/>
      <c r="B313" s="341"/>
      <c r="C313" s="340"/>
      <c r="D313" s="340"/>
      <c r="E313" s="342"/>
      <c r="F313" s="342"/>
      <c r="G313" s="342"/>
      <c r="H313" s="342"/>
      <c r="I313" s="342"/>
      <c r="J313" s="342"/>
      <c r="K313" s="343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  <c r="AA313" s="344"/>
      <c r="AB313" s="344"/>
      <c r="AC313" s="344"/>
      <c r="AD313" s="69"/>
    </row>
    <row r="314" ht="15.75" customHeight="1">
      <c r="A314" s="340"/>
      <c r="B314" s="341"/>
      <c r="C314" s="340"/>
      <c r="D314" s="340"/>
      <c r="E314" s="342"/>
      <c r="F314" s="342"/>
      <c r="G314" s="342"/>
      <c r="H314" s="342"/>
      <c r="I314" s="342"/>
      <c r="J314" s="342"/>
      <c r="K314" s="343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  <c r="AA314" s="344"/>
      <c r="AB314" s="344"/>
      <c r="AC314" s="344"/>
      <c r="AD314" s="69"/>
    </row>
    <row r="315" ht="15.75" customHeight="1">
      <c r="A315" s="340"/>
      <c r="B315" s="341"/>
      <c r="C315" s="340"/>
      <c r="D315" s="340"/>
      <c r="E315" s="342"/>
      <c r="F315" s="342"/>
      <c r="G315" s="342"/>
      <c r="H315" s="342"/>
      <c r="I315" s="342"/>
      <c r="J315" s="342"/>
      <c r="K315" s="343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  <c r="AA315" s="344"/>
      <c r="AB315" s="344"/>
      <c r="AC315" s="344"/>
      <c r="AD315" s="69"/>
    </row>
    <row r="316" ht="15.75" customHeight="1">
      <c r="A316" s="340"/>
      <c r="B316" s="341"/>
      <c r="C316" s="340"/>
      <c r="D316" s="340"/>
      <c r="E316" s="342"/>
      <c r="F316" s="342"/>
      <c r="G316" s="342"/>
      <c r="H316" s="342"/>
      <c r="I316" s="342"/>
      <c r="J316" s="342"/>
      <c r="K316" s="343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  <c r="AA316" s="344"/>
      <c r="AB316" s="344"/>
      <c r="AC316" s="344"/>
      <c r="AD316" s="69"/>
    </row>
    <row r="317" ht="15.75" customHeight="1">
      <c r="A317" s="340"/>
      <c r="B317" s="341"/>
      <c r="C317" s="340"/>
      <c r="D317" s="340"/>
      <c r="E317" s="342"/>
      <c r="F317" s="342"/>
      <c r="G317" s="342"/>
      <c r="H317" s="342"/>
      <c r="I317" s="342"/>
      <c r="J317" s="342"/>
      <c r="K317" s="343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  <c r="AA317" s="344"/>
      <c r="AB317" s="344"/>
      <c r="AC317" s="344"/>
      <c r="AD317" s="69"/>
    </row>
    <row r="318" ht="15.75" customHeight="1">
      <c r="A318" s="340"/>
      <c r="B318" s="341"/>
      <c r="C318" s="340"/>
      <c r="D318" s="340"/>
      <c r="E318" s="342"/>
      <c r="F318" s="342"/>
      <c r="G318" s="342"/>
      <c r="H318" s="342"/>
      <c r="I318" s="342"/>
      <c r="J318" s="342"/>
      <c r="K318" s="343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  <c r="AA318" s="344"/>
      <c r="AB318" s="344"/>
      <c r="AC318" s="344"/>
      <c r="AD318" s="69"/>
    </row>
    <row r="319" ht="15.75" customHeight="1">
      <c r="A319" s="340"/>
      <c r="B319" s="341"/>
      <c r="C319" s="340"/>
      <c r="D319" s="340"/>
      <c r="E319" s="342"/>
      <c r="F319" s="342"/>
      <c r="G319" s="342"/>
      <c r="H319" s="342"/>
      <c r="I319" s="342"/>
      <c r="J319" s="342"/>
      <c r="K319" s="343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  <c r="AA319" s="344"/>
      <c r="AB319" s="344"/>
      <c r="AC319" s="344"/>
      <c r="AD319" s="69"/>
    </row>
    <row r="320" ht="15.75" customHeight="1">
      <c r="A320" s="340"/>
      <c r="B320" s="341"/>
      <c r="C320" s="340"/>
      <c r="D320" s="340"/>
      <c r="E320" s="342"/>
      <c r="F320" s="342"/>
      <c r="G320" s="342"/>
      <c r="H320" s="342"/>
      <c r="I320" s="342"/>
      <c r="J320" s="342"/>
      <c r="K320" s="343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  <c r="AA320" s="344"/>
      <c r="AB320" s="344"/>
      <c r="AC320" s="344"/>
      <c r="AD320" s="69"/>
    </row>
    <row r="321" ht="15.75" customHeight="1">
      <c r="A321" s="340"/>
      <c r="B321" s="341"/>
      <c r="C321" s="340"/>
      <c r="D321" s="340"/>
      <c r="E321" s="342"/>
      <c r="F321" s="342"/>
      <c r="G321" s="342"/>
      <c r="H321" s="342"/>
      <c r="I321" s="342"/>
      <c r="J321" s="342"/>
      <c r="K321" s="343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  <c r="AA321" s="344"/>
      <c r="AB321" s="344"/>
      <c r="AC321" s="344"/>
      <c r="AD321" s="69"/>
    </row>
    <row r="322" ht="15.75" customHeight="1">
      <c r="A322" s="340"/>
      <c r="B322" s="341"/>
      <c r="C322" s="340"/>
      <c r="D322" s="340"/>
      <c r="E322" s="342"/>
      <c r="F322" s="342"/>
      <c r="G322" s="342"/>
      <c r="H322" s="342"/>
      <c r="I322" s="342"/>
      <c r="J322" s="342"/>
      <c r="K322" s="343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  <c r="AA322" s="344"/>
      <c r="AB322" s="344"/>
      <c r="AC322" s="344"/>
      <c r="AD322" s="69"/>
    </row>
    <row r="323" ht="15.75" customHeight="1">
      <c r="A323" s="340"/>
      <c r="B323" s="341"/>
      <c r="C323" s="340"/>
      <c r="D323" s="340"/>
      <c r="E323" s="342"/>
      <c r="F323" s="342"/>
      <c r="G323" s="342"/>
      <c r="H323" s="342"/>
      <c r="I323" s="342"/>
      <c r="J323" s="342"/>
      <c r="K323" s="343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  <c r="AA323" s="344"/>
      <c r="AB323" s="344"/>
      <c r="AC323" s="344"/>
      <c r="AD323" s="69"/>
    </row>
    <row r="324" ht="15.75" customHeight="1">
      <c r="A324" s="340"/>
      <c r="B324" s="341"/>
      <c r="C324" s="340"/>
      <c r="D324" s="340"/>
      <c r="E324" s="342"/>
      <c r="F324" s="342"/>
      <c r="G324" s="342"/>
      <c r="H324" s="342"/>
      <c r="I324" s="342"/>
      <c r="J324" s="342"/>
      <c r="K324" s="343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  <c r="AA324" s="344"/>
      <c r="AB324" s="344"/>
      <c r="AC324" s="344"/>
      <c r="AD324" s="69"/>
    </row>
    <row r="325" ht="15.75" customHeight="1">
      <c r="A325" s="340"/>
      <c r="B325" s="341"/>
      <c r="C325" s="340"/>
      <c r="D325" s="340"/>
      <c r="E325" s="342"/>
      <c r="F325" s="342"/>
      <c r="G325" s="342"/>
      <c r="H325" s="342"/>
      <c r="I325" s="342"/>
      <c r="J325" s="342"/>
      <c r="K325" s="343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  <c r="AA325" s="344"/>
      <c r="AB325" s="344"/>
      <c r="AC325" s="344"/>
      <c r="AD325" s="69"/>
    </row>
    <row r="326" ht="15.75" customHeight="1">
      <c r="A326" s="340"/>
      <c r="B326" s="341"/>
      <c r="C326" s="340"/>
      <c r="D326" s="340"/>
      <c r="E326" s="342"/>
      <c r="F326" s="342"/>
      <c r="G326" s="342"/>
      <c r="H326" s="342"/>
      <c r="I326" s="342"/>
      <c r="J326" s="342"/>
      <c r="K326" s="343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  <c r="AA326" s="344"/>
      <c r="AB326" s="344"/>
      <c r="AC326" s="344"/>
      <c r="AD326" s="69"/>
    </row>
    <row r="327" ht="15.75" customHeight="1">
      <c r="A327" s="340"/>
      <c r="B327" s="341"/>
      <c r="C327" s="340"/>
      <c r="D327" s="340"/>
      <c r="E327" s="342"/>
      <c r="F327" s="342"/>
      <c r="G327" s="342"/>
      <c r="H327" s="342"/>
      <c r="I327" s="342"/>
      <c r="J327" s="342"/>
      <c r="K327" s="343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  <c r="AA327" s="344"/>
      <c r="AB327" s="344"/>
      <c r="AC327" s="344"/>
      <c r="AD327" s="69"/>
    </row>
    <row r="328" ht="15.75" customHeight="1">
      <c r="A328" s="340"/>
      <c r="B328" s="341"/>
      <c r="C328" s="340"/>
      <c r="D328" s="340"/>
      <c r="E328" s="342"/>
      <c r="F328" s="342"/>
      <c r="G328" s="342"/>
      <c r="H328" s="342"/>
      <c r="I328" s="342"/>
      <c r="J328" s="342"/>
      <c r="K328" s="343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  <c r="AA328" s="344"/>
      <c r="AB328" s="344"/>
      <c r="AC328" s="344"/>
      <c r="AD328" s="69"/>
    </row>
    <row r="329" ht="15.75" customHeight="1">
      <c r="A329" s="340"/>
      <c r="B329" s="341"/>
      <c r="C329" s="340"/>
      <c r="D329" s="340"/>
      <c r="E329" s="342"/>
      <c r="F329" s="342"/>
      <c r="G329" s="342"/>
      <c r="H329" s="342"/>
      <c r="I329" s="342"/>
      <c r="J329" s="342"/>
      <c r="K329" s="343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  <c r="AA329" s="344"/>
      <c r="AB329" s="344"/>
      <c r="AC329" s="344"/>
      <c r="AD329" s="69"/>
    </row>
    <row r="330" ht="15.75" customHeight="1">
      <c r="A330" s="340"/>
      <c r="B330" s="341"/>
      <c r="C330" s="340"/>
      <c r="D330" s="340"/>
      <c r="E330" s="342"/>
      <c r="F330" s="342"/>
      <c r="G330" s="342"/>
      <c r="H330" s="342"/>
      <c r="I330" s="342"/>
      <c r="J330" s="342"/>
      <c r="K330" s="343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  <c r="AA330" s="344"/>
      <c r="AB330" s="344"/>
      <c r="AC330" s="344"/>
      <c r="AD330" s="69"/>
    </row>
    <row r="331" ht="15.75" customHeight="1">
      <c r="A331" s="340"/>
      <c r="B331" s="341"/>
      <c r="C331" s="340"/>
      <c r="D331" s="340"/>
      <c r="E331" s="342"/>
      <c r="F331" s="342"/>
      <c r="G331" s="342"/>
      <c r="H331" s="342"/>
      <c r="I331" s="342"/>
      <c r="J331" s="342"/>
      <c r="K331" s="343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  <c r="AA331" s="344"/>
      <c r="AB331" s="344"/>
      <c r="AC331" s="344"/>
      <c r="AD331" s="69"/>
    </row>
    <row r="332" ht="15.75" customHeight="1">
      <c r="A332" s="340"/>
      <c r="B332" s="341"/>
      <c r="C332" s="340"/>
      <c r="D332" s="340"/>
      <c r="E332" s="342"/>
      <c r="F332" s="342"/>
      <c r="G332" s="342"/>
      <c r="H332" s="342"/>
      <c r="I332" s="342"/>
      <c r="J332" s="342"/>
      <c r="K332" s="343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  <c r="AA332" s="344"/>
      <c r="AB332" s="344"/>
      <c r="AC332" s="344"/>
      <c r="AD332" s="69"/>
    </row>
    <row r="333" ht="15.75" customHeight="1">
      <c r="A333" s="340"/>
      <c r="B333" s="341"/>
      <c r="C333" s="340"/>
      <c r="D333" s="340"/>
      <c r="E333" s="342"/>
      <c r="F333" s="342"/>
      <c r="G333" s="342"/>
      <c r="H333" s="342"/>
      <c r="I333" s="342"/>
      <c r="J333" s="342"/>
      <c r="K333" s="343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  <c r="AA333" s="344"/>
      <c r="AB333" s="344"/>
      <c r="AC333" s="344"/>
      <c r="AD333" s="69"/>
    </row>
    <row r="334" ht="15.75" customHeight="1">
      <c r="A334" s="340"/>
      <c r="B334" s="341"/>
      <c r="C334" s="340"/>
      <c r="D334" s="340"/>
      <c r="E334" s="342"/>
      <c r="F334" s="342"/>
      <c r="G334" s="342"/>
      <c r="H334" s="342"/>
      <c r="I334" s="342"/>
      <c r="J334" s="342"/>
      <c r="K334" s="343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  <c r="AA334" s="344"/>
      <c r="AB334" s="344"/>
      <c r="AC334" s="344"/>
      <c r="AD334" s="69"/>
    </row>
    <row r="335" ht="15.75" customHeight="1">
      <c r="A335" s="340"/>
      <c r="B335" s="341"/>
      <c r="C335" s="340"/>
      <c r="D335" s="340"/>
      <c r="E335" s="342"/>
      <c r="F335" s="342"/>
      <c r="G335" s="342"/>
      <c r="H335" s="342"/>
      <c r="I335" s="342"/>
      <c r="J335" s="342"/>
      <c r="K335" s="343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  <c r="AA335" s="344"/>
      <c r="AB335" s="344"/>
      <c r="AC335" s="344"/>
      <c r="AD335" s="69"/>
    </row>
    <row r="336" ht="15.75" customHeight="1">
      <c r="A336" s="340"/>
      <c r="B336" s="341"/>
      <c r="C336" s="340"/>
      <c r="D336" s="340"/>
      <c r="E336" s="342"/>
      <c r="F336" s="342"/>
      <c r="G336" s="342"/>
      <c r="H336" s="342"/>
      <c r="I336" s="342"/>
      <c r="J336" s="342"/>
      <c r="K336" s="343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  <c r="AA336" s="344"/>
      <c r="AB336" s="344"/>
      <c r="AC336" s="344"/>
      <c r="AD336" s="69"/>
    </row>
    <row r="337" ht="15.75" customHeight="1">
      <c r="A337" s="340"/>
      <c r="B337" s="341"/>
      <c r="C337" s="340"/>
      <c r="D337" s="340"/>
      <c r="E337" s="342"/>
      <c r="F337" s="342"/>
      <c r="G337" s="342"/>
      <c r="H337" s="342"/>
      <c r="I337" s="342"/>
      <c r="J337" s="342"/>
      <c r="K337" s="343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  <c r="AA337" s="344"/>
      <c r="AB337" s="344"/>
      <c r="AC337" s="344"/>
      <c r="AD337" s="69"/>
    </row>
    <row r="338" ht="15.75" customHeight="1">
      <c r="A338" s="340"/>
      <c r="B338" s="341"/>
      <c r="C338" s="340"/>
      <c r="D338" s="340"/>
      <c r="E338" s="342"/>
      <c r="F338" s="342"/>
      <c r="G338" s="342"/>
      <c r="H338" s="342"/>
      <c r="I338" s="342"/>
      <c r="J338" s="342"/>
      <c r="K338" s="343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  <c r="AA338" s="344"/>
      <c r="AB338" s="344"/>
      <c r="AC338" s="344"/>
      <c r="AD338" s="69"/>
    </row>
    <row r="339" ht="15.75" customHeight="1">
      <c r="A339" s="340"/>
      <c r="B339" s="341"/>
      <c r="C339" s="340"/>
      <c r="D339" s="340"/>
      <c r="E339" s="342"/>
      <c r="F339" s="342"/>
      <c r="G339" s="342"/>
      <c r="H339" s="342"/>
      <c r="I339" s="342"/>
      <c r="J339" s="342"/>
      <c r="K339" s="343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  <c r="AA339" s="344"/>
      <c r="AB339" s="344"/>
      <c r="AC339" s="344"/>
      <c r="AD339" s="69"/>
    </row>
    <row r="340" ht="15.75" customHeight="1">
      <c r="A340" s="340"/>
      <c r="B340" s="341"/>
      <c r="C340" s="340"/>
      <c r="D340" s="340"/>
      <c r="E340" s="342"/>
      <c r="F340" s="342"/>
      <c r="G340" s="342"/>
      <c r="H340" s="342"/>
      <c r="I340" s="342"/>
      <c r="J340" s="342"/>
      <c r="K340" s="343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  <c r="AA340" s="344"/>
      <c r="AB340" s="344"/>
      <c r="AC340" s="344"/>
      <c r="AD340" s="69"/>
    </row>
    <row r="341" ht="15.75" customHeight="1">
      <c r="A341" s="340"/>
      <c r="B341" s="341"/>
      <c r="C341" s="340"/>
      <c r="D341" s="340"/>
      <c r="E341" s="342"/>
      <c r="F341" s="342"/>
      <c r="G341" s="342"/>
      <c r="H341" s="342"/>
      <c r="I341" s="342"/>
      <c r="J341" s="342"/>
      <c r="K341" s="343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  <c r="AA341" s="344"/>
      <c r="AB341" s="344"/>
      <c r="AC341" s="344"/>
      <c r="AD341" s="69"/>
    </row>
    <row r="342" ht="15.75" customHeight="1">
      <c r="A342" s="340"/>
      <c r="B342" s="341"/>
      <c r="C342" s="340"/>
      <c r="D342" s="340"/>
      <c r="E342" s="342"/>
      <c r="F342" s="342"/>
      <c r="G342" s="342"/>
      <c r="H342" s="342"/>
      <c r="I342" s="342"/>
      <c r="J342" s="342"/>
      <c r="K342" s="343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  <c r="AA342" s="344"/>
      <c r="AB342" s="344"/>
      <c r="AC342" s="344"/>
      <c r="AD342" s="69"/>
    </row>
    <row r="343" ht="15.75" customHeight="1">
      <c r="A343" s="340"/>
      <c r="B343" s="341"/>
      <c r="C343" s="340"/>
      <c r="D343" s="340"/>
      <c r="E343" s="342"/>
      <c r="F343" s="342"/>
      <c r="G343" s="342"/>
      <c r="H343" s="342"/>
      <c r="I343" s="342"/>
      <c r="J343" s="342"/>
      <c r="K343" s="343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  <c r="AA343" s="344"/>
      <c r="AB343" s="344"/>
      <c r="AC343" s="344"/>
      <c r="AD343" s="69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  <row r="1003" ht="15.75" customHeigh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  <c r="AB1003" s="69"/>
      <c r="AC1003" s="69"/>
      <c r="AD1003" s="69"/>
    </row>
    <row r="1004" ht="15.75" customHeigh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  <c r="AB1004" s="69"/>
      <c r="AC1004" s="69"/>
      <c r="AD1004" s="69"/>
    </row>
    <row r="1005" ht="15.75" customHeigh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</row>
    <row r="1006" ht="15.75" customHeigh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  <c r="AB1006" s="69"/>
      <c r="AC1006" s="69"/>
      <c r="AD1006" s="69"/>
    </row>
    <row r="1007" ht="15.75" customHeigh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  <c r="AB1007" s="69"/>
      <c r="AC1007" s="69"/>
      <c r="AD1007" s="69"/>
    </row>
    <row r="1008" ht="15.75" customHeigh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  <c r="AB1008" s="69"/>
      <c r="AC1008" s="69"/>
      <c r="AD1008" s="69"/>
    </row>
    <row r="1009" ht="15.75" customHeight="1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  <c r="AA1009" s="69"/>
      <c r="AB1009" s="69"/>
      <c r="AC1009" s="69"/>
      <c r="AD1009" s="69"/>
    </row>
    <row r="1010" ht="15.75" customHeight="1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  <c r="AA1010" s="69"/>
      <c r="AB1010" s="69"/>
      <c r="AC1010" s="69"/>
      <c r="AD1010" s="69"/>
    </row>
    <row r="1011" ht="15.75" customHeight="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  <c r="AA1011" s="69"/>
      <c r="AB1011" s="69"/>
      <c r="AC1011" s="69"/>
      <c r="AD1011" s="69"/>
    </row>
    <row r="1012" ht="15.75" customHeight="1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  <c r="AA1012" s="69"/>
      <c r="AB1012" s="69"/>
      <c r="AC1012" s="69"/>
      <c r="AD1012" s="69"/>
    </row>
    <row r="1013" ht="15.75" customHeight="1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  <c r="AA1013" s="69"/>
      <c r="AB1013" s="69"/>
      <c r="AC1013" s="69"/>
      <c r="AD1013" s="69"/>
    </row>
    <row r="1014" ht="15.75" customHeight="1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  <c r="AA1014" s="69"/>
      <c r="AB1014" s="69"/>
      <c r="AC1014" s="69"/>
      <c r="AD1014" s="69"/>
    </row>
    <row r="1015" ht="15.75" customHeight="1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  <c r="AA1015" s="69"/>
      <c r="AB1015" s="69"/>
      <c r="AC1015" s="69"/>
      <c r="AD1015" s="69"/>
    </row>
    <row r="1016" ht="15.75" customHeight="1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  <c r="AA1016" s="69"/>
      <c r="AB1016" s="69"/>
      <c r="AC1016" s="69"/>
      <c r="AD1016" s="69"/>
    </row>
    <row r="1017" ht="15.75" customHeight="1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  <c r="AA1017" s="69"/>
      <c r="AB1017" s="69"/>
      <c r="AC1017" s="69"/>
      <c r="AD1017" s="69"/>
    </row>
    <row r="1018" ht="15.75" customHeight="1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  <c r="AA1018" s="69"/>
      <c r="AB1018" s="69"/>
      <c r="AC1018" s="69"/>
      <c r="AD1018" s="69"/>
    </row>
    <row r="1019" ht="15.75" customHeight="1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  <c r="AA1019" s="69"/>
      <c r="AB1019" s="69"/>
      <c r="AC1019" s="69"/>
      <c r="AD1019" s="69"/>
    </row>
    <row r="1020" ht="15.75" customHeight="1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  <c r="AA1020" s="69"/>
      <c r="AB1020" s="69"/>
      <c r="AC1020" s="69"/>
      <c r="AD1020" s="69"/>
    </row>
    <row r="1021" ht="15.75" customHeight="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69"/>
      <c r="M1021" s="69"/>
      <c r="N1021" s="69"/>
      <c r="O1021" s="69"/>
      <c r="P1021" s="69"/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  <c r="AA1021" s="69"/>
      <c r="AB1021" s="69"/>
      <c r="AC1021" s="69"/>
      <c r="AD1021" s="69"/>
    </row>
    <row r="1022" ht="15.75" customHeight="1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  <c r="AA1022" s="69"/>
      <c r="AB1022" s="69"/>
      <c r="AC1022" s="69"/>
      <c r="AD1022" s="69"/>
    </row>
  </sheetData>
  <autoFilter ref="$A$1:$AD$203"/>
  <customSheetViews>
    <customSheetView guid="{86A59FF5-B30F-4159-ABB7-1D44C2F02148}" filter="1" showAutoFilter="1">
      <autoFilter ref="$A$1:$K$203"/>
      <extLst>
        <ext uri="GoogleSheetsCustomDataVersion1">
          <go:sheetsCustomData xmlns:go="http://customooxmlschemas.google.com/" filterViewId="1964222061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1" t="s">
        <v>23</v>
      </c>
    </row>
    <row r="2">
      <c r="A2" s="21" t="s">
        <v>40</v>
      </c>
    </row>
    <row r="3">
      <c r="A3" s="21" t="s">
        <v>76</v>
      </c>
    </row>
    <row r="4">
      <c r="A4" s="21" t="s">
        <v>283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2023-11-26T15:18:17Z</dcterms:created>
  <dc:creator>Lady Marcela Rodriguez</dc:creator>
</cp:coreProperties>
</file>