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17955" windowHeight="11025" tabRatio="749"/>
  </bookViews>
  <sheets>
    <sheet name="Битумная рулонка" sheetId="1" r:id="rId1"/>
    <sheet name="ПВХ-мембраны" sheetId="2" r:id="rId2"/>
    <sheet name="Комплектация для ПВХ" sheetId="3" r:id="rId3"/>
    <sheet name="Изорок мин. вата" sheetId="4" r:id="rId4"/>
    <sheet name="ТН мин. вата" sheetId="5" r:id="rId5"/>
    <sheet name="Planter" sheetId="6" r:id="rId6"/>
    <sheet name="Мастики и праймеры" sheetId="7" r:id="rId7"/>
  </sheets>
  <calcPr calcId="145621"/>
</workbook>
</file>

<file path=xl/calcChain.xml><?xml version="1.0" encoding="utf-8"?>
<calcChain xmlns="http://schemas.openxmlformats.org/spreadsheetml/2006/main">
  <c r="F110" i="3" l="1"/>
  <c r="F109"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5" i="3"/>
  <c r="F14" i="3"/>
  <c r="F13" i="3"/>
  <c r="F12" i="3"/>
  <c r="F11" i="3"/>
  <c r="F10" i="3"/>
  <c r="F9" i="3"/>
  <c r="F8" i="3"/>
  <c r="F7" i="3"/>
  <c r="F6" i="3"/>
  <c r="F61" i="1"/>
  <c r="F60" i="1"/>
  <c r="F59" i="1"/>
  <c r="F58" i="1"/>
  <c r="F57" i="1"/>
  <c r="F56" i="1"/>
  <c r="F55" i="1"/>
  <c r="F54" i="1"/>
  <c r="F52" i="1"/>
  <c r="F51" i="1"/>
  <c r="F50" i="1"/>
  <c r="F49" i="1"/>
  <c r="F48" i="1"/>
  <c r="F47" i="1"/>
  <c r="F46" i="1"/>
  <c r="F45" i="1"/>
  <c r="F44" i="1"/>
  <c r="F43" i="1"/>
  <c r="F42" i="1"/>
  <c r="F41" i="1"/>
  <c r="F40" i="1"/>
  <c r="F39" i="1"/>
  <c r="F38" i="1"/>
  <c r="F37" i="1"/>
  <c r="F36" i="1"/>
  <c r="F35" i="1"/>
  <c r="F34" i="1"/>
  <c r="F33" i="1"/>
  <c r="F32" i="1"/>
  <c r="F31" i="1"/>
  <c r="F30" i="1"/>
  <c r="F28" i="1"/>
  <c r="F27" i="1"/>
  <c r="F26" i="1"/>
  <c r="F25" i="1"/>
  <c r="F24" i="1"/>
  <c r="F23" i="1"/>
  <c r="F22" i="1"/>
  <c r="F21" i="1"/>
  <c r="F19" i="1"/>
  <c r="F18" i="1"/>
  <c r="F16" i="1"/>
  <c r="F15" i="1"/>
  <c r="F14" i="1"/>
  <c r="F13" i="1"/>
  <c r="F12" i="1"/>
  <c r="F11" i="1"/>
  <c r="F9" i="1"/>
  <c r="F8" i="1"/>
  <c r="F7" i="1"/>
  <c r="F6" i="1"/>
</calcChain>
</file>

<file path=xl/sharedStrings.xml><?xml version="1.0" encoding="utf-8"?>
<sst xmlns="http://schemas.openxmlformats.org/spreadsheetml/2006/main" count="757" uniqueCount="481">
  <si>
    <t>Наименование</t>
  </si>
  <si>
    <t>Вес м2, кг</t>
  </si>
  <si>
    <t>м2 в рул*кол рул на поддоне</t>
  </si>
  <si>
    <t>Рязань *, Воскресенск</t>
  </si>
  <si>
    <t>Цена завода руб/м2</t>
  </si>
  <si>
    <t>ваша скидка</t>
  </si>
  <si>
    <t>Цена с завода - самовывоз руб/м2</t>
  </si>
  <si>
    <t>Цена со склада - самовывоз руб/м2</t>
  </si>
  <si>
    <r>
      <rPr>
        <b/>
        <sz val="8"/>
        <color indexed="10"/>
        <rFont val="Arial Cyr"/>
        <charset val="204"/>
      </rPr>
      <t xml:space="preserve">   </t>
    </r>
    <r>
      <rPr>
        <b/>
        <sz val="10"/>
        <color indexed="10"/>
        <rFont val="Arial Cyr"/>
        <charset val="204"/>
      </rPr>
      <t xml:space="preserve"> * </t>
    </r>
    <r>
      <rPr>
        <b/>
        <sz val="8"/>
        <color indexed="10"/>
        <rFont val="Arial Cyr"/>
        <charset val="204"/>
      </rPr>
      <t>материал отгружается только с завода г.Рязань</t>
    </r>
  </si>
  <si>
    <t>ПРЕМИУМ. Полимерно-битумные кровельные и гидроизоляционные материалы, которые производятся с использованием только самого лучшего сырья и на самом современном оборудовании, по самым совершенным технологиям. Высокое качество данных материалов подтверждается опытом их применения на самых крупных и значимых объектах России. Потенциальный срок службы более 25 лет.</t>
  </si>
  <si>
    <t>Техноэласт ХПП 3мм</t>
  </si>
  <si>
    <t>10*25</t>
  </si>
  <si>
    <t xml:space="preserve">Техноэласт ТКП 4.2мм </t>
  </si>
  <si>
    <t>10*20</t>
  </si>
  <si>
    <t>Техноэласт ЭПП 4мм</t>
  </si>
  <si>
    <t xml:space="preserve">Техноэласт ЭКП 4.2мм </t>
  </si>
  <si>
    <t>Техноэласт ЭМП 4,8мм</t>
  </si>
  <si>
    <t>10*16</t>
  </si>
  <si>
    <t>под заказ</t>
  </si>
  <si>
    <t xml:space="preserve">Техноэласт Терра ЭМП 5.0мм </t>
  </si>
  <si>
    <t>Техноэластмост Б ЭМП 5.0мм</t>
  </si>
  <si>
    <t>8*20</t>
  </si>
  <si>
    <t>Техноэластмост С ЭМП 5.2мм *</t>
  </si>
  <si>
    <t>Техноэласт Аккустик Б 350 3.8мм</t>
  </si>
  <si>
    <t>Техноэласт Аккустик Б 350 3.8мм *</t>
  </si>
  <si>
    <t>Техноэласт Аккустик Супер А 350 4.6мм *</t>
  </si>
  <si>
    <t>Техноэласт Вент ЭКВ 6.0мм *</t>
  </si>
  <si>
    <t>Техноэласт Барьер БО 1.5мм</t>
  </si>
  <si>
    <t>20*23</t>
  </si>
  <si>
    <t>Техноэласт Барьер БО 1.5мм *</t>
  </si>
  <si>
    <t xml:space="preserve">ПРЕМИУМ. Полимерно-битумные кровельные и гидроизоляционные материалы, которые производятся с использованием только самого лучшего сырья и на самом современном оборудовании, по самым совершенным технологиям. </t>
  </si>
  <si>
    <t>Унифлекс ХПП 2,8 мм (3.5)</t>
  </si>
  <si>
    <t>10*28</t>
  </si>
  <si>
    <t>Унифлекс ХКП 3,8 мм (4.8) сл.сер.</t>
  </si>
  <si>
    <t>10*23</t>
  </si>
  <si>
    <t>Унифлекс ТПП 2,8 мм (3.5)</t>
  </si>
  <si>
    <t>Унифлекс ТКП 3,8 мм (4.8) сл.сер.</t>
  </si>
  <si>
    <t>Унифлекс ЭПП 2,8 мм (3.5)</t>
  </si>
  <si>
    <t>Унифлекс ЭКП 3,8 мм (4.8)  сл.сер.</t>
  </si>
  <si>
    <t>Унифлекс Вент ЭПВ 4.0мм*</t>
  </si>
  <si>
    <r>
      <t xml:space="preserve">Унифлекс Вент ЭКВ 5.5мм </t>
    </r>
    <r>
      <rPr>
        <b/>
        <sz val="10"/>
        <color indexed="8"/>
        <rFont val="Arial"/>
        <family val="2"/>
        <charset val="204"/>
      </rPr>
      <t>*</t>
    </r>
  </si>
  <si>
    <r>
      <t>СТАНДАРТ</t>
    </r>
    <r>
      <rPr>
        <b/>
        <sz val="10"/>
        <color indexed="8"/>
        <rFont val="Arial Cyr"/>
        <family val="2"/>
        <charset val="204"/>
      </rPr>
      <t xml:space="preserve">.   Полимерно-битумные кровельные и гидроизоляционные материалы этого класса отлично выполняют свою основную функцию: защищают здание от воды. При этом с ними удобно работать. Качество и надежность оптимально сочетаются с доступностью по цене. </t>
    </r>
    <r>
      <rPr>
        <b/>
        <i/>
        <sz val="10"/>
        <color indexed="8"/>
        <rFont val="Arial Cyr"/>
        <family val="2"/>
        <charset val="204"/>
      </rPr>
      <t>Потенциальный срок службы более 10 лет.</t>
    </r>
  </si>
  <si>
    <t>Биполь ХПП-3.0</t>
  </si>
  <si>
    <t>15*23</t>
  </si>
  <si>
    <t xml:space="preserve">Биполь ХКП-4.0 </t>
  </si>
  <si>
    <t>Биполь ТПП-3.0</t>
  </si>
  <si>
    <t xml:space="preserve">Биполь ТКП-4.0 </t>
  </si>
  <si>
    <t>Биполь ЭПП-3.0</t>
  </si>
  <si>
    <t xml:space="preserve">Биполь ЭКП-4.0 </t>
  </si>
  <si>
    <t>Бикроэласт ХПП 3,0</t>
  </si>
  <si>
    <t>Бикроэласт ХКП 4,0</t>
  </si>
  <si>
    <t>Бикроэласт ТПП 3,0</t>
  </si>
  <si>
    <t>Бикроэласт ТКП 4,0</t>
  </si>
  <si>
    <t>Бикроэласт ЭПП 3,0</t>
  </si>
  <si>
    <t>Бикроэласт ЭКП 4,0</t>
  </si>
  <si>
    <t>Линокром ХПП-3.5</t>
  </si>
  <si>
    <t>15*20</t>
  </si>
  <si>
    <t xml:space="preserve">Линокром ХКП-4.5 </t>
  </si>
  <si>
    <t>Линокром ТПП-3.5</t>
  </si>
  <si>
    <t xml:space="preserve">Линокром ТКП-4.5 </t>
  </si>
  <si>
    <t xml:space="preserve">Линокром ЭПП-3.5 </t>
  </si>
  <si>
    <t xml:space="preserve">Линокром ЭКП-4.5 </t>
  </si>
  <si>
    <t>Бикрост ХПП-3.0</t>
  </si>
  <si>
    <t xml:space="preserve">Бикрост ХКП-4.0  </t>
  </si>
  <si>
    <t>Бикрост ТПП-3.0</t>
  </si>
  <si>
    <t xml:space="preserve">Бикрост ТКП-4.0 </t>
  </si>
  <si>
    <t>Бикрост ЭПП-3.0</t>
  </si>
  <si>
    <r>
      <t>ЭКОНОМ</t>
    </r>
    <r>
      <rPr>
        <b/>
        <sz val="10"/>
        <color indexed="8"/>
        <rFont val="Arial Cyr"/>
        <family val="2"/>
        <charset val="204"/>
      </rPr>
      <t xml:space="preserve">.   Битумные кровельные и гидроизоляционные материалы, отличаются невысокой ценой и хорошим качеством, удобны в применении. </t>
    </r>
    <r>
      <rPr>
        <b/>
        <i/>
        <sz val="10"/>
        <color indexed="8"/>
        <rFont val="Arial Cyr"/>
        <family val="2"/>
        <charset val="204"/>
      </rPr>
      <t>Потенциальный срок службы не более 10 лет.</t>
    </r>
    <r>
      <rPr>
        <b/>
        <sz val="10"/>
        <color indexed="8"/>
        <rFont val="Arial Cyr"/>
        <family val="2"/>
        <charset val="204"/>
      </rPr>
      <t xml:space="preserve"> </t>
    </r>
  </si>
  <si>
    <t>Стеклоизол ХПП 2,5 (10м)</t>
  </si>
  <si>
    <t>10*42</t>
  </si>
  <si>
    <t>Стеклоизол ХПП 3,0 (15м)</t>
  </si>
  <si>
    <t>10*30</t>
  </si>
  <si>
    <t>Стеклоизол ХКП 3,5</t>
  </si>
  <si>
    <t>Стеклоизол ХКП 4,0</t>
  </si>
  <si>
    <t>Стеклоизол ТПП 2,5</t>
  </si>
  <si>
    <t>Стеклоизол ТПП 3,0</t>
  </si>
  <si>
    <t>15*30</t>
  </si>
  <si>
    <t>Стеклоизол ТКП 3,5</t>
  </si>
  <si>
    <t>Стеклоизол ТКП 4,0</t>
  </si>
  <si>
    <t>МО, Менделеево</t>
  </si>
  <si>
    <t>Марка материала</t>
  </si>
  <si>
    <t>Толщина,</t>
  </si>
  <si>
    <t>Размер рулона</t>
  </si>
  <si>
    <t>Применение</t>
  </si>
  <si>
    <t>мм</t>
  </si>
  <si>
    <t>Полиэфирная сетка</t>
  </si>
  <si>
    <t>2,10 х 25</t>
  </si>
  <si>
    <t xml:space="preserve">2,10 х 20 </t>
  </si>
  <si>
    <t>2,05 х 15</t>
  </si>
  <si>
    <t>2,05х20</t>
  </si>
  <si>
    <t>Комплектация для ПВХ и ТПО  мембран</t>
  </si>
  <si>
    <t>Фото</t>
  </si>
  <si>
    <t>Размер</t>
  </si>
  <si>
    <t>Ед. измер</t>
  </si>
  <si>
    <t>Категория готовности к отгрузке</t>
  </si>
  <si>
    <t>Цена (с НДС) , руб.</t>
  </si>
  <si>
    <t>Упаковка</t>
  </si>
  <si>
    <t>Герметик ТехноНИКОЛЬ ПУ 600 мл</t>
  </si>
  <si>
    <t>12 шт.</t>
  </si>
  <si>
    <t>шт</t>
  </si>
  <si>
    <t>Применяется для герметизации примыканий кровельного ковра, в том числе отгибов краевой рейки. После применения герметик полимеризуется при непрямом воздействии влаги и воздуха с образованием прочного соединения.</t>
  </si>
  <si>
    <t>ПВХ металл LOGICROOF</t>
  </si>
  <si>
    <t>лист   1,0х2,0</t>
  </si>
  <si>
    <t>м2</t>
  </si>
  <si>
    <t>ТПО металл LOGICROOF</t>
  </si>
  <si>
    <t>лист   1,25х2,0</t>
  </si>
  <si>
    <t>Воронка с обжимным фланцем ТН (ВФ) 110х450 мм</t>
  </si>
  <si>
    <t>110х450</t>
  </si>
  <si>
    <t>Кровельная воронка с листвоуловителем и обжимным фланцем из нержавеющей стали. Применяется для всех типов гидроизоляционных материалов. Воронка 
изготовлена из высокопрочного материала, устойчивого к атмосферному воздействию и ультрафиолетовому излучению.</t>
  </si>
  <si>
    <t>Воронка с фланцем и обогревом ТН (ВФО) 110х450мм</t>
  </si>
  <si>
    <t>Воронка с фланцем и обогревом ТН (ВФО) 160х450мм</t>
  </si>
  <si>
    <t>160х450</t>
  </si>
  <si>
    <t>Фартук из ПВХ мембраны для воронки ТН</t>
  </si>
  <si>
    <t>0,5х0,5</t>
  </si>
  <si>
    <t>Соединяется с воронками типов ВФ, ВФО, ВФР,ВФОР или надставным элементом типа НЭ</t>
  </si>
  <si>
    <t>Надставной элемент с фланцем ТН (НЭ-М) 125х340</t>
  </si>
  <si>
    <t>125х340</t>
  </si>
  <si>
    <t>Используется совместно с воронками типов ВФ или ВФО в утеплённых кровлях с двухуровневой
паро-гидроизоляцией. Манжета с запорным кольцом предотвращает проникновение ливневых
стоков в слой теплоизоляции по месту соединения надставного элемента с воронкой. 
Может быть также использован как самостоятельное изделие подобно воронкам типа ВФ. Комплектуется листвоуловителем и уплотнительным кольцом.</t>
  </si>
  <si>
    <t>Уплотнительные кольца для надставного элемента (М)</t>
  </si>
  <si>
    <t>комп</t>
  </si>
  <si>
    <t>Устанавливаются внутри кровельной воронки при изготовлении двухуровневой системы. Служат для уплотнения соединения между воронкой и надставным элементом (НЭ) для предотвращения обратного подпора воды.</t>
  </si>
  <si>
    <t xml:space="preserve">Дренажный фланец для инверсионной кровли для воронок типа ВФ и ВФО (Д1) </t>
  </si>
  <si>
    <t>Используется совместно с воронкой и надставным элементом в теплоизолирующих кровлях инверсионного типа для отвода водостока с нижнего дренажно гидроизолирующего слоя кровли.</t>
  </si>
  <si>
    <t>Дренажный фланец для балластной кровли для трапа типа Т (Д2)</t>
  </si>
  <si>
    <t>С</t>
  </si>
  <si>
    <t>Используется совместно с воронкой и надставным элементом в теплоизолирующих кровлях балластного типа.</t>
  </si>
  <si>
    <t>Трап для эксплуатируемой кровли (Т) для воронки</t>
  </si>
  <si>
    <t>Используется совместно с воронками в эксплуатируемых кровлях различного типа. Совместно с воронками иных типов может использоваться во внутренних помещениях различного назначения. Материал трапа устойчив к атмосферным воздействиям, а также к воздействию стоков, содержащих моюще-чистящие средства. Используется совместно с опорным кольцом.</t>
  </si>
  <si>
    <t>Кольцо опорное для фиксации трапа Т в воронки ВФ</t>
  </si>
  <si>
    <t xml:space="preserve">ПВХ Кровельный аэратор 75 х 240 мм                                                                        </t>
  </si>
  <si>
    <t>75х240</t>
  </si>
  <si>
    <t>Кровельный аэратор используют при устройстве дышащей кровли. Служит для отведения пара из кровельной конструкции. Отвод пара позволяет снизить влажность утеплителя и других слоев кровельного пирога. Приваривается непосредственно к мембране.</t>
  </si>
  <si>
    <t>Кровельный  вакуумный аэратор с клапаном 450x420 мм</t>
  </si>
  <si>
    <t>450х420</t>
  </si>
  <si>
    <t>Устанавливаются в угловые и парапетные (краевые) зоны, над которыми создается область пониженного давления, стремящееся оторвать кровлю. Открытие внутреннего клапана позволяет выровнять давление над и под кровельным покрытием, создается эффект «присасывания» мембраны к основанию.</t>
  </si>
  <si>
    <t>Пленка пароизоляционная ТехноНИКОЛЬ</t>
  </si>
  <si>
    <t>3,0х100 м</t>
  </si>
  <si>
    <t>Применяется для пароизоляции плоской кровли во всех видах систем.</t>
  </si>
  <si>
    <t>Скотч двусторонний для пароизоляции</t>
  </si>
  <si>
    <t>35мкм</t>
  </si>
  <si>
    <t>50 мм / 25 м.</t>
  </si>
  <si>
    <t>рул</t>
  </si>
  <si>
    <t>Предназначен для скрепления полотен пароизоляции с гладкой поверхностью. Применяется при температуре окружающей среды до +5⁰С</t>
  </si>
  <si>
    <t>Контактный клей для ПВХ мембран ТН, 5л, шт</t>
  </si>
  <si>
    <t>5 л.</t>
  </si>
  <si>
    <t>Применяется для приклеивания ПВХ мембран марок LOGICROOF и ECOPLAST без флисовой подложки к вертикальным поверхностям различных кровельных конструкций (к парапетным стенам, трубам, вентшахтам и т.д.) выполненным из металла, дерева, бетона, камня и других материалов. Не применяется для проклейки швов ПВХ мембран.</t>
  </si>
  <si>
    <t>LOGICROOF BOND Клей контактный, 10 л</t>
  </si>
  <si>
    <t>10 л.</t>
  </si>
  <si>
    <t>Однокомпонентный полиуретновый клеевой состав для использования в кровельных системах при реконструкции и новом стоительстве. Предназначен для приклеивания полимерных мембран с флисом LOGICROOF FB к основаниям из плит LOGICPIR.</t>
  </si>
  <si>
    <t>LOGICROOF BOND ARCTIC  Клей контактный, 10 кг</t>
  </si>
  <si>
    <t>10 кг</t>
  </si>
  <si>
    <t>Очиститель для ПВХ мембран ТехноНИКОЛЬ 3 кг</t>
  </si>
  <si>
    <t>Канистра 3л</t>
  </si>
  <si>
    <t>Жидкий ПВХ ТН серый 1л с флаконом-апликатором, шт</t>
  </si>
  <si>
    <t>12 шт</t>
  </si>
  <si>
    <t>Применяется для дополнительной защиты и герметизации сварных швов ПВХ мембран LOGICROOF и ECOPLAST от влаги. После полимеризации образуется пленка, которая полностью идентична свойствам мембраны, что увеличивает водонепроницаемость сварного соединения и снижает риск проникновение влаги в сетку мембраны.</t>
  </si>
  <si>
    <t>Разделительный слой ТехноНИКОЛЬ - СХ                      100гр/м2</t>
  </si>
  <si>
    <t>1,0х500 м</t>
  </si>
  <si>
    <t>Предназначен для использования в 
качестве разделительного слоя между 
ПВХ и XPS</t>
  </si>
  <si>
    <t>Геотекстиль термообработанный ПЭТ 300 гр/м2</t>
  </si>
  <si>
    <t xml:space="preserve">2,0х50 м </t>
  </si>
  <si>
    <t>Предназначен для выполнения разделительных слоев в различных видах кровельных систем в соответствии с Руководством по ПМ.  Термообработка позволяет свободно заворачивать саморезы через геотекстиль.</t>
  </si>
  <si>
    <t>Геотекстиль термообработанный ПЭТ 150 гр/м2</t>
  </si>
  <si>
    <t>Противопожарный защитный материал LOGICROOF NG</t>
  </si>
  <si>
    <t>1х30 м</t>
  </si>
  <si>
    <t>Рулонный огнезащитный материал Logicroof NG  на основе негорючей  ткани для создания противопожарных рассечек вокруг световых фонарей и люков дымоудаления. Надежно приваривается к кровельным мембранам на основе ПВХ горячим воздухом. Имеет малый вес и высокую долговечность при климатических воздействиях.</t>
  </si>
  <si>
    <t>Огнезащитный материал LOGICROOF NG</t>
  </si>
  <si>
    <t>1х50 м</t>
  </si>
  <si>
    <t>Подставка опорная ТехноНИКОЛЬ 15мм (для плитки)</t>
  </si>
  <si>
    <t>15мм</t>
  </si>
  <si>
    <t>Подставки типа П15 и П20 создают зазор между плиткой и гидроизоляционным покрытием,
обеспечивая беспрепятственное и быстрое удаление воды с поверхности кровли.
Опорное кольцо  может накладываться на подставки типа П15 и П20 для увеличения
их высоты с целью выравнивания слоя плиток при наличии локальных неровностей
гидроизолирующего покрытия. Подставки и опорное кольцо изготовлены из полиэтилена высокой плотности, имеющего
высокую стойкость к атмосферным воздействиям и ультрафиолетовому излучению в диапазоне
температур от –50 до +80° С.</t>
  </si>
  <si>
    <t>Подставка опорная ТехноНИКОЛЬ 20мм (для плитки)</t>
  </si>
  <si>
    <t>20мм</t>
  </si>
  <si>
    <t>Кольцо выравнивающее ТехноНИКОЛЬ 3мм</t>
  </si>
  <si>
    <t>3мм</t>
  </si>
  <si>
    <t>Держатель провода-молниеотвода 75х130 пустой</t>
  </si>
  <si>
    <t>75-130</t>
  </si>
  <si>
    <t>Используется на кровлях для фиксации проводов приема прямого разряда и отвода тока молнии к заземлению. Материал держателя устойчив к атмосферным воздействиям и ультрафиолетовому излучению в рабочем диапазоне температур от -50°С до +80°С</t>
  </si>
  <si>
    <t>А-профиль (2 м), серый</t>
  </si>
  <si>
    <t>2 м</t>
  </si>
  <si>
    <t>пог.м</t>
  </si>
  <si>
    <t>Профиль из ПВХ с поперечным сечением "А" для имитации фальца.</t>
  </si>
  <si>
    <t>ПВХ А-профиль для имитации фальца 2,5м серый</t>
  </si>
  <si>
    <t>2,5м</t>
  </si>
  <si>
    <t>ПВХ Внутренний угол ТехноНИКОЛЬ (10 шт/упак)</t>
  </si>
  <si>
    <t>10 шт.</t>
  </si>
  <si>
    <t>Используется для быстрого и качественного усиления внутреннего угла, где при раскройке мембраны остается точечное отверстие. Используйте готовый легко привариваемый внутренний угол,  изготовленный из неармированной ПВХ мембраны толщиной 1,5 мм.</t>
  </si>
  <si>
    <t>ПВХ Внешний угол ТехноНИКОЛЬ (10 шт/упак)</t>
  </si>
  <si>
    <t>10 шт</t>
  </si>
  <si>
    <t>Используется для быстрого и качественного усиления внешнего угла, где при раскройке мембраны остается точечное отверстие. Используйте готовый легко привариваемый внешний угол,  изготовленный из неармированной ПВХ мембраны толщиной 1,5 мм.</t>
  </si>
  <si>
    <t>ПВХ Внутренний угол, шт.</t>
  </si>
  <si>
    <t>ПВХ Воронка экструдированная 110х240мм с листоуловителем, шт.</t>
  </si>
  <si>
    <t>Устанавливается в пониженных местах и применяется для отвода воды с поверхности кровли. Приваривается к мембране гомогенно.</t>
  </si>
  <si>
    <t>ПВХ Воронка экструдированная ремонтная 100х240мм с листоуловителем, шт.</t>
  </si>
  <si>
    <t>ТПО Воронка экструдированная 100х300мм, шт.</t>
  </si>
  <si>
    <t>Logicroof Spray Gun</t>
  </si>
  <si>
    <t>Клея линейки LOGICROOF Spray применяются для приклейки полимерной мембраны с флисовой подложкой к основанию из бетона, старого битумного ковра, жестких плитных утеплителей (PIR). Для облегчения работы в состав клея может добавляться краситель сигнального цвета (зеленый, красный, синий).</t>
  </si>
  <si>
    <t>Logicroof Spray Gun с удлинителем 61см</t>
  </si>
  <si>
    <t>LOGICROOF SPRAY Клей Контактный, 17л</t>
  </si>
  <si>
    <t>LOGICROOF SPRAY Клей-пена, 10л</t>
  </si>
  <si>
    <t>LOGICROOF SPRAY шланг для клеевого пистолета 3,5м</t>
  </si>
  <si>
    <t xml:space="preserve">ПВХ Logicroof Walkway Puzzle дорожка серая 0,6*0,6м </t>
  </si>
  <si>
    <t xml:space="preserve">8 мм </t>
  </si>
  <si>
    <t xml:space="preserve">Пешеходная дорожка собирается из отдельных готовых элементов как пазлы. Рабочий размер одного элемента 600х600 мм. После укладки края готовой дорожки привариваются к поверхности основной кровли при помощи автомата горячего воздуха (Варимат или аналог), для этого по краям элементов предусмотрена специальная полоса шириной 80 мм без тиснения. Для отвода воды через пешеходную дорожку на обратной стороне элементов сделаны специальные канавки, поэтому делать разрывы в дорожке не требуется. </t>
  </si>
  <si>
    <t>ПВХ Logicroof Walkway Puzzle дорожка серая 0,6*0,6м/ 50 шт/упак (2-й сорт)</t>
  </si>
  <si>
    <t>Заплатка самоклеящаяся LOGICROOF SelfPatch для срочного ремонта ПВХ мембраны 190*150мм</t>
  </si>
  <si>
    <t>упак</t>
  </si>
  <si>
    <t>Самоклеящийся гидроизоляционный материал для временного срочного ремонта механических повреждений(проколы, порезы, трещены и др.) на поверхности кровель из ПВХ мембран.</t>
  </si>
  <si>
    <t>Крепежные изделия</t>
  </si>
  <si>
    <t>Маркировка</t>
  </si>
  <si>
    <t>Длина, мм</t>
  </si>
  <si>
    <t>Изображение</t>
  </si>
  <si>
    <t>Количество штук в упаковке</t>
  </si>
  <si>
    <t>Ед.изм</t>
  </si>
  <si>
    <t>Цена (с НДС), руб.</t>
  </si>
  <si>
    <t>Телескопический крепеж ТехноНИКОЛЬ 1/20</t>
  </si>
  <si>
    <t xml:space="preserve">20 </t>
  </si>
  <si>
    <t>2000</t>
  </si>
  <si>
    <t xml:space="preserve">Телескопический крепеж ТехноНИКОЛЬ 1/50  </t>
  </si>
  <si>
    <t>50</t>
  </si>
  <si>
    <t xml:space="preserve">Телескопический крепеж ТехноНИКОЛЬ 1/80  </t>
  </si>
  <si>
    <t xml:space="preserve">80 </t>
  </si>
  <si>
    <t xml:space="preserve">Телескопический крепеж ТехноНИКОЛЬ 1/100 </t>
  </si>
  <si>
    <t xml:space="preserve">100 </t>
  </si>
  <si>
    <t xml:space="preserve">Телескопический крепеж ТехноНИКОЛЬ 1/120 </t>
  </si>
  <si>
    <t xml:space="preserve">120 </t>
  </si>
  <si>
    <t xml:space="preserve">Телескопический крепеж ТехноНИКОЛЬ 1/130 </t>
  </si>
  <si>
    <t>130</t>
  </si>
  <si>
    <t>Телескопический крепеж ТехноНИКОЛЬ 1/140</t>
  </si>
  <si>
    <t xml:space="preserve">140 </t>
  </si>
  <si>
    <t xml:space="preserve">Телескопический крепеж ТехноНИКОЛЬ 1/150 </t>
  </si>
  <si>
    <t xml:space="preserve">150 </t>
  </si>
  <si>
    <t xml:space="preserve">Телескопический крепеж ТехноНИКОЛЬ 1/170 </t>
  </si>
  <si>
    <t>Телескопический крепеж ТехноНИКОЛЬ 1/180</t>
  </si>
  <si>
    <t xml:space="preserve">180 </t>
  </si>
  <si>
    <t>Телескопический крепеж ТехноНИКОЛЬ 1/200</t>
  </si>
  <si>
    <t xml:space="preserve">200 </t>
  </si>
  <si>
    <t>Телескопический крепеж ТехноНИКОЛЬ 1/220</t>
  </si>
  <si>
    <t>Телескопический крепеж ТехноНИКОЛЬ 1/240</t>
  </si>
  <si>
    <t>Телескопический крепеж ТехноНИКОЛЬ 1/260</t>
  </si>
  <si>
    <t>Саморез сверлоконечный ТехноНИКОЛЬ 4,8х60</t>
  </si>
  <si>
    <t xml:space="preserve">Кровельный  самонарезающий сверлоконечный винт  для механического крепления телескопического элемента в стальное основание толщиной  0,75 - 2,5мм. Применяется в комплекте с телескопами. </t>
  </si>
  <si>
    <t>Саморез сверлоконечный ТехноНИКОЛЬ 4,8х70</t>
  </si>
  <si>
    <t>Саморез сверлоконечный ТехноНИКОЛЬ 4,8х80</t>
  </si>
  <si>
    <t>Саморез сверлоконечный ТехноНИКОЛЬ 4,8х100</t>
  </si>
  <si>
    <t>Саморез сверлоконечный ТехноНИКОЛЬ 4,8х120</t>
  </si>
  <si>
    <t>Саморез сверлоконечный ТехноНИКОЛЬ 4,8х160</t>
  </si>
  <si>
    <t>500</t>
  </si>
  <si>
    <t>Саморез сверлоконечный ТехноНИКОЛЬ 4,8х200</t>
  </si>
  <si>
    <t>Саморез остроконечный ТехноНИКОЛЬ 4,8х50</t>
  </si>
  <si>
    <t>Саморез остроконечный ТехноНИКОЛЬ 4,8х70</t>
  </si>
  <si>
    <t>Саморез остроконечный ТехноНИКОЛЬ 4,8х80</t>
  </si>
  <si>
    <t>Саморез остроконечный ТехноНИКОЛЬ 4,8х100</t>
  </si>
  <si>
    <t>Саморез  по бетону ТехноНИКОЛЬ 6,3х80 (1000 шт/упак)</t>
  </si>
  <si>
    <t>Саморез  по бетону ТехноНИКОЛЬ 6,3х90 (1000 шт/упак)</t>
  </si>
  <si>
    <t>Саморез  по бетону ТехноНИКОЛЬ 6,3х110 (800 шт/упак)</t>
  </si>
  <si>
    <t>Бита Т30хТ30х180</t>
  </si>
  <si>
    <t>Двухсторонняя насадка для шуруповерта с упрочненным намагниченным шпицем типа TORX.</t>
  </si>
  <si>
    <t>Бур по бетону 5,5х260</t>
  </si>
  <si>
    <t>так как бетон является очень твердым материалом то для сверления отверстий в нем необходимо использовать бур для бетона. Бур предназначен для неармированного и армированного бетона.</t>
  </si>
  <si>
    <t>Бур по бетону 5,5х310</t>
  </si>
  <si>
    <t>Рейка краевая алюминиевая ТехноНИКОЛЬ 3000х32х3,0</t>
  </si>
  <si>
    <t>3,0 м</t>
  </si>
  <si>
    <t>50 шт</t>
  </si>
  <si>
    <t>Упрочненная ребрами жесткости для распределения нагрузки  при линейном методе крепления края мембранного полотна на парепете, примыканиях. Отогнутый бортик предназначен для заполнения герметиком.</t>
  </si>
  <si>
    <t>Рейка прижимная алюминиевая  ТехноНИКОЛЬ 3,0 м</t>
  </si>
  <si>
    <t>60 шт</t>
  </si>
  <si>
    <t>Упрочненная ребрами жесткости для распределения нагрузки  при линейном методе крепления гидроизоляционного ковра вдоль парапета</t>
  </si>
  <si>
    <t>Перфорированная лента для примыканий к трубам и проходкам</t>
  </si>
  <si>
    <t>100 шт</t>
  </si>
  <si>
    <t>Для временной фиксации в неотвественных зонах. Для изготовления хомутов для труб или проходов, размер - 3000х20х1,2</t>
  </si>
  <si>
    <t>Рейка прижимная стальная ТехноНИКОЛЬ 3000х31х1,5</t>
  </si>
  <si>
    <t>24 шт</t>
  </si>
  <si>
    <t>Альтернатива краевой и прижимной алюминевых реек, позволяет  производить герметизацию краевой зоны. Рейка обладает повышеной прочностью на изгиб и кручение и высокой антикорризиционной стойкостью</t>
  </si>
  <si>
    <t xml:space="preserve">Анкерный элемент ТехноНИКОЛЬ 8*45мм </t>
  </si>
  <si>
    <t>Полиамидная анкерная гильза для комплектации крепежного элемента  при устройстве стяжки по конструкции покрытия для механического крепления.</t>
  </si>
  <si>
    <t xml:space="preserve">Анкерный элемент ТехноНИКОЛЬ 8*60мм </t>
  </si>
  <si>
    <t>Саморез сверлоконечный ТехноНИКОЛЬ 5,5х35</t>
  </si>
  <si>
    <t xml:space="preserve">Служит для комплектации тарельчатых и прижимных элементов в стальное/деревянное основание. </t>
  </si>
  <si>
    <t>Саморез сверлоконечный ТехноНИКОЛЬ 5,5х45</t>
  </si>
  <si>
    <t>Круглый тарельч. держатель ТН (1/С) Ø 50 (800 шт./упак)</t>
  </si>
  <si>
    <t>Для механической фиксации рулонных гидроизоляционных материалов к несущим и ограждающим основаниям из металлического профлиста, бетона и дерева</t>
  </si>
  <si>
    <t>Тарельчатый элемент ТехноНИКОЛЬ Ø50 мм (550 шт/упак)</t>
  </si>
  <si>
    <t>Металлические тарелки - для индукционной системы, ПВХ</t>
  </si>
  <si>
    <t>Металлическая тарелка со специальным покрытием из ПВХ. Применяется в комплекте с Телескопическим крепежом для индукции.</t>
  </si>
  <si>
    <t>Телескопический крепеж для индукции ПВХ 50мм (1100 шт/упак)</t>
  </si>
  <si>
    <t>Крепёжные элементы применяются для механической фиксации теплоизоляционных и кровельных гидроизоляционных материалов к основанию совместно с аппаратом для индукционной сварки в системах индукционного крепления. Применяется в комплекте с Металлической тарелкой для индукционной системы. Крепиться в зависимости от типа основания, либо в сочетании с саморезами 4,8 мм или 6,3 мм ТехноНИКОЛЬ.</t>
  </si>
  <si>
    <t>Телескопический крепеж для индукции ПВХ 80мм (650 шт/упак)</t>
  </si>
  <si>
    <t>Телескопический крепеж для индукции ПВХ 100мм (450 шт/упак)</t>
  </si>
  <si>
    <t>Телескопический крепеж для индукции ПВХ 120мм (350 шт/упак)</t>
  </si>
  <si>
    <t>Телескопический крепеж для индукции ПВХ 150мм (320 шт/упак)</t>
  </si>
  <si>
    <t>Телескопический крепеж для индукции ПВХ 180мм (350 шт/упак)</t>
  </si>
  <si>
    <t xml:space="preserve"> ОБОРУДОВАНИЕ  и ОСНАСТКА ДЛЯ СВАРКИ МЕМБРАН</t>
  </si>
  <si>
    <t>Арт. №</t>
  </si>
  <si>
    <t>Категория</t>
  </si>
  <si>
    <t>Цена с НДС, руб./шт.</t>
  </si>
  <si>
    <t>Описание</t>
  </si>
  <si>
    <t>Пробник для проверки качества шва</t>
  </si>
  <si>
    <t>5 шт в упаковке</t>
  </si>
  <si>
    <t>Предназначен для праверки качества шва после сварки.</t>
  </si>
  <si>
    <t>Energy НТ1600 набор для сварки внахлёст Weldy by Liaster (1шт/уп)</t>
  </si>
  <si>
    <t>пластиковый кейс</t>
  </si>
  <si>
    <t xml:space="preserve">Набор для сварки внахлёст ПВХ и ТПО мембран
Напряжение 230В, мощность 1600Вт, плавная регулировка температуры 20-650°C, расход воздуха (20 °C) – 240 л/мин, макс. статическое давление – 2600Па, масса 2,5 кг. Комплектация: щелевая насадка 20мм, широкая щелевая насадка 40мм, прикаточный силиконовый ролик, кейс для хранения и транспортировки.
</t>
  </si>
  <si>
    <t>Ультралайт</t>
  </si>
  <si>
    <t>НЕТ</t>
  </si>
  <si>
    <t>Изолайт-Л        </t>
  </si>
  <si>
    <t>Изолайт             </t>
  </si>
  <si>
    <t>Изовент-Л</t>
  </si>
  <si>
    <t>Изовент</t>
  </si>
  <si>
    <t>Изофлор  </t>
  </si>
  <si>
    <t>Изоруф-НЛ</t>
  </si>
  <si>
    <t>Изоруф  Н</t>
  </si>
  <si>
    <t>Изоруф</t>
  </si>
  <si>
    <t>Изоруф  В          </t>
  </si>
  <si>
    <t>Изофас 90</t>
  </si>
  <si>
    <t>Изофас 110</t>
  </si>
  <si>
    <t>Изофас 140</t>
  </si>
  <si>
    <t>Изофас 160</t>
  </si>
  <si>
    <t>НЕ ПРОИЗВОДЯТ!!!!</t>
  </si>
  <si>
    <t xml:space="preserve">Профилированные мембраны PLANTER </t>
  </si>
  <si>
    <t>Плотность</t>
  </si>
  <si>
    <t>Цена завода</t>
  </si>
  <si>
    <t>Скидка от заводского прайса</t>
  </si>
  <si>
    <t>Входная цена на заводе в г.Рязани</t>
  </si>
  <si>
    <t>кг/м2</t>
  </si>
  <si>
    <t>PLANTER  extra</t>
  </si>
  <si>
    <t>2,0х20</t>
  </si>
  <si>
    <t>185</t>
  </si>
  <si>
    <t>Профилированная мембрана с повышенной прочностью на сжатие (до 65т/м2). Применяется при строительстве и реконструкции автомобильных дорог и откосов,  в сложных погодно-климатических и грунтово-гидрологических условиях, повышает надежность дорожных конструкций и увеличивает срок службы автомобильных дорог. Применяется для защиты гидроизоляции  на ответсвенных объектах; защиты фундаментной плиты от капиллярной влаги;  замене бетонной подготовки.</t>
  </si>
  <si>
    <t>PLANTER standard</t>
  </si>
  <si>
    <t>115</t>
  </si>
  <si>
    <t>Применяется для защиты гидроизоляции  заглубленных частей промышленных и гражданских зданий во время засыпки котлована грунтом обратной засыпки; защиты фундаментной плиты от капиллярной влаги; санации влажных стен; при замене бетонной подготовки.</t>
  </si>
  <si>
    <t>PLANTER  eco</t>
  </si>
  <si>
    <t>100</t>
  </si>
  <si>
    <t>Применяется для защиты гидроизоляции слоя фундаментов и фундаментной плиты от капиллярной влаги в коттеджном и малоэтажном строительстве.</t>
  </si>
  <si>
    <t>PLANTER geo</t>
  </si>
  <si>
    <t>2,0х15</t>
  </si>
  <si>
    <t>240</t>
  </si>
  <si>
    <t xml:space="preserve">Применяется для организации дренажа и защиты гидроизоляции  при устройстве фундамента.Организация пластового дренажа в балластных кровлях, организация дренажа при строительстве туннелей. </t>
  </si>
  <si>
    <t>PLANTER extra-geo</t>
  </si>
  <si>
    <t>310</t>
  </si>
  <si>
    <t xml:space="preserve">Профилированная мембрана с повышенной прочностью на сжатие (до 58т/м2). Применяется для организации дренажа и защиты гидроизоляции на промышленных и гражданских объектах с повышенными требованиями к надёжности и безопасности; Применяется для организации дренажа в балластных кровлях и туннелях. </t>
  </si>
  <si>
    <t>Защитно-дренажные мембраны PLANTER для частного домостроения</t>
  </si>
  <si>
    <t>1,0х20</t>
  </si>
  <si>
    <t>Применяется для:
     - Защиты гидроизоляции  заглубленных частей зданий во время засыпки котлована грунтом при обратной засыпке и обеспечения целостности гидроизоляционных покрытий в процессе эксплуатации конструкций;
    - Устройства отмостки;
    - Устройства эксплуатируемой кровли; 
    - Защиты фундаментной плиты от капиллярной влаги;
    - Санации влажных стен;
    - Благоустройства территории.</t>
  </si>
  <si>
    <t>2,0х10</t>
  </si>
  <si>
    <t>PLANTER eco</t>
  </si>
  <si>
    <t>Комплектация для мембран PLANTER</t>
  </si>
  <si>
    <t>PLANTERBAND</t>
  </si>
  <si>
    <t>ролик/10см х 10м</t>
  </si>
  <si>
    <t xml:space="preserve">Использовать для соединения защитно-дренажных мембран PLANTER между собой. Соединение полотен должно проходить посередине ленты. Поверхность склеиваемых мембран должна быть ровной, сухой и чистой. В случае использования ленты при температуре ниже 5 градусов, необходимо выдержать ленту при комнатной температуре не менее 12 часов. </t>
  </si>
  <si>
    <t>PLANTERBAND DUO</t>
  </si>
  <si>
    <t>ролик/5см х 10м</t>
  </si>
  <si>
    <t xml:space="preserve">Использовать для соединения защитно-дренажных мембран PLANTER между собой. Лучшее решение для соединения мембран с плоским краем и PLANTER geo. Поверхность склеиваемых мембран должна быть ровной, сухой и чистой. В случае использования ленты при температуре ниже 5 градусов, необходимо выдержать ленту при комнатной температуре не менее 12 часов. </t>
  </si>
  <si>
    <t>PLANTER Fixing</t>
  </si>
  <si>
    <t>штука/50мм</t>
  </si>
  <si>
    <t>PLANTER Fixing предназначен для механического крепления защитно-дренажной мембраны PLANTER. Возможно использовать для фиксации в бетоне, кирпиче и других твёрдых материалах.</t>
  </si>
  <si>
    <t>PLANTER Krep</t>
  </si>
  <si>
    <t>штука/40x40x40мм</t>
  </si>
  <si>
    <t>PLANTER krep применяется для фиксации профилированных мембран
PLANTER и теплоизоляционных плит из экструзионного пенополистирола
к различным поверхностям — битумной или битумно-полимерной гидро-
изоляции в системах изоляции фундаментов.</t>
  </si>
  <si>
    <t>PLANTER profile</t>
  </si>
  <si>
    <t>погонный метр/7см х 2м</t>
  </si>
  <si>
    <t xml:space="preserve">PLANTER Profile предотвращает попадание строительного мусора и грунта в щель между мембраной PLANTER и гидроизоляцией во время проведения работ по обратной засыпки. Планка крепится механическим способом на верхний край профилированной мембраны выше уровня гидроизоляции. </t>
  </si>
  <si>
    <t>ЕСТЬ</t>
  </si>
  <si>
    <r>
      <t>Плотность</t>
    </r>
    <r>
      <rPr>
        <sz val="11"/>
        <color indexed="8"/>
        <rFont val="Times New Roman"/>
        <family val="1"/>
        <charset val="204"/>
      </rPr>
      <t xml:space="preserve">, </t>
    </r>
    <r>
      <rPr>
        <b/>
        <sz val="11"/>
        <color indexed="8"/>
        <rFont val="Times New Roman"/>
        <family val="1"/>
        <charset val="204"/>
      </rPr>
      <t>кг/м3</t>
    </r>
  </si>
  <si>
    <r>
      <rPr>
        <b/>
        <u/>
        <sz val="11"/>
        <color indexed="8"/>
        <rFont val="Times New Roman"/>
        <family val="1"/>
        <charset val="204"/>
      </rPr>
      <t>Прайс</t>
    </r>
    <r>
      <rPr>
        <b/>
        <sz val="11"/>
        <color indexed="8"/>
        <rFont val="Times New Roman"/>
        <family val="1"/>
        <charset val="204"/>
      </rPr>
      <t>,            руб/м3</t>
    </r>
  </si>
  <si>
    <t>GreenGard Универсал</t>
  </si>
  <si>
    <t>Технолайт Экстра</t>
  </si>
  <si>
    <t>Технолайт Оптима</t>
  </si>
  <si>
    <t>Техноблок Стандарт</t>
  </si>
  <si>
    <t>Техноакустик</t>
  </si>
  <si>
    <t xml:space="preserve">Техновент Экстра </t>
  </si>
  <si>
    <t>Техновент Стандарт</t>
  </si>
  <si>
    <t>Техновент Оптима</t>
  </si>
  <si>
    <t>Техновент Проф</t>
  </si>
  <si>
    <t>Технофас  Экстра</t>
  </si>
  <si>
    <t>Технофас  Декор</t>
  </si>
  <si>
    <t>Технофас Оптима</t>
  </si>
  <si>
    <t>Технофас Эффект</t>
  </si>
  <si>
    <t>Технофас</t>
  </si>
  <si>
    <t>Технофас Л</t>
  </si>
  <si>
    <t>Техноруф Н ЭКСТРА</t>
  </si>
  <si>
    <t>Техноруф Н ОПТИМА</t>
  </si>
  <si>
    <t>Техноруф Н30</t>
  </si>
  <si>
    <t>Техноруф Н30 ВЕНТ</t>
  </si>
  <si>
    <t>Техноруф Н ПРОФ</t>
  </si>
  <si>
    <t>Техноруф 45</t>
  </si>
  <si>
    <t>Техноруф ПРОФ</t>
  </si>
  <si>
    <t>Техноруф В ЭКСТРА 40мм, 50мм</t>
  </si>
  <si>
    <t>Техноруф В60</t>
  </si>
  <si>
    <t>Технофлор Грунт</t>
  </si>
  <si>
    <t>Технофлор Стандарт</t>
  </si>
  <si>
    <t>Технофлор Проф</t>
  </si>
  <si>
    <t>Техноруф Н30 КЛИН (1,7%, элемент А )</t>
  </si>
  <si>
    <t>Техноруф Н30 КЛИН (1,7%, элемент Б)</t>
  </si>
  <si>
    <t>Техноруф Н30 КЛИН (1,7%, элемент С)</t>
  </si>
  <si>
    <t>Техноруф Н30 КЛИН (4,2%, элемент А )</t>
  </si>
  <si>
    <t>Техноруф Н30 КЛИН (4,2%, элемент Б)</t>
  </si>
  <si>
    <t>Техноруф Н30 КЛИН (4,2%, элемент С)</t>
  </si>
  <si>
    <t>Норма загрузки (приблизительно)</t>
  </si>
  <si>
    <t>1,5 тн</t>
  </si>
  <si>
    <t>3 тн</t>
  </si>
  <si>
    <t xml:space="preserve"> 5 тн</t>
  </si>
  <si>
    <t>10 тн</t>
  </si>
  <si>
    <t>20 тн</t>
  </si>
  <si>
    <t>до 7 м3</t>
  </si>
  <si>
    <t>Не используется</t>
  </si>
  <si>
    <t>до 16 м3</t>
  </si>
  <si>
    <t>до 23 м3</t>
  </si>
  <si>
    <t>от 24 м3 до 76 м3*</t>
  </si>
  <si>
    <r>
      <rPr>
        <b/>
        <u/>
        <sz val="11"/>
        <color indexed="8"/>
        <rFont val="Times New Roman"/>
        <family val="1"/>
        <charset val="204"/>
      </rPr>
      <t>Самовывоз с завода</t>
    </r>
    <r>
      <rPr>
        <b/>
        <sz val="11"/>
        <color indexed="8"/>
        <rFont val="Times New Roman"/>
        <family val="1"/>
        <charset val="204"/>
      </rPr>
      <t xml:space="preserve">                       (Рязань), руб/м3</t>
    </r>
    <r>
      <rPr>
        <b/>
        <sz val="11"/>
        <color indexed="10"/>
        <rFont val="Times New Roman"/>
        <family val="1"/>
        <charset val="204"/>
      </rPr>
      <t>*</t>
    </r>
  </si>
  <si>
    <t>Технофас Коттедж (50, 100, 150)</t>
  </si>
  <si>
    <t>*Средняя стоимость доставки утеплителя в Москву, вне ТТК, равна 340 р.\м3 (25.500 р. фура - 75 м3)</t>
  </si>
  <si>
    <t>* Отгрузка мин.ваты осуществляется ТОЛЬКО транспортом завода. Средняя стоимость доставки утеплителя в Москву, вне ТТК, равна 204 р.\м3 (15.300 р. фура - 75 м3), за исключением клиновидных плит, доставка клиновидных плит рассчитывается индивидуально.</t>
  </si>
  <si>
    <r>
      <t>ПП-60  </t>
    </r>
    <r>
      <rPr>
        <b/>
        <sz val="12"/>
        <color rgb="FF000000"/>
        <rFont val="Times New Roman"/>
        <family val="1"/>
        <charset val="204"/>
      </rPr>
      <t>ГОСТ</t>
    </r>
  </si>
  <si>
    <r>
      <t xml:space="preserve">П-75 </t>
    </r>
    <r>
      <rPr>
        <b/>
        <sz val="12"/>
        <color rgb="FF000000"/>
        <rFont val="Times New Roman"/>
        <family val="1"/>
        <charset val="204"/>
      </rPr>
      <t>ТУ</t>
    </r>
  </si>
  <si>
    <r>
      <t xml:space="preserve">ПП-80 </t>
    </r>
    <r>
      <rPr>
        <b/>
        <sz val="12"/>
        <color rgb="FF000000"/>
        <rFont val="Times New Roman"/>
        <family val="1"/>
        <charset val="204"/>
      </rPr>
      <t>ГОСТ</t>
    </r>
  </si>
  <si>
    <r>
      <t xml:space="preserve">П-125 </t>
    </r>
    <r>
      <rPr>
        <b/>
        <sz val="12"/>
        <color rgb="FF000000"/>
        <rFont val="Times New Roman"/>
        <family val="1"/>
        <charset val="204"/>
      </rPr>
      <t>ТУ</t>
    </r>
  </si>
  <si>
    <t>№ п/п</t>
  </si>
  <si>
    <t>Свыше 20 банок</t>
  </si>
  <si>
    <t>До 20 банок</t>
  </si>
  <si>
    <t>Мастика битумная AquaMast  Фундамент(18л/18кг)</t>
  </si>
  <si>
    <t>Мастика битумная холодная МГТН №24 (20кг)</t>
  </si>
  <si>
    <t>Мастика кровельная Техномаст №21, 20кг</t>
  </si>
  <si>
    <t>Мастика приклеивающая №27 (22кг)</t>
  </si>
  <si>
    <t>Мастика для гибкой черепицы  ТЕХНОНИКОЛЬ №23 (Фиксер) (12кг)</t>
  </si>
  <si>
    <t>Мастика резино-битумная AquaMast Кровля (18л/18кг)</t>
  </si>
  <si>
    <t>Праймер битумный ТЕХНОНИКОЛЬ №1, ведро 20л</t>
  </si>
  <si>
    <t>Праймер битумный AquaMast 16кг</t>
  </si>
  <si>
    <t>Герметик бутил-каучуковый №45 (16кг) серый</t>
  </si>
  <si>
    <t>Мастики и праймеры ТЕХНОНИКОЛЬ</t>
  </si>
  <si>
    <t>25%</t>
  </si>
  <si>
    <t>138,75</t>
  </si>
  <si>
    <t>86,25</t>
  </si>
  <si>
    <t>75</t>
  </si>
  <si>
    <t>180</t>
  </si>
  <si>
    <t>232,5</t>
  </si>
  <si>
    <t>386,25</t>
  </si>
  <si>
    <t>270</t>
  </si>
  <si>
    <t>4,125</t>
  </si>
  <si>
    <t>6,75</t>
  </si>
  <si>
    <t>60</t>
  </si>
  <si>
    <t>производитель (самовывоз)</t>
  </si>
  <si>
    <t>наименование</t>
  </si>
  <si>
    <t>тип армирующей основы</t>
  </si>
  <si>
    <t>толщина   мм</t>
  </si>
  <si>
    <t>стандартный размер рулона, м</t>
  </si>
  <si>
    <t>прайс поставщика, руб/м2</t>
  </si>
  <si>
    <t>скидка от прайса</t>
  </si>
  <si>
    <t>вход, руб/м2</t>
  </si>
  <si>
    <t>LOGICROOF V-RP</t>
  </si>
  <si>
    <t>LOGICROOF V-RP FR (Г1)</t>
  </si>
  <si>
    <t>LOGICROOF V-SR</t>
  </si>
  <si>
    <t>не армирован</t>
  </si>
  <si>
    <t>2шт по 1,0 х 10</t>
  </si>
  <si>
    <t>LOGICBASE V-SL (Logicroof T-SL)</t>
  </si>
  <si>
    <t xml:space="preserve">2 х 20 </t>
  </si>
  <si>
    <t>ECOPLAST V-RP (Т)</t>
  </si>
  <si>
    <t xml:space="preserve">2,10 х 25 </t>
  </si>
  <si>
    <t xml:space="preserve">2,10 x 20 </t>
  </si>
  <si>
    <t>ECOPLAST V-GR</t>
  </si>
  <si>
    <t>стеклохолст</t>
  </si>
  <si>
    <t xml:space="preserve">PLASTROOF V-RP 1,2 мм </t>
  </si>
  <si>
    <t xml:space="preserve">BIGTOP V-RP 1,2 мм </t>
  </si>
  <si>
    <t>Цена для строителя на заводе г.Рязань</t>
  </si>
  <si>
    <t>Цена для дилера на заводе г.Рязань</t>
  </si>
  <si>
    <r>
      <t>ТехноНиколь</t>
    </r>
    <r>
      <rPr>
        <b/>
        <sz val="12"/>
        <color indexed="8"/>
        <rFont val="Times New Roman"/>
        <family val="1"/>
        <charset val="204"/>
      </rPr>
      <t xml:space="preserve">               </t>
    </r>
    <r>
      <rPr>
        <b/>
        <sz val="12"/>
        <color indexed="10"/>
        <rFont val="Times New Roman"/>
        <family val="1"/>
        <charset val="204"/>
      </rPr>
      <t> (г. Рязань)</t>
    </r>
  </si>
  <si>
    <r>
      <rPr>
        <u/>
        <sz val="11"/>
        <rFont val="Times New Roman"/>
        <family val="1"/>
        <charset val="204"/>
      </rPr>
      <t>НОВАЯ РЕЦЕПТУРА!!!</t>
    </r>
    <r>
      <rPr>
        <sz val="11"/>
        <rFont val="Times New Roman"/>
        <family val="1"/>
        <charset val="204"/>
      </rPr>
      <t xml:space="preserve"> Предназначен для удаления локальных загрязнений на ПВХ мембранах и для подготовки поверхности мембран к сварке, эффективно удаляет загрязнения органического происхождения (жиры, битум, следы масла) так и неорганического, возникающие при устройстве и эксплуатации полимерной кровли. При использовании очистителя происходит активация поверхности ПВХ материала, осушение поверхности и пор материала от воды.</t>
    </r>
  </si>
  <si>
    <r>
      <t xml:space="preserve">600х600/ </t>
    </r>
    <r>
      <rPr>
        <b/>
        <u/>
        <sz val="11"/>
        <rFont val="Times New Roman"/>
        <family val="1"/>
        <charset val="204"/>
      </rPr>
      <t>50шт</t>
    </r>
  </si>
  <si>
    <r>
      <rPr>
        <b/>
        <u/>
        <sz val="11"/>
        <rFont val="Times New Roman"/>
        <family val="1"/>
        <charset val="204"/>
      </rPr>
      <t>3 шт</t>
    </r>
    <r>
      <rPr>
        <sz val="11"/>
        <rFont val="Times New Roman"/>
        <family val="1"/>
        <charset val="204"/>
      </rPr>
      <t xml:space="preserve"> в упак</t>
    </r>
  </si>
  <si>
    <t>Используется для изготовления капельников, отливов. Позволяет гомогенно приваривать мембрану без использования герметика.
ТПО металл:
 1,8мм (0,6мм металл, 1,2 мм покрытие)
1,1 мм (0,5мм металл, 0,6мм покрытие)</t>
  </si>
  <si>
    <r>
      <t xml:space="preserve">Предназначен для механической фиксации тепло- и гидроизоляционных материалов  к несущим  основаниям кровли из металлического профилированного листа, </t>
    </r>
    <r>
      <rPr>
        <b/>
        <u/>
        <sz val="11"/>
        <rFont val="Times New Roman"/>
        <family val="1"/>
        <charset val="204"/>
      </rPr>
      <t>бетона</t>
    </r>
    <r>
      <rPr>
        <sz val="11"/>
        <rFont val="Times New Roman"/>
        <family val="1"/>
        <charset val="204"/>
      </rPr>
      <t xml:space="preserve"> и дерева.</t>
    </r>
  </si>
  <si>
    <r>
      <t xml:space="preserve">Кровельный  самонарезающий винт (без сверла)  для механического крепления телескопического элемента в стальное основание толщиной </t>
    </r>
    <r>
      <rPr>
        <b/>
        <sz val="11"/>
        <rFont val="Times New Roman"/>
        <family val="1"/>
        <charset val="204"/>
      </rPr>
      <t>max. 0,75мм</t>
    </r>
    <r>
      <rPr>
        <sz val="11"/>
        <rFont val="Times New Roman"/>
        <family val="1"/>
        <charset val="204"/>
      </rPr>
      <t xml:space="preserve">  или бетон в комплекте с  анкерным элементом.</t>
    </r>
  </si>
  <si>
    <r>
      <t>Служит для механического закрепления кровельного пирога в стяжку, в ребристые плиты перекрытия и бетон. Применяется в комплекте с телескопическими крепежами.</t>
    </r>
    <r>
      <rPr>
        <b/>
        <u/>
        <sz val="11"/>
        <rFont val="Times New Roman"/>
        <family val="1"/>
        <charset val="204"/>
      </rPr>
      <t xml:space="preserve"> В каждой коробке саморезов, для удобства монтажа присутствует Бита и Бур. </t>
    </r>
  </si>
  <si>
    <r>
      <t>Плотность</t>
    </r>
    <r>
      <rPr>
        <sz val="12"/>
        <color rgb="FF000000"/>
        <rFont val="Times New Roman"/>
        <family val="1"/>
        <charset val="204"/>
      </rPr>
      <t>, кг/м3</t>
    </r>
  </si>
  <si>
    <r>
      <t>Прайс. цена ,</t>
    </r>
    <r>
      <rPr>
        <sz val="12"/>
        <color rgb="FF000000"/>
        <rFont val="Times New Roman"/>
        <family val="1"/>
        <charset val="204"/>
      </rPr>
      <t xml:space="preserve"> руб/м3</t>
    </r>
  </si>
  <si>
    <r>
      <t xml:space="preserve">Самовывоз </t>
    </r>
    <r>
      <rPr>
        <sz val="12"/>
        <color rgb="FF000000"/>
        <rFont val="Times New Roman"/>
        <family val="1"/>
        <charset val="204"/>
      </rPr>
      <t>(Тамбов),  руб/м3 </t>
    </r>
  </si>
  <si>
    <r>
      <t xml:space="preserve">Объектная скидка </t>
    </r>
    <r>
      <rPr>
        <sz val="12"/>
        <color rgb="FF000000"/>
        <rFont val="Times New Roman"/>
        <family val="1"/>
        <charset val="204"/>
      </rPr>
      <t xml:space="preserve">при заказе </t>
    </r>
    <r>
      <rPr>
        <b/>
        <sz val="12"/>
        <color rgb="FF000000"/>
        <rFont val="Times New Roman"/>
        <family val="1"/>
        <charset val="204"/>
      </rPr>
      <t xml:space="preserve">не менее 300 м3 </t>
    </r>
  </si>
  <si>
    <r>
      <t xml:space="preserve">Объектная скидка </t>
    </r>
    <r>
      <rPr>
        <sz val="12"/>
        <color rgb="FF000000"/>
        <rFont val="Times New Roman"/>
        <family val="1"/>
        <charset val="204"/>
      </rPr>
      <t xml:space="preserve">при заказе </t>
    </r>
    <r>
      <rPr>
        <b/>
        <sz val="12"/>
        <color rgb="FF000000"/>
        <rFont val="Times New Roman"/>
        <family val="1"/>
        <charset val="204"/>
      </rPr>
      <t>не менее 450м3</t>
    </r>
  </si>
  <si>
    <r>
      <rPr>
        <b/>
        <u/>
        <sz val="11"/>
        <color theme="1"/>
        <rFont val="Times New Roman"/>
        <family val="1"/>
        <charset val="204"/>
      </rPr>
      <t>Самовывоз со склада</t>
    </r>
    <r>
      <rPr>
        <b/>
        <u/>
        <sz val="11"/>
        <color indexed="8"/>
        <rFont val="Times New Roman"/>
        <family val="1"/>
        <charset val="204"/>
      </rPr>
      <t xml:space="preserve">  Зеленоград, </t>
    </r>
    <r>
      <rPr>
        <b/>
        <sz val="11"/>
        <color indexed="8"/>
        <rFont val="Times New Roman"/>
        <family val="1"/>
        <charset val="204"/>
      </rPr>
      <t xml:space="preserve">                           руб/м3</t>
    </r>
  </si>
  <si>
    <t>* Каждая марка материала имеет свою максимальную норму загрузки.</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</si>
</sst>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5" formatCode="#,##0.00&quot;р.&quot;"/>
  </numFmts>
  <fonts count="85" x14ac:knownFonts="1">
    <font>
      <sz val="11"/>
      <color theme="1"/>
      <name val="Calibri"/>
      <family val="2"/>
      <charset val="204"/>
      <scheme val="minor"/>
    </font>
    <font>
      <sz val="11"/>
      <color theme="1"/>
      <name val="Calibri"/>
      <family val="2"/>
      <charset val="204"/>
      <scheme val="minor"/>
    </font>
    <font>
      <b/>
      <sz val="12"/>
      <name val="Arial Cyr"/>
      <family val="2"/>
      <charset val="204"/>
    </font>
    <font>
      <sz val="8"/>
      <name val="Arial Cyr"/>
      <charset val="204"/>
    </font>
    <font>
      <b/>
      <sz val="11"/>
      <name val="Arial Cyr"/>
      <charset val="204"/>
    </font>
    <font>
      <b/>
      <sz val="11"/>
      <color indexed="8"/>
      <name val="Arial"/>
      <family val="2"/>
      <charset val="204"/>
    </font>
    <font>
      <b/>
      <sz val="8"/>
      <name val="Arial Cyr"/>
      <family val="2"/>
      <charset val="204"/>
    </font>
    <font>
      <b/>
      <sz val="8"/>
      <color rgb="FFFF0000"/>
      <name val="Arial Cyr"/>
      <charset val="204"/>
    </font>
    <font>
      <b/>
      <sz val="8"/>
      <color indexed="10"/>
      <name val="Arial Cyr"/>
      <charset val="204"/>
    </font>
    <font>
      <b/>
      <sz val="10"/>
      <color indexed="10"/>
      <name val="Arial Cyr"/>
      <charset val="204"/>
    </font>
    <font>
      <b/>
      <sz val="10"/>
      <name val="Arial Cyr"/>
      <family val="2"/>
      <charset val="204"/>
    </font>
    <font>
      <b/>
      <sz val="10"/>
      <color indexed="8"/>
      <name val="Arial"/>
      <family val="2"/>
      <charset val="1"/>
    </font>
    <font>
      <sz val="10"/>
      <name val="Arial"/>
      <family val="2"/>
      <charset val="1"/>
    </font>
    <font>
      <sz val="10"/>
      <color indexed="8"/>
      <name val="Arial"/>
      <family val="2"/>
      <charset val="1"/>
    </font>
    <font>
      <b/>
      <sz val="10"/>
      <name val="Arial"/>
      <family val="2"/>
      <charset val="1"/>
    </font>
    <font>
      <b/>
      <sz val="10"/>
      <color rgb="FFFF0000"/>
      <name val="Arial"/>
      <family val="2"/>
      <charset val="204"/>
    </font>
    <font>
      <b/>
      <sz val="10"/>
      <color indexed="8"/>
      <name val="Arial"/>
      <family val="2"/>
      <charset val="204"/>
    </font>
    <font>
      <b/>
      <sz val="10"/>
      <color indexed="8"/>
      <name val="Arial Cyr"/>
      <family val="2"/>
      <charset val="204"/>
    </font>
    <font>
      <b/>
      <i/>
      <sz val="10"/>
      <color indexed="8"/>
      <name val="Arial Cyr"/>
      <family val="2"/>
      <charset val="204"/>
    </font>
    <font>
      <sz val="10"/>
      <name val="Arial"/>
      <family val="2"/>
      <charset val="204"/>
    </font>
    <font>
      <b/>
      <sz val="8"/>
      <name val="Arial Cyr"/>
      <charset val="204"/>
    </font>
    <font>
      <b/>
      <sz val="16"/>
      <color theme="0"/>
      <name val="Arial"/>
      <family val="2"/>
      <charset val="204"/>
    </font>
    <font>
      <b/>
      <sz val="12"/>
      <color theme="0"/>
      <name val="Arial"/>
      <family val="2"/>
      <charset val="204"/>
    </font>
    <font>
      <b/>
      <sz val="9"/>
      <color theme="1" tint="0.14999847407452621"/>
      <name val="Arial"/>
      <family val="2"/>
      <charset val="204"/>
    </font>
    <font>
      <b/>
      <sz val="9"/>
      <color theme="0"/>
      <name val="Arial"/>
      <family val="2"/>
      <charset val="204"/>
    </font>
    <font>
      <b/>
      <sz val="22"/>
      <color theme="0"/>
      <name val="Calibri"/>
      <family val="2"/>
      <charset val="204"/>
      <scheme val="minor"/>
    </font>
    <font>
      <b/>
      <i/>
      <sz val="10"/>
      <color rgb="FFFF0000"/>
      <name val="Arial"/>
      <family val="2"/>
      <charset val="204"/>
    </font>
    <font>
      <b/>
      <i/>
      <sz val="9"/>
      <color rgb="FFFF0000"/>
      <name val="Arial"/>
      <family val="2"/>
      <charset val="204"/>
    </font>
    <font>
      <b/>
      <sz val="11"/>
      <color theme="1"/>
      <name val="Calibri"/>
      <family val="2"/>
      <charset val="204"/>
      <scheme val="minor"/>
    </font>
    <font>
      <sz val="11"/>
      <color rgb="FF000000"/>
      <name val="Times New Roman"/>
      <family val="1"/>
      <charset val="204"/>
    </font>
    <font>
      <b/>
      <sz val="20"/>
      <color theme="0"/>
      <name val="Arial"/>
      <family val="2"/>
      <charset val="204"/>
    </font>
    <font>
      <sz val="11"/>
      <color theme="1"/>
      <name val="Times New Roman"/>
      <family val="1"/>
      <charset val="204"/>
    </font>
    <font>
      <b/>
      <sz val="11"/>
      <color theme="1"/>
      <name val="Times New Roman"/>
      <family val="1"/>
      <charset val="204"/>
    </font>
    <font>
      <sz val="11"/>
      <color indexed="8"/>
      <name val="Times New Roman"/>
      <family val="1"/>
      <charset val="204"/>
    </font>
    <font>
      <b/>
      <sz val="11"/>
      <color indexed="8"/>
      <name val="Times New Roman"/>
      <family val="1"/>
      <charset val="204"/>
    </font>
    <font>
      <b/>
      <u/>
      <sz val="11"/>
      <color indexed="8"/>
      <name val="Times New Roman"/>
      <family val="1"/>
      <charset val="204"/>
    </font>
    <font>
      <b/>
      <sz val="11"/>
      <color indexed="10"/>
      <name val="Times New Roman"/>
      <family val="1"/>
      <charset val="204"/>
    </font>
    <font>
      <sz val="12"/>
      <color theme="1"/>
      <name val="Times New Roman"/>
      <family val="1"/>
      <charset val="204"/>
    </font>
    <font>
      <b/>
      <sz val="12"/>
      <color theme="1"/>
      <name val="Times New Roman"/>
      <family val="1"/>
      <charset val="204"/>
    </font>
    <font>
      <b/>
      <i/>
      <sz val="12"/>
      <color rgb="FFFF0000"/>
      <name val="Times New Roman"/>
      <family val="1"/>
      <charset val="204"/>
    </font>
    <font>
      <b/>
      <sz val="14"/>
      <color theme="1"/>
      <name val="Times New Roman"/>
      <family val="1"/>
      <charset val="204"/>
    </font>
    <font>
      <b/>
      <u/>
      <sz val="11"/>
      <color theme="1"/>
      <name val="Times New Roman"/>
      <family val="1"/>
      <charset val="204"/>
    </font>
    <font>
      <b/>
      <i/>
      <sz val="12"/>
      <color rgb="FF000000"/>
      <name val="Times New Roman"/>
      <family val="1"/>
      <charset val="204"/>
    </font>
    <font>
      <sz val="12"/>
      <color rgb="FF000000"/>
      <name val="Times New Roman"/>
      <family val="1"/>
      <charset val="204"/>
    </font>
    <font>
      <b/>
      <sz val="12"/>
      <color rgb="FF000000"/>
      <name val="Times New Roman"/>
      <family val="1"/>
      <charset val="204"/>
    </font>
    <font>
      <b/>
      <i/>
      <u/>
      <sz val="12"/>
      <color rgb="FF000000"/>
      <name val="Times New Roman"/>
      <family val="1"/>
      <charset val="204"/>
    </font>
    <font>
      <sz val="12"/>
      <color rgb="FF1F497D"/>
      <name val="Times New Roman"/>
      <family val="1"/>
      <charset val="204"/>
    </font>
    <font>
      <b/>
      <i/>
      <sz val="11"/>
      <color rgb="FFFF0000"/>
      <name val="Calibri"/>
      <family val="2"/>
      <charset val="204"/>
      <scheme val="minor"/>
    </font>
    <font>
      <sz val="16"/>
      <color rgb="FFFF0000"/>
      <name val="Calibri"/>
      <family val="2"/>
      <charset val="204"/>
      <scheme val="minor"/>
    </font>
    <font>
      <sz val="9"/>
      <color rgb="FFFF0000"/>
      <name val="Calibri"/>
      <family val="2"/>
      <charset val="204"/>
    </font>
    <font>
      <sz val="12"/>
      <color rgb="FF000000"/>
      <name val="Calibri"/>
      <family val="2"/>
      <charset val="204"/>
    </font>
    <font>
      <b/>
      <sz val="10"/>
      <name val="Times New Roman"/>
      <family val="1"/>
      <charset val="204"/>
    </font>
    <font>
      <b/>
      <sz val="12"/>
      <color rgb="FFFF0000"/>
      <name val="Times New Roman"/>
      <family val="1"/>
      <charset val="204"/>
    </font>
    <font>
      <b/>
      <sz val="12"/>
      <color indexed="8"/>
      <name val="Times New Roman"/>
      <family val="1"/>
      <charset val="204"/>
    </font>
    <font>
      <b/>
      <sz val="12"/>
      <color indexed="10"/>
      <name val="Times New Roman"/>
      <family val="1"/>
      <charset val="204"/>
    </font>
    <font>
      <b/>
      <sz val="12"/>
      <name val="Times New Roman"/>
      <family val="1"/>
      <charset val="204"/>
    </font>
    <font>
      <sz val="11"/>
      <color theme="0"/>
      <name val="Times New Roman"/>
      <family val="1"/>
      <charset val="204"/>
    </font>
    <font>
      <b/>
      <sz val="8"/>
      <name val="Times New Roman"/>
      <family val="1"/>
      <charset val="204"/>
    </font>
    <font>
      <sz val="10"/>
      <name val="Times New Roman"/>
      <family val="1"/>
      <charset val="204"/>
    </font>
    <font>
      <b/>
      <sz val="9"/>
      <color theme="0"/>
      <name val="Times New Roman"/>
      <family val="1"/>
      <charset val="204"/>
    </font>
    <font>
      <sz val="8"/>
      <color indexed="8"/>
      <name val="Times New Roman"/>
      <family val="1"/>
      <charset val="204"/>
    </font>
    <font>
      <sz val="8"/>
      <name val="Times New Roman"/>
      <family val="1"/>
      <charset val="204"/>
    </font>
    <font>
      <b/>
      <sz val="11"/>
      <color theme="0"/>
      <name val="Times New Roman"/>
      <family val="1"/>
      <charset val="204"/>
    </font>
    <font>
      <b/>
      <sz val="12"/>
      <color theme="0"/>
      <name val="Times New Roman"/>
      <family val="1"/>
      <charset val="204"/>
    </font>
    <font>
      <b/>
      <sz val="28"/>
      <color theme="0"/>
      <name val="Times New Roman"/>
      <family val="1"/>
      <charset val="204"/>
    </font>
    <font>
      <b/>
      <sz val="16"/>
      <color theme="0"/>
      <name val="Times New Roman"/>
      <family val="1"/>
      <charset val="204"/>
    </font>
    <font>
      <b/>
      <sz val="9"/>
      <name val="Times New Roman"/>
      <family val="1"/>
      <charset val="204"/>
    </font>
    <font>
      <b/>
      <sz val="8"/>
      <color theme="1" tint="0.34998626667073579"/>
      <name val="Times New Roman"/>
      <family val="1"/>
      <charset val="204"/>
    </font>
    <font>
      <b/>
      <sz val="9"/>
      <color theme="1" tint="0.34998626667073579"/>
      <name val="Times New Roman"/>
      <family val="1"/>
      <charset val="204"/>
    </font>
    <font>
      <b/>
      <sz val="9"/>
      <color theme="1" tint="0.14999847407452621"/>
      <name val="Times New Roman"/>
      <family val="1"/>
      <charset val="204"/>
    </font>
    <font>
      <sz val="11"/>
      <name val="Times New Roman"/>
      <family val="1"/>
      <charset val="204"/>
    </font>
    <font>
      <u/>
      <sz val="11"/>
      <name val="Times New Roman"/>
      <family val="1"/>
      <charset val="204"/>
    </font>
    <font>
      <b/>
      <u/>
      <sz val="11"/>
      <name val="Times New Roman"/>
      <family val="1"/>
      <charset val="204"/>
    </font>
    <font>
      <b/>
      <sz val="11"/>
      <color theme="0"/>
      <name val="Arial"/>
      <family val="2"/>
      <charset val="204"/>
    </font>
    <font>
      <b/>
      <sz val="11"/>
      <color theme="1" tint="0.14999847407452621"/>
      <name val="Arial"/>
      <family val="2"/>
      <charset val="204"/>
    </font>
    <font>
      <b/>
      <sz val="11"/>
      <name val="Times New Roman"/>
      <family val="1"/>
      <charset val="204"/>
    </font>
    <font>
      <b/>
      <sz val="11"/>
      <color theme="1" tint="0.34998626667073579"/>
      <name val="Times New Roman"/>
      <family val="1"/>
      <charset val="204"/>
    </font>
    <font>
      <b/>
      <sz val="11"/>
      <color theme="1" tint="0.14999847407452621"/>
      <name val="Times New Roman"/>
      <family val="1"/>
      <charset val="204"/>
    </font>
    <font>
      <b/>
      <i/>
      <sz val="11"/>
      <color rgb="FFFF0000"/>
      <name val="Arial"/>
      <family val="2"/>
      <charset val="204"/>
    </font>
    <font>
      <sz val="12"/>
      <name val="Times New Roman"/>
      <family val="1"/>
      <charset val="204"/>
    </font>
    <font>
      <sz val="12"/>
      <color indexed="8"/>
      <name val="Times New Roman"/>
      <family val="1"/>
      <charset val="204"/>
    </font>
    <font>
      <b/>
      <sz val="20"/>
      <color theme="0"/>
      <name val="Times New Roman"/>
      <family val="1"/>
      <charset val="204"/>
    </font>
    <font>
      <b/>
      <sz val="12"/>
      <color theme="1" tint="0.14999847407452621"/>
      <name val="Times New Roman"/>
      <family val="1"/>
      <charset val="204"/>
    </font>
    <font>
      <b/>
      <sz val="12"/>
      <color rgb="FFE22814"/>
      <name val="Times New Roman"/>
      <family val="1"/>
      <charset val="204"/>
    </font>
    <font>
      <b/>
      <u/>
      <sz val="12"/>
      <color rgb="FF000000"/>
      <name val="Times New Roman"/>
      <family val="1"/>
      <charset val="204"/>
    </font>
  </fonts>
  <fills count="17">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4" tint="0.39997558519241921"/>
        <bgColor indexed="26"/>
      </patternFill>
    </fill>
    <fill>
      <patternFill patternType="solid">
        <fgColor theme="4" tint="0.39997558519241921"/>
        <bgColor indexed="10"/>
      </patternFill>
    </fill>
    <fill>
      <patternFill patternType="solid">
        <fgColor theme="9"/>
        <bgColor indexed="26"/>
      </patternFill>
    </fill>
    <fill>
      <patternFill patternType="solid">
        <fgColor theme="3" tint="0.39997558519241921"/>
        <bgColor indexed="64"/>
      </patternFill>
    </fill>
    <fill>
      <patternFill patternType="solid">
        <fgColor indexed="9"/>
        <bgColor indexed="64"/>
      </patternFill>
    </fill>
    <fill>
      <patternFill patternType="solid">
        <fgColor theme="3" tint="0.59999389629810485"/>
        <bgColor indexed="64"/>
      </patternFill>
    </fill>
    <fill>
      <patternFill patternType="solid">
        <fgColor rgb="FFD9D9D9"/>
        <bgColor indexed="64"/>
      </patternFill>
    </fill>
    <fill>
      <patternFill patternType="solid">
        <fgColor rgb="FFFFFFFF"/>
        <bgColor indexed="64"/>
      </patternFill>
    </fill>
    <fill>
      <patternFill patternType="solid">
        <fgColor rgb="FFE22814"/>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62">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medium">
        <color indexed="64"/>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15">
    <xf numFmtId="0" fontId="0" fillId="0" borderId="0" xfId="0"/>
    <xf numFmtId="0" fontId="11" fillId="2" borderId="15" xfId="0"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43" fontId="12" fillId="2" borderId="16" xfId="1" applyFont="1" applyFill="1" applyBorder="1" applyAlignment="1" applyProtection="1">
      <alignment horizontal="center" vertical="center"/>
    </xf>
    <xf numFmtId="9" fontId="13" fillId="2" borderId="16" xfId="0" applyNumberFormat="1" applyFont="1" applyFill="1" applyBorder="1" applyAlignment="1">
      <alignment horizontal="center" vertical="center" wrapText="1"/>
    </xf>
    <xf numFmtId="43" fontId="14" fillId="3" borderId="17" xfId="1" applyFont="1" applyFill="1" applyBorder="1" applyAlignment="1" applyProtection="1">
      <alignment horizontal="center" vertical="center"/>
    </xf>
    <xf numFmtId="0" fontId="11" fillId="2" borderId="20" xfId="0" applyNumberFormat="1" applyFont="1" applyFill="1" applyBorder="1" applyAlignment="1">
      <alignment horizontal="center" vertical="center"/>
    </xf>
    <xf numFmtId="0" fontId="11" fillId="2" borderId="20" xfId="0" applyFont="1" applyFill="1" applyBorder="1" applyAlignment="1">
      <alignment horizontal="center" vertical="center"/>
    </xf>
    <xf numFmtId="43" fontId="12" fillId="2" borderId="21" xfId="1" applyFont="1" applyFill="1" applyBorder="1" applyAlignment="1" applyProtection="1">
      <alignment horizontal="center" vertical="center"/>
    </xf>
    <xf numFmtId="9" fontId="13" fillId="2" borderId="21" xfId="0" applyNumberFormat="1" applyFont="1" applyFill="1" applyBorder="1" applyAlignment="1">
      <alignment horizontal="center" vertical="center" wrapText="1"/>
    </xf>
    <xf numFmtId="0" fontId="11" fillId="2" borderId="20" xfId="0" applyNumberFormat="1"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4" xfId="0" applyNumberFormat="1" applyFont="1" applyFill="1" applyBorder="1" applyAlignment="1">
      <alignment horizontal="center" vertical="center"/>
    </xf>
    <xf numFmtId="0" fontId="11" fillId="2" borderId="24" xfId="0" applyFont="1" applyFill="1" applyBorder="1" applyAlignment="1">
      <alignment horizontal="center" vertical="center"/>
    </xf>
    <xf numFmtId="43" fontId="12" fillId="2" borderId="25" xfId="1" applyFont="1" applyFill="1" applyBorder="1" applyAlignment="1" applyProtection="1">
      <alignment horizontal="center" vertical="center"/>
    </xf>
    <xf numFmtId="9" fontId="13" fillId="2" borderId="25" xfId="0" applyNumberFormat="1" applyFont="1" applyFill="1" applyBorder="1" applyAlignment="1">
      <alignment horizontal="center" vertical="center" wrapText="1"/>
    </xf>
    <xf numFmtId="0" fontId="11" fillId="3" borderId="19" xfId="0" applyFont="1" applyFill="1" applyBorder="1" applyAlignment="1">
      <alignment vertical="center" wrapText="1"/>
    </xf>
    <xf numFmtId="2" fontId="16" fillId="3" borderId="22" xfId="0" applyNumberFormat="1" applyFont="1" applyFill="1" applyBorder="1" applyAlignment="1">
      <alignment horizontal="center" vertical="center"/>
    </xf>
    <xf numFmtId="0" fontId="11" fillId="3" borderId="23" xfId="0" applyFont="1" applyFill="1" applyBorder="1" applyAlignment="1">
      <alignment vertical="center"/>
    </xf>
    <xf numFmtId="0" fontId="11" fillId="3" borderId="24" xfId="0" applyNumberFormat="1" applyFont="1" applyFill="1" applyBorder="1" applyAlignment="1">
      <alignment horizontal="center" vertical="center"/>
    </xf>
    <xf numFmtId="0" fontId="11" fillId="3" borderId="24" xfId="0" applyFont="1" applyFill="1" applyBorder="1" applyAlignment="1">
      <alignment horizontal="center" vertical="center"/>
    </xf>
    <xf numFmtId="9" fontId="13" fillId="3" borderId="26" xfId="0" applyNumberFormat="1" applyFont="1" applyFill="1" applyBorder="1" applyAlignment="1">
      <alignment horizontal="center" vertical="center" wrapText="1"/>
    </xf>
    <xf numFmtId="2" fontId="16" fillId="3" borderId="27" xfId="0" applyNumberFormat="1" applyFont="1" applyFill="1" applyBorder="1" applyAlignment="1">
      <alignment horizontal="center" vertical="center"/>
    </xf>
    <xf numFmtId="164" fontId="11" fillId="2" borderId="29" xfId="0" applyNumberFormat="1" applyFont="1" applyFill="1" applyBorder="1" applyAlignment="1">
      <alignment horizontal="center" vertical="center"/>
    </xf>
    <xf numFmtId="0" fontId="11" fillId="2" borderId="29" xfId="0" applyFont="1" applyFill="1" applyBorder="1" applyAlignment="1">
      <alignment horizontal="center" vertical="center"/>
    </xf>
    <xf numFmtId="9" fontId="13" fillId="2" borderId="29" xfId="0" applyNumberFormat="1" applyFont="1" applyFill="1" applyBorder="1" applyAlignment="1">
      <alignment horizontal="center" vertical="center" wrapText="1"/>
    </xf>
    <xf numFmtId="0" fontId="11" fillId="2" borderId="28" xfId="0" applyFont="1" applyFill="1" applyBorder="1" applyAlignment="1">
      <alignment vertical="center"/>
    </xf>
    <xf numFmtId="9" fontId="13" fillId="2" borderId="30" xfId="0" applyNumberFormat="1" applyFont="1" applyFill="1" applyBorder="1" applyAlignment="1">
      <alignment horizontal="center" vertical="center" wrapText="1"/>
    </xf>
    <xf numFmtId="0" fontId="11" fillId="2" borderId="19" xfId="0" applyFont="1" applyFill="1" applyBorder="1" applyAlignment="1">
      <alignment vertical="center" wrapText="1"/>
    </xf>
    <xf numFmtId="0" fontId="11" fillId="2" borderId="23" xfId="0" applyFont="1" applyFill="1" applyBorder="1" applyAlignment="1">
      <alignment vertical="center"/>
    </xf>
    <xf numFmtId="9" fontId="13" fillId="2" borderId="26" xfId="0" applyNumberFormat="1" applyFont="1" applyFill="1" applyBorder="1" applyAlignment="1">
      <alignment horizontal="center" vertical="center" wrapText="1"/>
    </xf>
    <xf numFmtId="0" fontId="11" fillId="2" borderId="32" xfId="0" applyNumberFormat="1" applyFont="1" applyFill="1" applyBorder="1" applyAlignment="1">
      <alignment horizontal="center" vertical="center"/>
    </xf>
    <xf numFmtId="0" fontId="11" fillId="2" borderId="32" xfId="0" applyFont="1" applyFill="1" applyBorder="1" applyAlignment="1">
      <alignment horizontal="center" vertical="center"/>
    </xf>
    <xf numFmtId="43" fontId="12" fillId="2" borderId="32" xfId="1" applyFont="1" applyFill="1" applyBorder="1" applyAlignment="1" applyProtection="1">
      <alignment horizontal="center" vertical="center"/>
    </xf>
    <xf numFmtId="9" fontId="13" fillId="2" borderId="33" xfId="0" applyNumberFormat="1" applyFont="1" applyFill="1" applyBorder="1" applyAlignment="1">
      <alignment horizontal="center" vertical="center" wrapText="1"/>
    </xf>
    <xf numFmtId="0" fontId="11" fillId="3" borderId="31" xfId="0" applyFont="1" applyFill="1" applyBorder="1" applyAlignment="1">
      <alignment vertical="center"/>
    </xf>
    <xf numFmtId="0" fontId="11" fillId="3" borderId="32" xfId="0" applyNumberFormat="1" applyFont="1" applyFill="1" applyBorder="1" applyAlignment="1">
      <alignment horizontal="center" vertical="center"/>
    </xf>
    <xf numFmtId="0" fontId="11" fillId="3" borderId="32" xfId="0" applyFont="1" applyFill="1" applyBorder="1" applyAlignment="1">
      <alignment horizontal="center" vertical="center"/>
    </xf>
    <xf numFmtId="43" fontId="12" fillId="3" borderId="32" xfId="1" applyFont="1" applyFill="1" applyBorder="1" applyAlignment="1" applyProtection="1">
      <alignment horizontal="center" vertical="center"/>
    </xf>
    <xf numFmtId="9" fontId="13" fillId="3" borderId="33" xfId="0" applyNumberFormat="1" applyFont="1" applyFill="1" applyBorder="1" applyAlignment="1">
      <alignment horizontal="center" vertical="center" wrapText="1"/>
    </xf>
    <xf numFmtId="2" fontId="15" fillId="3" borderId="34" xfId="0" applyNumberFormat="1" applyFont="1" applyFill="1" applyBorder="1" applyAlignment="1">
      <alignment horizontal="center" vertical="center"/>
    </xf>
    <xf numFmtId="164" fontId="11" fillId="2" borderId="36" xfId="0" applyNumberFormat="1" applyFont="1" applyFill="1" applyBorder="1" applyAlignment="1">
      <alignment horizontal="center" vertical="center" wrapText="1"/>
    </xf>
    <xf numFmtId="0" fontId="11" fillId="2" borderId="36" xfId="0" applyFont="1" applyFill="1" applyBorder="1" applyAlignment="1">
      <alignment horizontal="center" vertical="center" wrapText="1"/>
    </xf>
    <xf numFmtId="43" fontId="12" fillId="2" borderId="36" xfId="1" applyFont="1" applyFill="1" applyBorder="1" applyAlignment="1" applyProtection="1">
      <alignment horizontal="center" vertical="center"/>
    </xf>
    <xf numFmtId="9" fontId="13" fillId="2" borderId="36" xfId="0" applyNumberFormat="1" applyFont="1" applyFill="1" applyBorder="1" applyAlignment="1">
      <alignment horizontal="center" vertical="center" wrapText="1"/>
    </xf>
    <xf numFmtId="43" fontId="14" fillId="3" borderId="29" xfId="1" applyFont="1" applyFill="1" applyBorder="1" applyAlignment="1" applyProtection="1">
      <alignment horizontal="center" vertical="center"/>
    </xf>
    <xf numFmtId="0" fontId="11" fillId="2" borderId="28" xfId="0" applyFont="1" applyFill="1" applyBorder="1" applyAlignment="1">
      <alignment vertical="center" wrapText="1"/>
    </xf>
    <xf numFmtId="164" fontId="11"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wrapText="1"/>
    </xf>
    <xf numFmtId="43" fontId="12" fillId="2" borderId="29" xfId="1" applyFont="1" applyFill="1" applyBorder="1" applyAlignment="1" applyProtection="1">
      <alignment horizontal="center" vertical="center"/>
    </xf>
    <xf numFmtId="2" fontId="13" fillId="2" borderId="38" xfId="0" applyNumberFormat="1" applyFont="1" applyFill="1" applyBorder="1" applyAlignment="1">
      <alignment horizontal="center" vertical="center"/>
    </xf>
    <xf numFmtId="0" fontId="11" fillId="2" borderId="31" xfId="0" applyFont="1" applyFill="1" applyBorder="1" applyAlignment="1">
      <alignment vertical="center" wrapText="1"/>
    </xf>
    <xf numFmtId="164" fontId="11" fillId="2" borderId="32" xfId="0" applyNumberFormat="1" applyFont="1" applyFill="1" applyBorder="1" applyAlignment="1">
      <alignment horizontal="center" vertical="center" wrapText="1"/>
    </xf>
    <xf numFmtId="0" fontId="11" fillId="2" borderId="32" xfId="0" applyFont="1" applyFill="1" applyBorder="1" applyAlignment="1">
      <alignment horizontal="center" vertical="center" wrapText="1"/>
    </xf>
    <xf numFmtId="2" fontId="13" fillId="2" borderId="39" xfId="0" applyNumberFormat="1" applyFont="1" applyFill="1" applyBorder="1" applyAlignment="1">
      <alignment horizontal="center" vertical="center"/>
    </xf>
    <xf numFmtId="0" fontId="14" fillId="2" borderId="40" xfId="0" applyFont="1" applyFill="1" applyBorder="1" applyAlignment="1">
      <alignment horizontal="left" vertical="center"/>
    </xf>
    <xf numFmtId="164" fontId="14" fillId="2" borderId="41" xfId="0" applyNumberFormat="1" applyFont="1" applyFill="1" applyBorder="1" applyAlignment="1">
      <alignment horizontal="center" vertical="center"/>
    </xf>
    <xf numFmtId="0" fontId="14" fillId="2" borderId="17" xfId="0" applyFont="1" applyFill="1" applyBorder="1" applyAlignment="1">
      <alignment horizontal="center" vertical="center"/>
    </xf>
    <xf numFmtId="43" fontId="12" fillId="0" borderId="17" xfId="1" applyFont="1" applyFill="1" applyBorder="1" applyAlignment="1" applyProtection="1">
      <alignment horizontal="center" vertical="center"/>
    </xf>
    <xf numFmtId="9" fontId="13" fillId="2" borderId="17" xfId="0" applyNumberFormat="1" applyFont="1" applyFill="1" applyBorder="1" applyAlignment="1">
      <alignment horizontal="center" vertical="center" wrapText="1"/>
    </xf>
    <xf numFmtId="2" fontId="13" fillId="2" borderId="42" xfId="0" applyNumberFormat="1" applyFont="1" applyFill="1" applyBorder="1" applyAlignment="1">
      <alignment horizontal="center" vertical="center"/>
    </xf>
    <xf numFmtId="0" fontId="14" fillId="2" borderId="28" xfId="0" applyFont="1" applyFill="1" applyBorder="1" applyAlignment="1">
      <alignment horizontal="left" vertical="center"/>
    </xf>
    <xf numFmtId="164" fontId="14" fillId="2" borderId="43" xfId="0" applyNumberFormat="1" applyFont="1" applyFill="1" applyBorder="1" applyAlignment="1">
      <alignment horizontal="center" vertical="center"/>
    </xf>
    <xf numFmtId="0" fontId="14" fillId="2" borderId="29" xfId="0" applyFont="1" applyFill="1" applyBorder="1" applyAlignment="1">
      <alignment horizontal="center" vertical="center"/>
    </xf>
    <xf numFmtId="43" fontId="12" fillId="0" borderId="29" xfId="1" applyFont="1" applyFill="1" applyBorder="1" applyAlignment="1" applyProtection="1">
      <alignment horizontal="center" vertical="center"/>
    </xf>
    <xf numFmtId="0" fontId="14" fillId="3" borderId="28" xfId="0" applyFont="1" applyFill="1" applyBorder="1" applyAlignment="1">
      <alignment horizontal="left" vertical="center"/>
    </xf>
    <xf numFmtId="0" fontId="14" fillId="2" borderId="31" xfId="0" applyFont="1" applyFill="1" applyBorder="1" applyAlignment="1">
      <alignment horizontal="left" vertical="center"/>
    </xf>
    <xf numFmtId="164" fontId="14" fillId="2" borderId="44" xfId="0" applyNumberFormat="1" applyFont="1" applyFill="1" applyBorder="1" applyAlignment="1">
      <alignment horizontal="center" vertical="center"/>
    </xf>
    <xf numFmtId="0" fontId="14" fillId="2" borderId="32" xfId="0" applyFont="1" applyFill="1" applyBorder="1" applyAlignment="1">
      <alignment horizontal="center" vertical="center"/>
    </xf>
    <xf numFmtId="43" fontId="14" fillId="3" borderId="32" xfId="1" applyFont="1" applyFill="1" applyBorder="1" applyAlignment="1" applyProtection="1">
      <alignment horizontal="center" vertical="center"/>
    </xf>
    <xf numFmtId="0" fontId="14" fillId="2" borderId="35" xfId="0" applyFont="1" applyFill="1" applyBorder="1" applyAlignment="1">
      <alignment vertical="center" wrapText="1"/>
    </xf>
    <xf numFmtId="164" fontId="14" fillId="2" borderId="36" xfId="0" applyNumberFormat="1" applyFont="1" applyFill="1" applyBorder="1" applyAlignment="1">
      <alignment horizontal="center" vertical="center" wrapText="1"/>
    </xf>
    <xf numFmtId="0" fontId="14" fillId="2" borderId="36" xfId="0" applyFont="1" applyFill="1" applyBorder="1" applyAlignment="1">
      <alignment horizontal="center" vertical="center" wrapText="1"/>
    </xf>
    <xf numFmtId="43" fontId="14" fillId="3" borderId="36" xfId="1" applyFont="1" applyFill="1" applyBorder="1" applyAlignment="1" applyProtection="1">
      <alignment horizontal="center" vertical="center"/>
    </xf>
    <xf numFmtId="2" fontId="13" fillId="2" borderId="37" xfId="0" applyNumberFormat="1" applyFont="1" applyFill="1" applyBorder="1" applyAlignment="1">
      <alignment horizontal="center" vertical="center"/>
    </xf>
    <xf numFmtId="0" fontId="14" fillId="2" borderId="28" xfId="0" applyFont="1" applyFill="1" applyBorder="1" applyAlignment="1">
      <alignment vertical="center" wrapText="1"/>
    </xf>
    <xf numFmtId="164" fontId="14" fillId="2" borderId="29" xfId="0" applyNumberFormat="1"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45" xfId="0" applyFont="1" applyFill="1" applyBorder="1" applyAlignment="1">
      <alignment vertical="center" wrapText="1"/>
    </xf>
    <xf numFmtId="164" fontId="14" fillId="2" borderId="46" xfId="0" applyNumberFormat="1" applyFont="1" applyFill="1" applyBorder="1" applyAlignment="1">
      <alignment horizontal="center" vertical="center" wrapText="1"/>
    </xf>
    <xf numFmtId="0" fontId="14" fillId="2" borderId="46" xfId="0" applyFont="1" applyFill="1" applyBorder="1" applyAlignment="1">
      <alignment horizontal="center" vertical="center" wrapText="1"/>
    </xf>
    <xf numFmtId="43" fontId="12" fillId="2" borderId="46" xfId="1" applyFont="1" applyFill="1" applyBorder="1" applyAlignment="1" applyProtection="1">
      <alignment horizontal="center" vertical="center"/>
    </xf>
    <xf numFmtId="9" fontId="13" fillId="2" borderId="46" xfId="0" applyNumberFormat="1" applyFont="1" applyFill="1" applyBorder="1" applyAlignment="1">
      <alignment horizontal="center" vertical="center" wrapText="1"/>
    </xf>
    <xf numFmtId="43" fontId="14" fillId="3" borderId="46" xfId="1" applyFont="1" applyFill="1" applyBorder="1" applyAlignment="1" applyProtection="1">
      <alignment horizontal="center" vertical="center"/>
    </xf>
    <xf numFmtId="2" fontId="13" fillId="2" borderId="47" xfId="0" applyNumberFormat="1" applyFont="1" applyFill="1" applyBorder="1" applyAlignment="1">
      <alignment horizontal="center" vertical="center"/>
    </xf>
    <xf numFmtId="0" fontId="14" fillId="2" borderId="36" xfId="0" applyFont="1" applyFill="1" applyBorder="1" applyAlignment="1">
      <alignment horizontal="center" vertical="center"/>
    </xf>
    <xf numFmtId="0" fontId="14" fillId="2" borderId="45" xfId="0" applyFont="1" applyFill="1" applyBorder="1" applyAlignment="1">
      <alignment horizontal="left" vertical="center"/>
    </xf>
    <xf numFmtId="0" fontId="14" fillId="2" borderId="46" xfId="0" applyFont="1" applyFill="1" applyBorder="1" applyAlignment="1">
      <alignment horizontal="center" vertical="center"/>
    </xf>
    <xf numFmtId="2" fontId="19" fillId="0" borderId="36" xfId="0" applyNumberFormat="1" applyFont="1" applyFill="1" applyBorder="1" applyAlignment="1">
      <alignment horizontal="center" wrapText="1"/>
    </xf>
    <xf numFmtId="2" fontId="19" fillId="0" borderId="29" xfId="0" applyNumberFormat="1" applyFont="1" applyFill="1" applyBorder="1" applyAlignment="1">
      <alignment horizontal="center" wrapText="1"/>
    </xf>
    <xf numFmtId="2" fontId="19" fillId="0" borderId="46" xfId="0" applyNumberFormat="1" applyFont="1" applyFill="1" applyBorder="1" applyAlignment="1">
      <alignment horizontal="center" wrapText="1"/>
    </xf>
    <xf numFmtId="2" fontId="5" fillId="4" borderId="5"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11" fillId="6" borderId="14" xfId="0" applyFont="1" applyFill="1" applyBorder="1" applyAlignment="1">
      <alignment vertical="center" wrapText="1"/>
    </xf>
    <xf numFmtId="0" fontId="11" fillId="6" borderId="19" xfId="0" applyFont="1" applyFill="1" applyBorder="1" applyAlignment="1">
      <alignment vertical="center"/>
    </xf>
    <xf numFmtId="0" fontId="11" fillId="6" borderId="19" xfId="0" applyFont="1" applyFill="1" applyBorder="1" applyAlignment="1">
      <alignment vertical="center" wrapText="1"/>
    </xf>
    <xf numFmtId="0" fontId="11" fillId="6" borderId="23" xfId="0" applyFont="1" applyFill="1" applyBorder="1" applyAlignment="1">
      <alignment vertical="center"/>
    </xf>
    <xf numFmtId="2" fontId="15" fillId="6" borderId="18" xfId="0" applyNumberFormat="1" applyFont="1" applyFill="1" applyBorder="1" applyAlignment="1">
      <alignment horizontal="center" vertical="center"/>
    </xf>
    <xf numFmtId="2" fontId="15" fillId="6" borderId="22" xfId="0" applyNumberFormat="1" applyFont="1" applyFill="1" applyBorder="1" applyAlignment="1">
      <alignment horizontal="center" vertical="center"/>
    </xf>
    <xf numFmtId="0" fontId="11" fillId="6" borderId="28" xfId="0" applyFont="1" applyFill="1" applyBorder="1" applyAlignment="1">
      <alignment vertical="center"/>
    </xf>
    <xf numFmtId="0" fontId="11" fillId="6" borderId="31" xfId="0" applyFont="1" applyFill="1" applyBorder="1" applyAlignment="1">
      <alignment vertical="center"/>
    </xf>
    <xf numFmtId="2" fontId="15" fillId="6" borderId="34" xfId="0" applyNumberFormat="1" applyFont="1" applyFill="1" applyBorder="1" applyAlignment="1">
      <alignment horizontal="center" vertical="center"/>
    </xf>
    <xf numFmtId="0" fontId="11" fillId="6" borderId="35" xfId="0" applyFont="1" applyFill="1" applyBorder="1" applyAlignment="1">
      <alignment vertical="center" wrapText="1"/>
    </xf>
    <xf numFmtId="2" fontId="15" fillId="6" borderId="37" xfId="0" applyNumberFormat="1" applyFont="1" applyFill="1" applyBorder="1" applyAlignment="1">
      <alignment horizontal="center" vertical="center"/>
    </xf>
    <xf numFmtId="0" fontId="11" fillId="6" borderId="28" xfId="0" applyFont="1" applyFill="1" applyBorder="1" applyAlignment="1">
      <alignment vertical="center" wrapText="1"/>
    </xf>
    <xf numFmtId="2" fontId="15" fillId="6" borderId="38" xfId="0" applyNumberFormat="1" applyFont="1" applyFill="1" applyBorder="1" applyAlignment="1">
      <alignment horizontal="center" vertical="center"/>
    </xf>
    <xf numFmtId="0" fontId="14" fillId="6" borderId="28" xfId="0" applyFont="1" applyFill="1" applyBorder="1" applyAlignment="1">
      <alignment vertical="center" wrapText="1"/>
    </xf>
    <xf numFmtId="0" fontId="14" fillId="6" borderId="35" xfId="0" applyFont="1" applyFill="1" applyBorder="1" applyAlignment="1">
      <alignment horizontal="left" vertical="center"/>
    </xf>
    <xf numFmtId="0" fontId="14" fillId="6" borderId="28" xfId="0" applyFont="1" applyFill="1" applyBorder="1" applyAlignment="1">
      <alignment horizontal="left" vertical="center"/>
    </xf>
    <xf numFmtId="0" fontId="14" fillId="6" borderId="35" xfId="0" applyFont="1" applyFill="1" applyBorder="1" applyAlignment="1">
      <alignment vertical="center" wrapText="1"/>
    </xf>
    <xf numFmtId="0" fontId="6" fillId="4" borderId="8" xfId="0" applyFont="1" applyFill="1" applyBorder="1" applyAlignment="1">
      <alignment horizontal="center" vertical="center" wrapText="1"/>
    </xf>
    <xf numFmtId="9" fontId="6" fillId="4" borderId="9" xfId="0" applyNumberFormat="1" applyFont="1" applyFill="1" applyBorder="1" applyAlignment="1">
      <alignment horizontal="center" vertical="center" wrapText="1"/>
    </xf>
    <xf numFmtId="2" fontId="6" fillId="4" borderId="10" xfId="0" applyNumberFormat="1" applyFont="1" applyFill="1" applyBorder="1" applyAlignment="1">
      <alignment horizontal="center" vertical="center" wrapText="1"/>
    </xf>
    <xf numFmtId="0" fontId="14" fillId="6" borderId="45" xfId="0" applyFont="1" applyFill="1" applyBorder="1" applyAlignment="1">
      <alignment vertical="center" wrapText="1"/>
    </xf>
    <xf numFmtId="2" fontId="15" fillId="6" borderId="47" xfId="0" applyNumberFormat="1" applyFont="1" applyFill="1" applyBorder="1" applyAlignment="1">
      <alignment horizontal="center" vertical="center"/>
    </xf>
    <xf numFmtId="43" fontId="12" fillId="0" borderId="21" xfId="1" applyFont="1" applyFill="1" applyBorder="1" applyAlignment="1" applyProtection="1">
      <alignment horizontal="center" vertical="center"/>
    </xf>
    <xf numFmtId="43" fontId="12" fillId="0" borderId="25" xfId="1" applyFont="1" applyFill="1" applyBorder="1" applyAlignment="1" applyProtection="1">
      <alignment horizontal="center" vertical="center"/>
    </xf>
    <xf numFmtId="0" fontId="21" fillId="7" borderId="52" xfId="0" applyFont="1" applyFill="1" applyBorder="1" applyAlignment="1">
      <alignment horizontal="centerContinuous" vertical="center" wrapText="1"/>
    </xf>
    <xf numFmtId="0" fontId="22" fillId="7" borderId="53" xfId="0" applyFont="1" applyFill="1" applyBorder="1" applyAlignment="1">
      <alignment horizontal="centerContinuous" vertical="center" wrapText="1"/>
    </xf>
    <xf numFmtId="0" fontId="23" fillId="8" borderId="30" xfId="0" applyFont="1" applyFill="1" applyBorder="1" applyAlignment="1">
      <alignment horizontal="centerContinuous" vertical="center" wrapText="1"/>
    </xf>
    <xf numFmtId="0" fontId="23" fillId="8" borderId="54" xfId="0" applyFont="1" applyFill="1" applyBorder="1" applyAlignment="1">
      <alignment horizontal="centerContinuous" vertical="center" wrapText="1"/>
    </xf>
    <xf numFmtId="0" fontId="23" fillId="0" borderId="32" xfId="0" applyFont="1" applyBorder="1" applyAlignment="1">
      <alignment horizontal="center" vertical="center" wrapText="1"/>
    </xf>
    <xf numFmtId="0" fontId="22" fillId="7" borderId="53" xfId="0" applyFont="1" applyFill="1" applyBorder="1" applyAlignment="1">
      <alignment horizontal="center" vertical="center" wrapText="1"/>
    </xf>
    <xf numFmtId="4" fontId="22" fillId="7" borderId="53" xfId="0" applyNumberFormat="1" applyFont="1" applyFill="1" applyBorder="1" applyAlignment="1">
      <alignment horizontal="center" vertical="center" wrapText="1"/>
    </xf>
    <xf numFmtId="0" fontId="24" fillId="7" borderId="41" xfId="0" applyFont="1" applyFill="1" applyBorder="1" applyAlignment="1">
      <alignment horizontal="center" vertical="center" wrapText="1"/>
    </xf>
    <xf numFmtId="0" fontId="23" fillId="8" borderId="54" xfId="0" applyFont="1" applyFill="1" applyBorder="1" applyAlignment="1">
      <alignment horizontal="center" vertical="center" wrapText="1"/>
    </xf>
    <xf numFmtId="4" fontId="23" fillId="8" borderId="54" xfId="0" applyNumberFormat="1" applyFont="1" applyFill="1" applyBorder="1" applyAlignment="1">
      <alignment horizontal="center" vertical="center" wrapText="1"/>
    </xf>
    <xf numFmtId="0" fontId="23" fillId="8" borderId="43" xfId="0" applyFont="1" applyFill="1" applyBorder="1" applyAlignment="1">
      <alignment horizontal="center" vertical="center" wrapText="1"/>
    </xf>
    <xf numFmtId="0" fontId="23" fillId="0" borderId="17" xfId="0" applyFont="1" applyBorder="1" applyAlignment="1">
      <alignment horizontal="center" vertical="center" wrapText="1"/>
    </xf>
    <xf numFmtId="0" fontId="26" fillId="9" borderId="33" xfId="0" applyFont="1" applyFill="1" applyBorder="1" applyAlignment="1">
      <alignment horizontal="center" vertical="center" wrapText="1"/>
    </xf>
    <xf numFmtId="0" fontId="26" fillId="9" borderId="56" xfId="0" applyFont="1" applyFill="1" applyBorder="1" applyAlignment="1">
      <alignment horizontal="center" vertical="center" wrapText="1"/>
    </xf>
    <xf numFmtId="4" fontId="26" fillId="9" borderId="56" xfId="0" applyNumberFormat="1" applyFont="1" applyFill="1" applyBorder="1" applyAlignment="1">
      <alignment horizontal="center" vertical="center" wrapText="1"/>
    </xf>
    <xf numFmtId="0" fontId="27" fillId="9" borderId="44" xfId="0" applyFont="1" applyFill="1" applyBorder="1" applyAlignment="1">
      <alignment horizontal="center" vertical="center" wrapText="1"/>
    </xf>
    <xf numFmtId="0" fontId="32" fillId="10" borderId="29" xfId="0" applyFont="1" applyFill="1" applyBorder="1" applyAlignment="1">
      <alignment horizontal="center" vertical="center" wrapText="1"/>
    </xf>
    <xf numFmtId="0" fontId="37" fillId="14" borderId="29" xfId="0" applyFont="1" applyFill="1" applyBorder="1" applyAlignment="1">
      <alignment vertical="center" wrapText="1"/>
    </xf>
    <xf numFmtId="0" fontId="38" fillId="0" borderId="29" xfId="0" applyFont="1" applyBorder="1" applyAlignment="1">
      <alignment horizontal="center" vertical="center" wrapText="1"/>
    </xf>
    <xf numFmtId="0" fontId="28" fillId="14" borderId="29" xfId="0" applyFont="1" applyFill="1" applyBorder="1" applyAlignment="1">
      <alignment horizontal="center" vertical="center"/>
    </xf>
    <xf numFmtId="0" fontId="28" fillId="0" borderId="29" xfId="0" applyFont="1" applyBorder="1" applyAlignment="1">
      <alignment horizontal="center" vertical="center"/>
    </xf>
    <xf numFmtId="0" fontId="38" fillId="0" borderId="29" xfId="0" applyFont="1" applyFill="1" applyBorder="1" applyAlignment="1">
      <alignment horizontal="center" vertical="center" wrapText="1"/>
    </xf>
    <xf numFmtId="0" fontId="0" fillId="0" borderId="0" xfId="0" applyFill="1"/>
    <xf numFmtId="0" fontId="0" fillId="0" borderId="0" xfId="0" applyBorder="1"/>
    <xf numFmtId="0" fontId="49" fillId="15" borderId="58" xfId="0" applyFont="1" applyFill="1" applyBorder="1" applyAlignment="1">
      <alignment vertical="center"/>
    </xf>
    <xf numFmtId="0" fontId="49" fillId="15" borderId="59" xfId="0" applyFont="1" applyFill="1" applyBorder="1" applyAlignment="1">
      <alignment horizontal="center" vertical="center"/>
    </xf>
    <xf numFmtId="0" fontId="43" fillId="0" borderId="36" xfId="0" applyFont="1" applyBorder="1" applyAlignment="1">
      <alignment vertical="center" wrapText="1"/>
    </xf>
    <xf numFmtId="0" fontId="43" fillId="0" borderId="29" xfId="0" applyFont="1" applyBorder="1" applyAlignment="1">
      <alignment vertical="center" wrapText="1"/>
    </xf>
    <xf numFmtId="0" fontId="43" fillId="0" borderId="46" xfId="0" applyFont="1" applyBorder="1" applyAlignment="1">
      <alignment vertical="center" wrapText="1"/>
    </xf>
    <xf numFmtId="0" fontId="50" fillId="0" borderId="35" xfId="0" applyFont="1" applyBorder="1" applyAlignment="1">
      <alignment horizontal="center" vertical="center"/>
    </xf>
    <xf numFmtId="0" fontId="50" fillId="0" borderId="28" xfId="0" applyFont="1" applyBorder="1" applyAlignment="1">
      <alignment horizontal="center" vertical="center"/>
    </xf>
    <xf numFmtId="0" fontId="50" fillId="0" borderId="45" xfId="0" applyFont="1" applyBorder="1" applyAlignment="1">
      <alignment horizontal="center" vertical="center"/>
    </xf>
    <xf numFmtId="0" fontId="43" fillId="0" borderId="36" xfId="0" applyFont="1" applyBorder="1" applyAlignment="1">
      <alignment horizontal="center" vertical="center"/>
    </xf>
    <xf numFmtId="165" fontId="38" fillId="0" borderId="36" xfId="0" applyNumberFormat="1" applyFont="1" applyBorder="1" applyAlignment="1">
      <alignment horizontal="center" vertical="center"/>
    </xf>
    <xf numFmtId="165" fontId="38" fillId="0" borderId="37" xfId="0" applyNumberFormat="1" applyFont="1" applyBorder="1" applyAlignment="1">
      <alignment horizontal="center" vertical="center"/>
    </xf>
    <xf numFmtId="0" fontId="43" fillId="0" borderId="29" xfId="0" applyFont="1" applyBorder="1" applyAlignment="1">
      <alignment horizontal="center" vertical="center"/>
    </xf>
    <xf numFmtId="165" fontId="38" fillId="0" borderId="29" xfId="0" applyNumberFormat="1" applyFont="1" applyBorder="1" applyAlignment="1">
      <alignment horizontal="center" vertical="center"/>
    </xf>
    <xf numFmtId="165" fontId="38" fillId="0" borderId="38" xfId="0" applyNumberFormat="1" applyFont="1" applyBorder="1" applyAlignment="1">
      <alignment horizontal="center" vertical="center"/>
    </xf>
    <xf numFmtId="0" fontId="43" fillId="0" borderId="46" xfId="0" applyFont="1" applyBorder="1" applyAlignment="1">
      <alignment horizontal="center" vertical="center"/>
    </xf>
    <xf numFmtId="165" fontId="38" fillId="0" borderId="46" xfId="0" applyNumberFormat="1" applyFont="1" applyBorder="1" applyAlignment="1">
      <alignment horizontal="center" vertical="center"/>
    </xf>
    <xf numFmtId="165" fontId="38" fillId="0" borderId="47" xfId="0" applyNumberFormat="1" applyFont="1" applyBorder="1" applyAlignment="1">
      <alignment horizontal="center" vertical="center"/>
    </xf>
    <xf numFmtId="165" fontId="37" fillId="14" borderId="29" xfId="0" applyNumberFormat="1" applyFont="1" applyFill="1" applyBorder="1" applyAlignment="1">
      <alignment horizontal="center" vertical="center"/>
    </xf>
    <xf numFmtId="165" fontId="37" fillId="0" borderId="29" xfId="0" applyNumberFormat="1" applyFont="1" applyBorder="1" applyAlignment="1">
      <alignment horizontal="center" vertical="center"/>
    </xf>
    <xf numFmtId="165" fontId="38" fillId="14" borderId="29" xfId="0" applyNumberFormat="1" applyFont="1" applyFill="1" applyBorder="1" applyAlignment="1">
      <alignment horizontal="center" vertical="center"/>
    </xf>
    <xf numFmtId="165" fontId="37" fillId="0" borderId="29" xfId="0" applyNumberFormat="1" applyFont="1" applyFill="1" applyBorder="1" applyAlignment="1">
      <alignment horizontal="center" vertical="center"/>
    </xf>
    <xf numFmtId="0" fontId="43" fillId="13" borderId="29" xfId="0" applyFont="1" applyFill="1" applyBorder="1" applyAlignment="1">
      <alignment horizontal="center" vertical="center" wrapText="1"/>
    </xf>
    <xf numFmtId="0" fontId="44" fillId="13" borderId="29" xfId="0" applyFont="1" applyFill="1" applyBorder="1" applyAlignment="1">
      <alignment horizontal="center" vertical="center" wrapText="1"/>
    </xf>
    <xf numFmtId="165" fontId="55" fillId="13" borderId="29" xfId="0" applyNumberFormat="1" applyFont="1" applyFill="1" applyBorder="1" applyAlignment="1">
      <alignment horizontal="center" vertical="center" wrapText="1"/>
    </xf>
    <xf numFmtId="9" fontId="43" fillId="13" borderId="29" xfId="0" applyNumberFormat="1" applyFont="1" applyFill="1" applyBorder="1" applyAlignment="1">
      <alignment horizontal="center" vertical="center" wrapText="1"/>
    </xf>
    <xf numFmtId="0" fontId="43" fillId="13" borderId="32" xfId="0" applyFont="1" applyFill="1" applyBorder="1" applyAlignment="1">
      <alignment horizontal="center" vertical="center" wrapText="1"/>
    </xf>
    <xf numFmtId="0" fontId="44" fillId="13" borderId="32" xfId="0" applyFont="1" applyFill="1" applyBorder="1" applyAlignment="1">
      <alignment horizontal="center" vertical="center" wrapText="1"/>
    </xf>
    <xf numFmtId="165" fontId="55" fillId="13" borderId="32" xfId="0" applyNumberFormat="1" applyFont="1" applyFill="1" applyBorder="1" applyAlignment="1">
      <alignment horizontal="center" vertical="center" wrapText="1"/>
    </xf>
    <xf numFmtId="0" fontId="43" fillId="16" borderId="29" xfId="0" applyFont="1" applyFill="1" applyBorder="1" applyAlignment="1">
      <alignment horizontal="center" vertical="center" wrapText="1"/>
    </xf>
    <xf numFmtId="0" fontId="44" fillId="16" borderId="29" xfId="0" applyFont="1" applyFill="1" applyBorder="1" applyAlignment="1">
      <alignment horizontal="center" vertical="center" wrapText="1"/>
    </xf>
    <xf numFmtId="165" fontId="55" fillId="16" borderId="29" xfId="0" applyNumberFormat="1" applyFont="1" applyFill="1" applyBorder="1" applyAlignment="1">
      <alignment horizontal="center" vertical="center" wrapText="1"/>
    </xf>
    <xf numFmtId="9" fontId="43" fillId="16" borderId="29" xfId="0" applyNumberFormat="1" applyFont="1" applyFill="1" applyBorder="1" applyAlignment="1">
      <alignment horizontal="center" vertical="center" wrapText="1"/>
    </xf>
    <xf numFmtId="0" fontId="44" fillId="13" borderId="57" xfId="0" applyFont="1" applyFill="1" applyBorder="1" applyAlignment="1">
      <alignment horizontal="center" vertical="center" wrapText="1"/>
    </xf>
    <xf numFmtId="0" fontId="44" fillId="13" borderId="13" xfId="0" applyFont="1" applyFill="1" applyBorder="1" applyAlignment="1">
      <alignment horizontal="center" vertical="center" wrapText="1"/>
    </xf>
    <xf numFmtId="0" fontId="38" fillId="13" borderId="13" xfId="0" applyFont="1" applyFill="1" applyBorder="1" applyAlignment="1">
      <alignment horizontal="center" vertical="center" wrapText="1"/>
    </xf>
    <xf numFmtId="0" fontId="52" fillId="13" borderId="57" xfId="0" applyFont="1" applyFill="1" applyBorder="1" applyAlignment="1">
      <alignment horizontal="center" vertical="center" wrapText="1"/>
    </xf>
    <xf numFmtId="0" fontId="44" fillId="13" borderId="35" xfId="0" applyFont="1" applyFill="1" applyBorder="1" applyAlignment="1">
      <alignment horizontal="center" vertical="center" wrapText="1"/>
    </xf>
    <xf numFmtId="0" fontId="43" fillId="13" borderId="36" xfId="0" applyFont="1" applyFill="1" applyBorder="1" applyAlignment="1">
      <alignment horizontal="center" vertical="center" wrapText="1"/>
    </xf>
    <xf numFmtId="0" fontId="44" fillId="13" borderId="36" xfId="0" applyFont="1" applyFill="1" applyBorder="1" applyAlignment="1">
      <alignment horizontal="center" vertical="center" wrapText="1"/>
    </xf>
    <xf numFmtId="165" fontId="55" fillId="13" borderId="36" xfId="0" applyNumberFormat="1" applyFont="1" applyFill="1" applyBorder="1" applyAlignment="1">
      <alignment horizontal="center" vertical="center" wrapText="1"/>
    </xf>
    <xf numFmtId="9" fontId="43" fillId="13" borderId="36" xfId="0" applyNumberFormat="1" applyFont="1" applyFill="1" applyBorder="1" applyAlignment="1">
      <alignment horizontal="center" vertical="center" wrapText="1"/>
    </xf>
    <xf numFmtId="165" fontId="52" fillId="13" borderId="37" xfId="0" applyNumberFormat="1" applyFont="1" applyFill="1" applyBorder="1" applyAlignment="1">
      <alignment horizontal="center" vertical="center" wrapText="1"/>
    </xf>
    <xf numFmtId="0" fontId="44" fillId="13" borderId="28" xfId="0" applyFont="1" applyFill="1" applyBorder="1" applyAlignment="1">
      <alignment horizontal="center" vertical="center" wrapText="1"/>
    </xf>
    <xf numFmtId="165" fontId="52" fillId="13" borderId="38" xfId="0" applyNumberFormat="1" applyFont="1" applyFill="1" applyBorder="1" applyAlignment="1">
      <alignment horizontal="center" vertical="center" wrapText="1"/>
    </xf>
    <xf numFmtId="0" fontId="44" fillId="13" borderId="31" xfId="0" applyFont="1" applyFill="1" applyBorder="1" applyAlignment="1">
      <alignment horizontal="center" vertical="center" wrapText="1"/>
    </xf>
    <xf numFmtId="165" fontId="52" fillId="13" borderId="39" xfId="0" applyNumberFormat="1" applyFont="1" applyFill="1" applyBorder="1" applyAlignment="1">
      <alignment horizontal="center" vertical="center" wrapText="1"/>
    </xf>
    <xf numFmtId="0" fontId="44" fillId="16" borderId="28" xfId="0" applyFont="1" applyFill="1" applyBorder="1" applyAlignment="1">
      <alignment horizontal="center" vertical="center" wrapText="1"/>
    </xf>
    <xf numFmtId="165" fontId="52" fillId="16" borderId="38" xfId="0" applyNumberFormat="1" applyFont="1" applyFill="1" applyBorder="1" applyAlignment="1">
      <alignment horizontal="center" vertical="center" wrapText="1"/>
    </xf>
    <xf numFmtId="0" fontId="56" fillId="7" borderId="29" xfId="0" applyFont="1" applyFill="1" applyBorder="1" applyAlignment="1">
      <alignment horizontal="left" vertical="center" wrapText="1"/>
    </xf>
    <xf numFmtId="0" fontId="51" fillId="0" borderId="29" xfId="0" applyFont="1" applyFill="1" applyBorder="1" applyAlignment="1">
      <alignment horizontal="center" vertical="center" wrapText="1"/>
    </xf>
    <xf numFmtId="0" fontId="57" fillId="0" borderId="29"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61" fillId="0" borderId="17" xfId="0" applyFont="1" applyFill="1" applyBorder="1" applyAlignment="1">
      <alignment horizontal="center" vertical="center" wrapText="1"/>
    </xf>
    <xf numFmtId="0" fontId="31" fillId="0" borderId="55" xfId="0" applyFont="1" applyFill="1" applyBorder="1" applyAlignment="1">
      <alignment horizontal="center" vertical="center" wrapText="1"/>
    </xf>
    <xf numFmtId="0" fontId="61" fillId="0" borderId="29" xfId="0" applyFont="1" applyFill="1" applyBorder="1" applyAlignment="1">
      <alignment horizontal="center" vertical="center" wrapText="1"/>
    </xf>
    <xf numFmtId="0" fontId="61" fillId="0" borderId="29" xfId="0" applyFont="1" applyFill="1" applyBorder="1" applyAlignment="1">
      <alignment vertical="center" wrapText="1"/>
    </xf>
    <xf numFmtId="0" fontId="61" fillId="0" borderId="32" xfId="0" applyFont="1" applyFill="1" applyBorder="1" applyAlignment="1">
      <alignment vertical="center" wrapText="1"/>
    </xf>
    <xf numFmtId="0" fontId="60" fillId="0" borderId="29" xfId="0" applyFont="1" applyFill="1" applyBorder="1" applyAlignment="1">
      <alignment horizontal="center" vertical="center" wrapText="1"/>
    </xf>
    <xf numFmtId="0" fontId="60" fillId="0" borderId="32" xfId="0" applyFont="1" applyFill="1" applyBorder="1" applyAlignment="1">
      <alignment horizontal="center" vertical="center" wrapText="1"/>
    </xf>
    <xf numFmtId="0" fontId="62" fillId="7" borderId="29" xfId="0" applyFont="1" applyFill="1" applyBorder="1" applyAlignment="1">
      <alignment horizontal="left" vertical="center" wrapText="1"/>
    </xf>
    <xf numFmtId="0" fontId="61" fillId="0" borderId="17" xfId="0" applyFont="1" applyFill="1" applyBorder="1" applyAlignment="1">
      <alignment vertical="center" wrapText="1"/>
    </xf>
    <xf numFmtId="0" fontId="64" fillId="7" borderId="50" xfId="0" applyFont="1" applyFill="1" applyBorder="1" applyAlignment="1">
      <alignment horizontal="centerContinuous" vertical="center" wrapText="1"/>
    </xf>
    <xf numFmtId="0" fontId="63" fillId="7" borderId="0" xfId="0" applyFont="1" applyFill="1" applyBorder="1" applyAlignment="1">
      <alignment horizontal="centerContinuous" vertical="center" wrapText="1"/>
    </xf>
    <xf numFmtId="0" fontId="63" fillId="7" borderId="0" xfId="0" applyFont="1" applyFill="1" applyBorder="1" applyAlignment="1">
      <alignment horizontal="center" vertical="center" wrapText="1"/>
    </xf>
    <xf numFmtId="4" fontId="63" fillId="7" borderId="0" xfId="0" applyNumberFormat="1" applyFont="1" applyFill="1" applyBorder="1" applyAlignment="1">
      <alignment horizontal="center" vertical="center" wrapText="1"/>
    </xf>
    <xf numFmtId="0" fontId="59" fillId="7" borderId="51" xfId="0" applyFont="1" applyFill="1" applyBorder="1" applyAlignment="1">
      <alignment horizontal="center" vertical="center" wrapText="1"/>
    </xf>
    <xf numFmtId="0" fontId="65" fillId="7" borderId="52" xfId="0" applyFont="1" applyFill="1" applyBorder="1" applyAlignment="1">
      <alignment horizontal="centerContinuous" vertical="center" wrapText="1"/>
    </xf>
    <xf numFmtId="0" fontId="63" fillId="7" borderId="53" xfId="0" applyFont="1" applyFill="1" applyBorder="1" applyAlignment="1">
      <alignment horizontal="centerContinuous" vertical="center" wrapText="1"/>
    </xf>
    <xf numFmtId="0" fontId="63" fillId="7" borderId="53" xfId="0" applyFont="1" applyFill="1" applyBorder="1" applyAlignment="1">
      <alignment horizontal="center" vertical="center" wrapText="1"/>
    </xf>
    <xf numFmtId="4" fontId="63" fillId="7" borderId="53" xfId="0" applyNumberFormat="1" applyFont="1" applyFill="1" applyBorder="1" applyAlignment="1">
      <alignment horizontal="center" vertical="center" wrapText="1"/>
    </xf>
    <xf numFmtId="0" fontId="59" fillId="7" borderId="41" xfId="0" applyFont="1" applyFill="1" applyBorder="1" applyAlignment="1">
      <alignment horizontal="center" vertical="center" wrapText="1"/>
    </xf>
    <xf numFmtId="0" fontId="51" fillId="0" borderId="30" xfId="0" applyFont="1" applyFill="1" applyBorder="1" applyAlignment="1">
      <alignment horizontal="center" vertical="center" wrapText="1"/>
    </xf>
    <xf numFmtId="4" fontId="51" fillId="0" borderId="29" xfId="0" applyNumberFormat="1" applyFont="1" applyFill="1" applyBorder="1" applyAlignment="1">
      <alignment horizontal="center" vertical="center" wrapText="1"/>
    </xf>
    <xf numFmtId="0" fontId="66" fillId="0" borderId="30" xfId="0" applyFont="1" applyFill="1" applyBorder="1" applyAlignment="1">
      <alignment horizontal="center" vertical="center" wrapText="1"/>
    </xf>
    <xf numFmtId="0" fontId="31" fillId="0" borderId="29"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61" fillId="0" borderId="32" xfId="0" applyFont="1" applyFill="1" applyBorder="1" applyAlignment="1">
      <alignment horizontal="center" vertical="center" wrapText="1"/>
    </xf>
    <xf numFmtId="2" fontId="31" fillId="0" borderId="32" xfId="0" applyNumberFormat="1" applyFont="1" applyFill="1" applyBorder="1" applyAlignment="1">
      <alignment horizontal="center" vertical="center" wrapText="1"/>
    </xf>
    <xf numFmtId="0" fontId="31" fillId="0" borderId="17" xfId="0" applyFont="1" applyBorder="1" applyAlignment="1">
      <alignment horizontal="center"/>
    </xf>
    <xf numFmtId="0" fontId="56" fillId="7" borderId="30" xfId="0" applyFont="1" applyFill="1" applyBorder="1" applyAlignment="1">
      <alignment horizontal="left" vertical="center" wrapText="1"/>
    </xf>
    <xf numFmtId="0" fontId="31" fillId="0" borderId="29" xfId="0" applyFont="1" applyBorder="1" applyAlignment="1">
      <alignment horizontal="center"/>
    </xf>
    <xf numFmtId="0" fontId="67" fillId="0" borderId="30" xfId="0" applyFont="1" applyFill="1" applyBorder="1" applyAlignment="1">
      <alignment horizontal="center" vertical="center" wrapText="1"/>
    </xf>
    <xf numFmtId="0" fontId="67" fillId="0" borderId="54" xfId="0" applyFont="1" applyFill="1" applyBorder="1" applyAlignment="1">
      <alignment horizontal="center" vertical="center" wrapText="1"/>
    </xf>
    <xf numFmtId="4" fontId="67" fillId="0" borderId="54" xfId="0" applyNumberFormat="1" applyFont="1" applyFill="1" applyBorder="1" applyAlignment="1">
      <alignment horizontal="center" vertical="center" wrapText="1"/>
    </xf>
    <xf numFmtId="0" fontId="68" fillId="0" borderId="43" xfId="0" applyFont="1" applyFill="1" applyBorder="1" applyAlignment="1">
      <alignment horizontal="center" vertical="center" wrapText="1"/>
    </xf>
    <xf numFmtId="0" fontId="65" fillId="7" borderId="30" xfId="0" applyFont="1" applyFill="1" applyBorder="1" applyAlignment="1">
      <alignment horizontal="centerContinuous" vertical="center" wrapText="1"/>
    </xf>
    <xf numFmtId="0" fontId="63" fillId="7" borderId="54" xfId="0" applyFont="1" applyFill="1" applyBorder="1" applyAlignment="1">
      <alignment horizontal="centerContinuous" vertical="center" wrapText="1"/>
    </xf>
    <xf numFmtId="0" fontId="63" fillId="7" borderId="54" xfId="0" applyFont="1" applyFill="1" applyBorder="1" applyAlignment="1">
      <alignment horizontal="center" vertical="center" wrapText="1"/>
    </xf>
    <xf numFmtId="4" fontId="63" fillId="7" borderId="54" xfId="0" applyNumberFormat="1" applyFont="1" applyFill="1" applyBorder="1" applyAlignment="1">
      <alignment horizontal="center" vertical="center" wrapText="1"/>
    </xf>
    <xf numFmtId="0" fontId="59" fillId="7" borderId="43" xfId="0" applyFont="1" applyFill="1" applyBorder="1" applyAlignment="1">
      <alignment horizontal="center" vertical="center" wrapText="1"/>
    </xf>
    <xf numFmtId="0" fontId="69" fillId="8" borderId="30" xfId="0" applyFont="1" applyFill="1" applyBorder="1" applyAlignment="1">
      <alignment horizontal="centerContinuous" vertical="center" wrapText="1"/>
    </xf>
    <xf numFmtId="0" fontId="69" fillId="8" borderId="54" xfId="0" applyFont="1" applyFill="1" applyBorder="1" applyAlignment="1">
      <alignment horizontal="centerContinuous" vertical="center" wrapText="1"/>
    </xf>
    <xf numFmtId="0" fontId="69" fillId="8" borderId="54" xfId="0" applyFont="1" applyFill="1" applyBorder="1" applyAlignment="1">
      <alignment horizontal="center" vertical="center" wrapText="1"/>
    </xf>
    <xf numFmtId="4" fontId="69" fillId="8" borderId="54" xfId="0" applyNumberFormat="1" applyFont="1" applyFill="1" applyBorder="1" applyAlignment="1">
      <alignment horizontal="center" vertical="center" wrapText="1"/>
    </xf>
    <xf numFmtId="0" fontId="69" fillId="8" borderId="43" xfId="0" applyFont="1" applyFill="1" applyBorder="1" applyAlignment="1">
      <alignment horizontal="center" vertical="center" wrapText="1"/>
    </xf>
    <xf numFmtId="0" fontId="69" fillId="0" borderId="29" xfId="0" applyFont="1" applyBorder="1" applyAlignment="1">
      <alignment vertical="center" wrapText="1"/>
    </xf>
    <xf numFmtId="0" fontId="69" fillId="0" borderId="29" xfId="0" applyFont="1" applyBorder="1" applyAlignment="1">
      <alignment horizontal="center" vertical="center" wrapText="1"/>
    </xf>
    <xf numFmtId="4" fontId="69" fillId="0" borderId="29" xfId="0" applyNumberFormat="1" applyFont="1" applyBorder="1" applyAlignment="1">
      <alignment vertical="center" wrapText="1"/>
    </xf>
    <xf numFmtId="0" fontId="31" fillId="0" borderId="29" xfId="0" applyFont="1" applyFill="1" applyBorder="1"/>
    <xf numFmtId="0" fontId="31" fillId="0" borderId="29" xfId="0" applyFont="1" applyFill="1" applyBorder="1" applyAlignment="1">
      <alignment horizontal="center" vertical="center"/>
    </xf>
    <xf numFmtId="0" fontId="31" fillId="0" borderId="17" xfId="0" applyFont="1" applyFill="1" applyBorder="1" applyAlignment="1">
      <alignment horizontal="center" vertical="center"/>
    </xf>
    <xf numFmtId="3" fontId="31" fillId="0" borderId="17" xfId="0" applyNumberFormat="1" applyFont="1" applyFill="1" applyBorder="1" applyAlignment="1">
      <alignment horizontal="center" vertical="center" wrapText="1"/>
    </xf>
    <xf numFmtId="0" fontId="38" fillId="0" borderId="31" xfId="0" applyFont="1" applyFill="1" applyBorder="1" applyAlignment="1">
      <alignment horizontal="center" vertical="center" wrapText="1"/>
    </xf>
    <xf numFmtId="0" fontId="37" fillId="0" borderId="32" xfId="0" applyFont="1" applyFill="1" applyBorder="1" applyAlignment="1">
      <alignment horizontal="center" vertical="center" wrapText="1"/>
    </xf>
    <xf numFmtId="0" fontId="38" fillId="0" borderId="32" xfId="0" applyFont="1" applyFill="1" applyBorder="1" applyAlignment="1">
      <alignment horizontal="center" vertical="center" wrapText="1"/>
    </xf>
    <xf numFmtId="165" fontId="55" fillId="0" borderId="32" xfId="0" applyNumberFormat="1" applyFont="1" applyFill="1" applyBorder="1" applyAlignment="1">
      <alignment horizontal="center" vertical="center" wrapText="1"/>
    </xf>
    <xf numFmtId="9" fontId="43" fillId="0" borderId="32" xfId="0" applyNumberFormat="1" applyFont="1" applyFill="1" applyBorder="1" applyAlignment="1">
      <alignment horizontal="center" vertical="center" wrapText="1"/>
    </xf>
    <xf numFmtId="165" fontId="52" fillId="0" borderId="39" xfId="0" applyNumberFormat="1" applyFont="1" applyFill="1" applyBorder="1" applyAlignment="1">
      <alignment horizontal="center" vertical="center" wrapText="1"/>
    </xf>
    <xf numFmtId="0" fontId="38" fillId="13" borderId="36" xfId="0" applyFont="1" applyFill="1" applyBorder="1" applyAlignment="1">
      <alignment horizontal="center" vertical="center" wrapText="1"/>
    </xf>
    <xf numFmtId="0" fontId="70" fillId="0" borderId="29" xfId="0" applyFont="1" applyFill="1" applyBorder="1" applyAlignment="1">
      <alignment horizontal="center" vertical="center" wrapText="1"/>
    </xf>
    <xf numFmtId="2" fontId="70" fillId="0" borderId="17" xfId="0" applyNumberFormat="1" applyFont="1" applyFill="1" applyBorder="1" applyAlignment="1">
      <alignment horizontal="center" vertical="center" wrapText="1"/>
    </xf>
    <xf numFmtId="0" fontId="62" fillId="7" borderId="29" xfId="0" applyFont="1" applyFill="1" applyBorder="1" applyAlignment="1">
      <alignment horizontal="center" vertical="center" wrapText="1"/>
    </xf>
    <xf numFmtId="4" fontId="62" fillId="7" borderId="29" xfId="0" applyNumberFormat="1" applyFont="1" applyFill="1" applyBorder="1" applyAlignment="1">
      <alignment horizontal="center" vertical="center" wrapText="1"/>
    </xf>
    <xf numFmtId="0" fontId="70" fillId="0" borderId="17" xfId="0" applyFont="1" applyFill="1" applyBorder="1" applyAlignment="1">
      <alignment horizontal="center" vertical="center" wrapText="1"/>
    </xf>
    <xf numFmtId="2" fontId="70" fillId="0" borderId="29" xfId="0" applyNumberFormat="1" applyFont="1" applyFill="1" applyBorder="1" applyAlignment="1">
      <alignment horizontal="center" vertical="center" wrapText="1"/>
    </xf>
    <xf numFmtId="0" fontId="70" fillId="0" borderId="32" xfId="0" applyFont="1" applyFill="1" applyBorder="1" applyAlignment="1">
      <alignment horizontal="center" vertical="center" wrapText="1"/>
    </xf>
    <xf numFmtId="0" fontId="70" fillId="0" borderId="29" xfId="0" applyFont="1" applyFill="1" applyBorder="1" applyAlignment="1">
      <alignment horizontal="center" vertical="center" wrapText="1" shrinkToFit="1"/>
    </xf>
    <xf numFmtId="0" fontId="70" fillId="0" borderId="32" xfId="0" applyFont="1" applyFill="1" applyBorder="1" applyAlignment="1">
      <alignment horizontal="center" vertical="center" wrapText="1" shrinkToFit="1"/>
    </xf>
    <xf numFmtId="0" fontId="29" fillId="0" borderId="29" xfId="0" applyFont="1" applyFill="1" applyBorder="1" applyAlignment="1">
      <alignment horizontal="center" vertical="center" wrapText="1"/>
    </xf>
    <xf numFmtId="0" fontId="70" fillId="0" borderId="55" xfId="0" applyFont="1" applyFill="1" applyBorder="1" applyAlignment="1">
      <alignment horizontal="center" vertical="center" wrapText="1"/>
    </xf>
    <xf numFmtId="0" fontId="29" fillId="0" borderId="17" xfId="0" applyFont="1" applyFill="1" applyBorder="1" applyAlignment="1">
      <alignment horizontal="center" vertical="center" wrapText="1" shrinkToFit="1"/>
    </xf>
    <xf numFmtId="0" fontId="29" fillId="0" borderId="29" xfId="0" applyFont="1" applyFill="1" applyBorder="1" applyAlignment="1">
      <alignment horizontal="center" vertical="center" wrapText="1" shrinkToFit="1"/>
    </xf>
    <xf numFmtId="0" fontId="70" fillId="0" borderId="43" xfId="0" applyFont="1" applyFill="1" applyBorder="1" applyAlignment="1">
      <alignment horizontal="center" vertical="center" wrapText="1"/>
    </xf>
    <xf numFmtId="0" fontId="62" fillId="7" borderId="32" xfId="0" applyFont="1" applyFill="1" applyBorder="1" applyAlignment="1">
      <alignment horizontal="center" vertical="center" wrapText="1"/>
    </xf>
    <xf numFmtId="4" fontId="62" fillId="7" borderId="32" xfId="0" applyNumberFormat="1" applyFont="1" applyFill="1" applyBorder="1" applyAlignment="1">
      <alignment horizontal="center" vertical="center" wrapText="1"/>
    </xf>
    <xf numFmtId="0" fontId="73" fillId="7" borderId="53" xfId="0" applyFont="1" applyFill="1" applyBorder="1" applyAlignment="1">
      <alignment horizontal="centerContinuous" vertical="center" wrapText="1"/>
    </xf>
    <xf numFmtId="0" fontId="74" fillId="8" borderId="54" xfId="0" applyFont="1" applyFill="1" applyBorder="1" applyAlignment="1">
      <alignment horizontal="centerContinuous" vertical="center" wrapText="1"/>
    </xf>
    <xf numFmtId="0" fontId="74" fillId="0" borderId="32" xfId="0" applyFont="1" applyBorder="1" applyAlignment="1">
      <alignment horizontal="center" vertical="center" wrapText="1"/>
    </xf>
    <xf numFmtId="0" fontId="74" fillId="0" borderId="17" xfId="0" applyFont="1" applyBorder="1" applyAlignment="1">
      <alignment horizontal="center" vertical="center" wrapText="1"/>
    </xf>
    <xf numFmtId="0" fontId="75" fillId="0" borderId="29" xfId="0" applyFont="1" applyFill="1" applyBorder="1" applyAlignment="1">
      <alignment horizontal="center" vertical="center" wrapText="1"/>
    </xf>
    <xf numFmtId="0" fontId="70" fillId="0" borderId="30" xfId="0" applyFont="1" applyFill="1" applyBorder="1" applyAlignment="1">
      <alignment horizontal="center" vertical="center" wrapText="1"/>
    </xf>
    <xf numFmtId="0" fontId="62" fillId="7" borderId="0" xfId="0" applyFont="1" applyFill="1" applyBorder="1" applyAlignment="1">
      <alignment horizontal="centerContinuous" vertical="center" wrapText="1"/>
    </xf>
    <xf numFmtId="0" fontId="62" fillId="7" borderId="53" xfId="0" applyFont="1" applyFill="1" applyBorder="1" applyAlignment="1">
      <alignment horizontal="centerContinuous" vertical="center" wrapText="1"/>
    </xf>
    <xf numFmtId="0" fontId="70" fillId="0" borderId="29" xfId="0" applyFont="1" applyBorder="1" applyAlignment="1">
      <alignment horizontal="center" vertical="center" wrapText="1"/>
    </xf>
    <xf numFmtId="0" fontId="76" fillId="0" borderId="54" xfId="0" applyFont="1" applyFill="1" applyBorder="1" applyAlignment="1">
      <alignment horizontal="center" vertical="center" wrapText="1"/>
    </xf>
    <xf numFmtId="0" fontId="62" fillId="7" borderId="54" xfId="0" applyFont="1" applyFill="1" applyBorder="1" applyAlignment="1">
      <alignment horizontal="centerContinuous" vertical="center" wrapText="1"/>
    </xf>
    <xf numFmtId="0" fontId="77" fillId="8" borderId="54" xfId="0" applyFont="1" applyFill="1" applyBorder="1" applyAlignment="1">
      <alignment horizontal="centerContinuous" vertical="center" wrapText="1"/>
    </xf>
    <xf numFmtId="0" fontId="77" fillId="0" borderId="29" xfId="0" applyFont="1" applyBorder="1" applyAlignment="1">
      <alignment horizontal="center" vertical="center" wrapText="1"/>
    </xf>
    <xf numFmtId="0" fontId="70" fillId="0" borderId="29" xfId="0" applyFont="1" applyFill="1" applyBorder="1" applyAlignment="1">
      <alignment horizontal="center" vertical="center"/>
    </xf>
    <xf numFmtId="0" fontId="78" fillId="9" borderId="56" xfId="0" applyFont="1" applyFill="1" applyBorder="1" applyAlignment="1">
      <alignment horizontal="center" vertical="center" wrapText="1"/>
    </xf>
    <xf numFmtId="0" fontId="0" fillId="0" borderId="0" xfId="0" applyFont="1"/>
    <xf numFmtId="0" fontId="33" fillId="0" borderId="32" xfId="0" applyFont="1" applyFill="1" applyBorder="1" applyAlignment="1">
      <alignment horizontal="center" vertical="center" wrapText="1"/>
    </xf>
    <xf numFmtId="0" fontId="33" fillId="0" borderId="29" xfId="0" applyFont="1" applyFill="1" applyBorder="1" applyAlignment="1">
      <alignment horizontal="center" vertical="center" wrapText="1"/>
    </xf>
    <xf numFmtId="0" fontId="70" fillId="0" borderId="44" xfId="0" applyFont="1" applyBorder="1" applyAlignment="1">
      <alignment horizontal="center" vertical="center" wrapText="1"/>
    </xf>
    <xf numFmtId="0" fontId="70" fillId="0" borderId="17" xfId="0" applyFont="1" applyBorder="1" applyAlignment="1">
      <alignment horizontal="center" vertical="center" wrapText="1"/>
    </xf>
    <xf numFmtId="0" fontId="43" fillId="10" borderId="29" xfId="0" applyFont="1" applyFill="1" applyBorder="1" applyAlignment="1">
      <alignment vertical="center"/>
    </xf>
    <xf numFmtId="0" fontId="42" fillId="0" borderId="29" xfId="0" applyFont="1" applyBorder="1" applyAlignment="1">
      <alignment horizontal="center" vertical="center" wrapText="1"/>
    </xf>
    <xf numFmtId="0" fontId="43" fillId="0" borderId="29" xfId="0" applyFont="1" applyBorder="1" applyAlignment="1">
      <alignment horizontal="center" vertical="center" wrapText="1"/>
    </xf>
    <xf numFmtId="0" fontId="44" fillId="10" borderId="29" xfId="0" applyFont="1" applyFill="1" applyBorder="1" applyAlignment="1">
      <alignment horizontal="center" vertical="center" wrapText="1"/>
    </xf>
    <xf numFmtId="0" fontId="42" fillId="11" borderId="29" xfId="0" applyFont="1" applyFill="1" applyBorder="1" applyAlignment="1">
      <alignment horizontal="center" vertical="center" wrapText="1"/>
    </xf>
    <xf numFmtId="0" fontId="46" fillId="0" borderId="29" xfId="0" applyFont="1" applyBorder="1" applyAlignment="1">
      <alignment horizontal="center" vertical="center" wrapText="1"/>
    </xf>
    <xf numFmtId="0" fontId="55" fillId="13" borderId="52" xfId="0" applyFont="1" applyFill="1" applyBorder="1" applyAlignment="1">
      <alignment horizontal="center" vertical="center" wrapText="1"/>
    </xf>
    <xf numFmtId="0" fontId="79" fillId="13" borderId="17" xfId="0" applyFont="1" applyFill="1" applyBorder="1" applyAlignment="1">
      <alignment horizontal="center" vertical="center" wrapText="1"/>
    </xf>
    <xf numFmtId="0" fontId="79" fillId="13" borderId="41" xfId="0" applyFont="1" applyFill="1" applyBorder="1" applyAlignment="1">
      <alignment horizontal="center" vertical="center"/>
    </xf>
    <xf numFmtId="0" fontId="58" fillId="13" borderId="29" xfId="0" applyNumberFormat="1" applyFont="1" applyFill="1" applyBorder="1" applyAlignment="1">
      <alignment vertical="center" wrapText="1"/>
    </xf>
    <xf numFmtId="0" fontId="53" fillId="13" borderId="30" xfId="0" applyFont="1" applyFill="1" applyBorder="1" applyAlignment="1">
      <alignment horizontal="center" vertical="center" wrapText="1"/>
    </xf>
    <xf numFmtId="0" fontId="79" fillId="13" borderId="32" xfId="0" applyFont="1" applyFill="1" applyBorder="1" applyAlignment="1">
      <alignment horizontal="center" vertical="center" wrapText="1"/>
    </xf>
    <xf numFmtId="0" fontId="80" fillId="13" borderId="44" xfId="0" applyFont="1" applyFill="1" applyBorder="1" applyAlignment="1">
      <alignment horizontal="center" vertical="center" wrapText="1"/>
    </xf>
    <xf numFmtId="0" fontId="79" fillId="13" borderId="29" xfId="0" applyFont="1" applyFill="1" applyBorder="1" applyAlignment="1">
      <alignment horizontal="center" vertical="center" wrapText="1"/>
    </xf>
    <xf numFmtId="0" fontId="80" fillId="13" borderId="43" xfId="0" applyFont="1" applyFill="1" applyBorder="1" applyAlignment="1">
      <alignment horizontal="center" vertical="center" wrapText="1"/>
    </xf>
    <xf numFmtId="0" fontId="32" fillId="13" borderId="30" xfId="0" applyFont="1" applyFill="1" applyBorder="1" applyAlignment="1">
      <alignment horizontal="center" vertical="center" wrapText="1"/>
    </xf>
    <xf numFmtId="49" fontId="55" fillId="13" borderId="41" xfId="0" applyNumberFormat="1" applyFont="1" applyFill="1" applyBorder="1" applyAlignment="1">
      <alignment horizontal="center" vertical="center"/>
    </xf>
    <xf numFmtId="49" fontId="52" fillId="0" borderId="29" xfId="0" applyNumberFormat="1" applyFont="1" applyFill="1" applyBorder="1" applyAlignment="1">
      <alignment horizontal="center" vertical="center" wrapText="1"/>
    </xf>
    <xf numFmtId="49" fontId="38" fillId="0" borderId="29" xfId="0" applyNumberFormat="1" applyFont="1" applyBorder="1" applyAlignment="1">
      <alignment horizontal="center" vertical="center"/>
    </xf>
    <xf numFmtId="49" fontId="53" fillId="13" borderId="44" xfId="0" applyNumberFormat="1" applyFont="1" applyFill="1" applyBorder="1" applyAlignment="1">
      <alignment horizontal="center" vertical="center" wrapText="1"/>
    </xf>
    <xf numFmtId="49" fontId="53" fillId="13" borderId="43" xfId="0" applyNumberFormat="1" applyFont="1" applyFill="1" applyBorder="1" applyAlignment="1">
      <alignment horizontal="center" vertical="center" wrapText="1"/>
    </xf>
    <xf numFmtId="49" fontId="80" fillId="13" borderId="43" xfId="0" applyNumberFormat="1" applyFont="1" applyFill="1" applyBorder="1" applyAlignment="1">
      <alignment horizontal="center" vertical="center" wrapText="1"/>
    </xf>
    <xf numFmtId="49" fontId="80" fillId="13" borderId="44" xfId="0" applyNumberFormat="1" applyFont="1" applyFill="1" applyBorder="1" applyAlignment="1">
      <alignment horizontal="center" vertical="center" wrapText="1"/>
    </xf>
    <xf numFmtId="49" fontId="55" fillId="13" borderId="29" xfId="0" applyNumberFormat="1" applyFont="1" applyFill="1" applyBorder="1" applyAlignment="1">
      <alignment horizontal="center" vertical="center" wrapText="1"/>
    </xf>
    <xf numFmtId="49" fontId="38" fillId="13" borderId="30" xfId="0" applyNumberFormat="1" applyFont="1" applyFill="1" applyBorder="1" applyAlignment="1">
      <alignment horizontal="center" vertical="center" wrapText="1"/>
    </xf>
    <xf numFmtId="0" fontId="37" fillId="13" borderId="29" xfId="0" applyFont="1" applyFill="1" applyBorder="1" applyAlignment="1">
      <alignment horizontal="center" vertical="center" wrapText="1"/>
    </xf>
    <xf numFmtId="164" fontId="82" fillId="0" borderId="29" xfId="0" applyNumberFormat="1" applyFont="1" applyFill="1" applyBorder="1" applyAlignment="1">
      <alignment horizontal="center" vertical="center" wrapText="1"/>
    </xf>
    <xf numFmtId="49" fontId="82" fillId="0" borderId="29" xfId="0" applyNumberFormat="1" applyFont="1" applyFill="1" applyBorder="1" applyAlignment="1">
      <alignment horizontal="center" vertical="center" wrapText="1"/>
    </xf>
    <xf numFmtId="0" fontId="37" fillId="0" borderId="30" xfId="0" applyFont="1" applyBorder="1" applyAlignment="1">
      <alignment horizontal="center"/>
    </xf>
    <xf numFmtId="0" fontId="83" fillId="13" borderId="29" xfId="0" applyFont="1" applyFill="1" applyBorder="1" applyAlignment="1">
      <alignment horizontal="center" vertical="center" wrapText="1"/>
    </xf>
    <xf numFmtId="0" fontId="84" fillId="10" borderId="29" xfId="0" applyFont="1" applyFill="1" applyBorder="1" applyAlignment="1">
      <alignment horizontal="center" vertical="center" wrapText="1"/>
    </xf>
    <xf numFmtId="165" fontId="55" fillId="13" borderId="30" xfId="0" applyNumberFormat="1" applyFont="1" applyFill="1" applyBorder="1" applyAlignment="1">
      <alignment horizontal="center" vertical="center" wrapText="1"/>
    </xf>
    <xf numFmtId="165" fontId="52" fillId="13" borderId="61" xfId="0" applyNumberFormat="1" applyFont="1" applyFill="1" applyBorder="1" applyAlignment="1">
      <alignment horizontal="center" vertical="center" wrapText="1"/>
    </xf>
    <xf numFmtId="9" fontId="43" fillId="13" borderId="32" xfId="0" applyNumberFormat="1" applyFont="1" applyFill="1" applyBorder="1" applyAlignment="1">
      <alignment horizontal="center" vertical="center" wrapText="1"/>
    </xf>
    <xf numFmtId="9" fontId="43" fillId="13" borderId="17" xfId="0" applyNumberFormat="1" applyFont="1" applyFill="1" applyBorder="1" applyAlignment="1">
      <alignment horizontal="center" vertical="center" wrapText="1"/>
    </xf>
    <xf numFmtId="0" fontId="62" fillId="7" borderId="32" xfId="0" applyFont="1" applyFill="1" applyBorder="1" applyAlignment="1">
      <alignment vertical="center" wrapText="1"/>
    </xf>
    <xf numFmtId="0" fontId="62" fillId="7" borderId="29" xfId="0" applyFont="1" applyFill="1" applyBorder="1" applyAlignment="1">
      <alignment vertical="center" wrapText="1"/>
    </xf>
    <xf numFmtId="0" fontId="10" fillId="5" borderId="11" xfId="0" applyFont="1" applyFill="1" applyBorder="1" applyAlignment="1">
      <alignment horizontal="center" vertical="top" wrapText="1"/>
    </xf>
    <xf numFmtId="0" fontId="10" fillId="5" borderId="12" xfId="0" applyFont="1" applyFill="1" applyBorder="1" applyAlignment="1">
      <alignment horizontal="center" vertical="top" wrapText="1"/>
    </xf>
    <xf numFmtId="0" fontId="10" fillId="5" borderId="13" xfId="0" applyFont="1" applyFill="1" applyBorder="1" applyAlignment="1">
      <alignment horizontal="center" vertical="top"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49"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6" xfId="0" applyFont="1" applyFill="1" applyBorder="1" applyAlignment="1">
      <alignment horizontal="center" vertical="center"/>
    </xf>
    <xf numFmtId="0" fontId="20" fillId="4" borderId="2" xfId="0" applyFont="1" applyFill="1" applyBorder="1" applyAlignment="1">
      <alignment horizontal="center" vertical="center"/>
    </xf>
    <xf numFmtId="0" fontId="20" fillId="4" borderId="7" xfId="0" applyFont="1" applyFill="1" applyBorder="1" applyAlignment="1">
      <alignment horizontal="center" vertical="center"/>
    </xf>
    <xf numFmtId="0" fontId="20" fillId="4" borderId="2"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7"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9" fontId="43" fillId="13" borderId="29" xfId="0" applyNumberFormat="1" applyFont="1" applyFill="1" applyBorder="1" applyAlignment="1">
      <alignment horizontal="center" vertical="center" wrapText="1"/>
    </xf>
    <xf numFmtId="0" fontId="44" fillId="13" borderId="58" xfId="0" applyFont="1" applyFill="1" applyBorder="1" applyAlignment="1">
      <alignment vertical="center" wrapText="1"/>
    </xf>
    <xf numFmtId="0" fontId="44" fillId="13" borderId="60" xfId="0" applyFont="1" applyFill="1" applyBorder="1" applyAlignment="1">
      <alignment vertical="center" wrapText="1"/>
    </xf>
    <xf numFmtId="0" fontId="44" fillId="13" borderId="35" xfId="0" applyFont="1" applyFill="1" applyBorder="1" applyAlignment="1">
      <alignment horizontal="center" vertical="center" wrapText="1"/>
    </xf>
    <xf numFmtId="0" fontId="44" fillId="13" borderId="36" xfId="0" applyFont="1" applyFill="1" applyBorder="1" applyAlignment="1">
      <alignment horizontal="center" vertical="center" wrapText="1"/>
    </xf>
    <xf numFmtId="0" fontId="44" fillId="13" borderId="28" xfId="0" applyFont="1" applyFill="1" applyBorder="1" applyAlignment="1">
      <alignment horizontal="center" vertical="center" wrapText="1"/>
    </xf>
    <xf numFmtId="0" fontId="44" fillId="13" borderId="29" xfId="0" applyFont="1" applyFill="1" applyBorder="1" applyAlignment="1">
      <alignment horizontal="center" vertical="center" wrapText="1"/>
    </xf>
    <xf numFmtId="0" fontId="44" fillId="13" borderId="45" xfId="0" applyFont="1" applyFill="1" applyBorder="1" applyAlignment="1">
      <alignment horizontal="center" vertical="center" wrapText="1"/>
    </xf>
    <xf numFmtId="0" fontId="44" fillId="13" borderId="46" xfId="0" applyFont="1" applyFill="1" applyBorder="1" applyAlignment="1">
      <alignment horizontal="center" vertical="center" wrapText="1"/>
    </xf>
    <xf numFmtId="0" fontId="43" fillId="13" borderId="36" xfId="0" applyFont="1" applyFill="1" applyBorder="1" applyAlignment="1">
      <alignment horizontal="center" vertical="center" wrapText="1"/>
    </xf>
    <xf numFmtId="0" fontId="43" fillId="13" borderId="29" xfId="0" applyFont="1" applyFill="1" applyBorder="1" applyAlignment="1">
      <alignment horizontal="center" vertical="center" wrapText="1"/>
    </xf>
    <xf numFmtId="0" fontId="43" fillId="13" borderId="46" xfId="0" applyFont="1" applyFill="1" applyBorder="1" applyAlignment="1">
      <alignment horizontal="center" vertical="center" wrapText="1"/>
    </xf>
    <xf numFmtId="0" fontId="38" fillId="13" borderId="36" xfId="0" applyFont="1" applyFill="1" applyBorder="1" applyAlignment="1">
      <alignment horizontal="center" vertical="center" wrapText="1"/>
    </xf>
    <xf numFmtId="0" fontId="38" fillId="13" borderId="37" xfId="0" applyFont="1" applyFill="1" applyBorder="1" applyAlignment="1">
      <alignment horizontal="center" vertical="center" wrapText="1"/>
    </xf>
    <xf numFmtId="0" fontId="52" fillId="13" borderId="29" xfId="0" applyFont="1" applyFill="1" applyBorder="1" applyAlignment="1">
      <alignment horizontal="center" vertical="center" wrapText="1"/>
    </xf>
    <xf numFmtId="0" fontId="52" fillId="13" borderId="46" xfId="0" applyFont="1" applyFill="1" applyBorder="1" applyAlignment="1">
      <alignment horizontal="center" vertical="center" wrapText="1"/>
    </xf>
    <xf numFmtId="0" fontId="52" fillId="13" borderId="38" xfId="0" applyFont="1" applyFill="1" applyBorder="1" applyAlignment="1">
      <alignment horizontal="center" vertical="center" wrapText="1"/>
    </xf>
    <xf numFmtId="0" fontId="52" fillId="13" borderId="47" xfId="0" applyFont="1" applyFill="1" applyBorder="1" applyAlignment="1">
      <alignment horizontal="center" vertical="center" wrapText="1"/>
    </xf>
    <xf numFmtId="0" fontId="25" fillId="7" borderId="50" xfId="0" applyFont="1" applyFill="1" applyBorder="1" applyAlignment="1">
      <alignment horizontal="center" wrapText="1"/>
    </xf>
    <xf numFmtId="0" fontId="25" fillId="7" borderId="0" xfId="0" applyFont="1" applyFill="1" applyBorder="1" applyAlignment="1">
      <alignment horizontal="center" wrapText="1"/>
    </xf>
    <xf numFmtId="0" fontId="25" fillId="7" borderId="51" xfId="0" applyFont="1" applyFill="1" applyBorder="1" applyAlignment="1">
      <alignment horizontal="center" wrapText="1"/>
    </xf>
    <xf numFmtId="0" fontId="23" fillId="0" borderId="32" xfId="0" applyFont="1" applyBorder="1" applyAlignment="1">
      <alignment horizontal="center" vertical="center" wrapText="1"/>
    </xf>
    <xf numFmtId="0" fontId="23" fillId="0" borderId="17" xfId="0" applyFont="1" applyBorder="1" applyAlignment="1">
      <alignment horizontal="center" vertical="center" wrapText="1"/>
    </xf>
    <xf numFmtId="4" fontId="23" fillId="0" borderId="32" xfId="0" applyNumberFormat="1" applyFont="1" applyBorder="1" applyAlignment="1">
      <alignment horizontal="center" vertical="center" wrapText="1"/>
    </xf>
    <xf numFmtId="4" fontId="23" fillId="0" borderId="17" xfId="0" applyNumberFormat="1" applyFont="1" applyBorder="1" applyAlignment="1">
      <alignment horizontal="center" vertical="center" wrapText="1"/>
    </xf>
    <xf numFmtId="0" fontId="60" fillId="0" borderId="32" xfId="0" applyFont="1" applyFill="1" applyBorder="1" applyAlignment="1">
      <alignment horizontal="center" vertical="center" wrapText="1"/>
    </xf>
    <xf numFmtId="0" fontId="60" fillId="0" borderId="17" xfId="0" applyFont="1" applyFill="1" applyBorder="1" applyAlignment="1">
      <alignment horizontal="center" vertical="center" wrapText="1"/>
    </xf>
    <xf numFmtId="0" fontId="70" fillId="0" borderId="32" xfId="0" applyFont="1" applyFill="1" applyBorder="1" applyAlignment="1">
      <alignment horizontal="center" vertical="center" wrapText="1"/>
    </xf>
    <xf numFmtId="0" fontId="70" fillId="0" borderId="55" xfId="0" applyFont="1" applyFill="1" applyBorder="1" applyAlignment="1">
      <alignment horizontal="center" vertical="center" wrapText="1"/>
    </xf>
    <xf numFmtId="0" fontId="61" fillId="0" borderId="29" xfId="0" applyFont="1" applyFill="1" applyBorder="1" applyAlignment="1">
      <alignment horizontal="center" vertical="center" wrapText="1"/>
    </xf>
    <xf numFmtId="0" fontId="70" fillId="0" borderId="17" xfId="0" applyFont="1" applyFill="1" applyBorder="1" applyAlignment="1">
      <alignment horizontal="center" vertical="center" wrapText="1"/>
    </xf>
    <xf numFmtId="0" fontId="61" fillId="0" borderId="32" xfId="0" applyFont="1" applyFill="1" applyBorder="1" applyAlignment="1">
      <alignment horizontal="center" vertical="center" wrapText="1"/>
    </xf>
    <xf numFmtId="0" fontId="61" fillId="0" borderId="17" xfId="0" applyFont="1" applyFill="1" applyBorder="1" applyAlignment="1">
      <alignment horizontal="center" vertical="center" wrapText="1"/>
    </xf>
    <xf numFmtId="0" fontId="29" fillId="0" borderId="32"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61" fillId="0" borderId="55" xfId="0" applyFont="1" applyFill="1" applyBorder="1" applyAlignment="1">
      <alignment horizontal="center" vertical="center" wrapText="1"/>
    </xf>
    <xf numFmtId="0" fontId="29" fillId="0" borderId="32" xfId="0" applyFont="1" applyFill="1" applyBorder="1" applyAlignment="1">
      <alignment horizontal="center" vertical="center" wrapText="1" shrinkToFit="1"/>
    </xf>
    <xf numFmtId="0" fontId="29" fillId="0" borderId="55" xfId="0" applyFont="1" applyFill="1" applyBorder="1" applyAlignment="1">
      <alignment horizontal="center" vertical="center" wrapText="1" shrinkToFit="1"/>
    </xf>
    <xf numFmtId="0" fontId="29" fillId="0" borderId="17" xfId="0" applyFont="1" applyFill="1" applyBorder="1" applyAlignment="1">
      <alignment horizontal="center" vertical="center" wrapText="1" shrinkToFit="1"/>
    </xf>
    <xf numFmtId="0" fontId="70" fillId="0" borderId="29" xfId="0" applyFont="1" applyFill="1" applyBorder="1" applyAlignment="1">
      <alignment horizontal="center" vertical="center" wrapText="1"/>
    </xf>
    <xf numFmtId="0" fontId="70" fillId="0" borderId="44" xfId="0" applyFont="1" applyFill="1" applyBorder="1" applyAlignment="1">
      <alignment horizontal="center" vertical="center" wrapText="1"/>
    </xf>
    <xf numFmtId="0" fontId="70" fillId="0" borderId="51" xfId="0" applyFont="1" applyFill="1" applyBorder="1" applyAlignment="1">
      <alignment horizontal="center" vertical="center" wrapText="1"/>
    </xf>
    <xf numFmtId="0" fontId="31" fillId="0" borderId="32" xfId="0" applyFont="1" applyFill="1" applyBorder="1" applyAlignment="1">
      <alignment horizontal="center"/>
    </xf>
    <xf numFmtId="0" fontId="31" fillId="0" borderId="17" xfId="0" applyFont="1" applyFill="1" applyBorder="1" applyAlignment="1">
      <alignment horizontal="center"/>
    </xf>
    <xf numFmtId="0" fontId="31" fillId="0" borderId="32" xfId="0" applyFont="1" applyBorder="1" applyAlignment="1">
      <alignment horizontal="center"/>
    </xf>
    <xf numFmtId="0" fontId="31" fillId="0" borderId="55" xfId="0" applyFont="1" applyBorder="1" applyAlignment="1">
      <alignment horizontal="center"/>
    </xf>
    <xf numFmtId="0" fontId="31" fillId="0" borderId="17" xfId="0" applyFont="1" applyBorder="1" applyAlignment="1">
      <alignment horizontal="center"/>
    </xf>
    <xf numFmtId="0" fontId="70" fillId="0" borderId="32" xfId="0" applyFont="1" applyBorder="1" applyAlignment="1">
      <alignment horizontal="center" vertical="center" wrapText="1"/>
    </xf>
    <xf numFmtId="0" fontId="70" fillId="0" borderId="55" xfId="0" applyFont="1" applyBorder="1" applyAlignment="1">
      <alignment horizontal="center" vertical="center" wrapText="1"/>
    </xf>
    <xf numFmtId="0" fontId="70" fillId="0" borderId="17" xfId="0" applyFont="1" applyBorder="1" applyAlignment="1">
      <alignment horizontal="center" vertical="center" wrapText="1"/>
    </xf>
    <xf numFmtId="0" fontId="45" fillId="0" borderId="29" xfId="0" applyFont="1" applyBorder="1" applyAlignment="1">
      <alignment horizontal="center" vertical="center" wrapText="1"/>
    </xf>
    <xf numFmtId="0" fontId="47" fillId="0" borderId="0" xfId="0" applyFont="1" applyAlignment="1">
      <alignment horizontal="left" vertical="center"/>
    </xf>
    <xf numFmtId="0" fontId="39" fillId="0" borderId="33" xfId="0" applyFont="1" applyFill="1" applyBorder="1" applyAlignment="1">
      <alignment horizontal="left" vertical="center" wrapText="1"/>
    </xf>
    <xf numFmtId="0" fontId="39" fillId="0" borderId="56" xfId="0" applyFont="1" applyFill="1" applyBorder="1" applyAlignment="1">
      <alignment horizontal="left" vertical="center" wrapText="1"/>
    </xf>
    <xf numFmtId="0" fontId="40" fillId="0" borderId="53" xfId="0" applyFont="1" applyFill="1" applyBorder="1" applyAlignment="1">
      <alignment horizontal="left" vertical="center" wrapText="1"/>
    </xf>
    <xf numFmtId="0" fontId="81" fillId="12" borderId="52" xfId="0" applyFont="1" applyFill="1" applyBorder="1" applyAlignment="1">
      <alignment horizontal="center" vertical="center" wrapText="1"/>
    </xf>
    <xf numFmtId="0" fontId="81" fillId="12" borderId="53" xfId="0" applyFont="1" applyFill="1" applyBorder="1" applyAlignment="1">
      <alignment horizontal="center" vertical="center" wrapText="1"/>
    </xf>
    <xf numFmtId="0" fontId="58" fillId="13" borderId="32" xfId="0" applyNumberFormat="1" applyFont="1" applyFill="1" applyBorder="1" applyAlignment="1">
      <alignment horizontal="center" vertical="center" wrapText="1"/>
    </xf>
    <xf numFmtId="0" fontId="58" fillId="13" borderId="55" xfId="0" applyNumberFormat="1" applyFont="1" applyFill="1" applyBorder="1" applyAlignment="1">
      <alignment horizontal="center" vertical="center" wrapText="1"/>
    </xf>
    <xf numFmtId="0" fontId="58" fillId="13" borderId="17" xfId="0" applyNumberFormat="1" applyFont="1" applyFill="1" applyBorder="1" applyAlignment="1">
      <alignment horizontal="center" vertical="center" wrapText="1"/>
    </xf>
    <xf numFmtId="0" fontId="30" fillId="12" borderId="52" xfId="0" applyFont="1" applyFill="1" applyBorder="1" applyAlignment="1">
      <alignment horizontal="center" vertical="center" wrapText="1"/>
    </xf>
    <xf numFmtId="0" fontId="30" fillId="12" borderId="53" xfId="0" applyFont="1" applyFill="1" applyBorder="1" applyAlignment="1">
      <alignment horizontal="center" vertical="center" wrapText="1"/>
    </xf>
    <xf numFmtId="0" fontId="83" fillId="13" borderId="30" xfId="0" applyFont="1" applyFill="1" applyBorder="1" applyAlignment="1">
      <alignment horizontal="center" vertical="center" wrapText="1"/>
    </xf>
    <xf numFmtId="0" fontId="83" fillId="13" borderId="32" xfId="0" applyFont="1" applyFill="1" applyBorder="1" applyAlignment="1">
      <alignment horizontal="center" vertical="center" wrapText="1"/>
    </xf>
    <xf numFmtId="0" fontId="83" fillId="13" borderId="55" xfId="0" applyFont="1" applyFill="1" applyBorder="1" applyAlignment="1">
      <alignment horizontal="center" vertical="center" wrapText="1"/>
    </xf>
    <xf numFmtId="0" fontId="83" fillId="13" borderId="17" xfId="0" applyFont="1" applyFill="1" applyBorder="1" applyAlignment="1">
      <alignment horizontal="center" vertical="center" wrapText="1"/>
    </xf>
    <xf numFmtId="49" fontId="83" fillId="13" borderId="32" xfId="0" applyNumberFormat="1" applyFont="1" applyFill="1" applyBorder="1" applyAlignment="1">
      <alignment horizontal="center" vertical="center" wrapText="1"/>
    </xf>
    <xf numFmtId="49" fontId="83" fillId="13" borderId="55" xfId="0" applyNumberFormat="1" applyFont="1" applyFill="1" applyBorder="1" applyAlignment="1">
      <alignment horizontal="center" vertical="center" wrapText="1"/>
    </xf>
    <xf numFmtId="49" fontId="83" fillId="13" borderId="17" xfId="0" applyNumberFormat="1" applyFont="1" applyFill="1" applyBorder="1" applyAlignment="1">
      <alignment horizontal="center" vertical="center" wrapText="1"/>
    </xf>
    <xf numFmtId="0" fontId="83" fillId="13" borderId="29" xfId="0" applyFont="1" applyFill="1" applyBorder="1" applyAlignment="1">
      <alignment horizontal="center" vertical="center" wrapText="1"/>
    </xf>
    <xf numFmtId="0" fontId="48" fillId="0" borderId="0" xfId="0" applyFont="1" applyAlignment="1">
      <alignment horizontal="left"/>
    </xf>
    <xf numFmtId="0" fontId="48" fillId="0" borderId="0" xfId="0" applyFont="1" applyBorder="1" applyAlignment="1">
      <alignment horizontal="left"/>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emf"/><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jpeg"/><Relationship Id="rId68" Type="http://schemas.openxmlformats.org/officeDocument/2006/relationships/image" Target="../media/image68.png"/><Relationship Id="rId7" Type="http://schemas.openxmlformats.org/officeDocument/2006/relationships/image" Target="../media/image7.emf"/><Relationship Id="rId2" Type="http://schemas.openxmlformats.org/officeDocument/2006/relationships/image" Target="../media/image2.jpeg"/><Relationship Id="rId16" Type="http://schemas.openxmlformats.org/officeDocument/2006/relationships/image" Target="../media/image16.png"/><Relationship Id="rId29" Type="http://schemas.openxmlformats.org/officeDocument/2006/relationships/image" Target="../media/image29.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jpe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61" Type="http://schemas.openxmlformats.org/officeDocument/2006/relationships/image" Target="../media/image61.emf"/><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emf"/><Relationship Id="rId4" Type="http://schemas.openxmlformats.org/officeDocument/2006/relationships/image" Target="../media/image4.jpeg"/><Relationship Id="rId9" Type="http://schemas.openxmlformats.org/officeDocument/2006/relationships/image" Target="../media/image9.emf"/><Relationship Id="rId14" Type="http://schemas.openxmlformats.org/officeDocument/2006/relationships/image" Target="../media/image14.png"/><Relationship Id="rId22" Type="http://schemas.openxmlformats.org/officeDocument/2006/relationships/image" Target="../media/image22.jpeg"/><Relationship Id="rId27" Type="http://schemas.openxmlformats.org/officeDocument/2006/relationships/image" Target="../media/image27.emf"/><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emf"/><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emf"/><Relationship Id="rId69" Type="http://schemas.openxmlformats.org/officeDocument/2006/relationships/image" Target="../media/image69.png"/><Relationship Id="rId8" Type="http://schemas.openxmlformats.org/officeDocument/2006/relationships/image" Target="../media/image8.emf"/><Relationship Id="rId51" Type="http://schemas.openxmlformats.org/officeDocument/2006/relationships/image" Target="../media/image51.png"/><Relationship Id="rId3" Type="http://schemas.openxmlformats.org/officeDocument/2006/relationships/image" Target="../media/image3.emf"/><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png"/><Relationship Id="rId38" Type="http://schemas.openxmlformats.org/officeDocument/2006/relationships/image" Target="../media/image38.jpe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jpeg"/><Relationship Id="rId54" Type="http://schemas.openxmlformats.org/officeDocument/2006/relationships/image" Target="../media/image54.png"/><Relationship Id="rId62" Type="http://schemas.openxmlformats.org/officeDocument/2006/relationships/image" Target="../media/image62.emf"/></Relationships>
</file>

<file path=xl/drawings/_rels/drawing2.xml.rels><?xml version="1.0" encoding="UTF-8" standalone="yes"?>
<Relationships xmlns="http://schemas.openxmlformats.org/package/2006/relationships"><Relationship Id="rId3" Type="http://schemas.openxmlformats.org/officeDocument/2006/relationships/image" Target="../media/image72.png"/><Relationship Id="rId2" Type="http://schemas.openxmlformats.org/officeDocument/2006/relationships/image" Target="../media/image71.png"/><Relationship Id="rId1" Type="http://schemas.openxmlformats.org/officeDocument/2006/relationships/image" Target="../media/image70.png"/></Relationships>
</file>

<file path=xl/drawings/drawing1.xml><?xml version="1.0" encoding="utf-8"?>
<xdr:wsDr xmlns:xdr="http://schemas.openxmlformats.org/drawingml/2006/spreadsheetDrawing" xmlns:a="http://schemas.openxmlformats.org/drawingml/2006/main">
  <xdr:twoCellAnchor editAs="oneCell">
    <xdr:from>
      <xdr:col>2</xdr:col>
      <xdr:colOff>952500</xdr:colOff>
      <xdr:row>23</xdr:row>
      <xdr:rowOff>9525</xdr:rowOff>
    </xdr:from>
    <xdr:to>
      <xdr:col>2</xdr:col>
      <xdr:colOff>955221</xdr:colOff>
      <xdr:row>23</xdr:row>
      <xdr:rowOff>190500</xdr:rowOff>
    </xdr:to>
    <xdr:pic>
      <xdr:nvPicPr>
        <xdr:cNvPr id="2" name="Рисунок 70"/>
        <xdr:cNvPicPr>
          <a:picLocks noChangeAspect="1" noChangeArrowheads="1"/>
        </xdr:cNvPicPr>
      </xdr:nvPicPr>
      <xdr:blipFill>
        <a:blip xmlns:r="http://schemas.openxmlformats.org/officeDocument/2006/relationships" r:embed="rId1"/>
        <a:srcRect/>
        <a:stretch>
          <a:fillRect/>
        </a:stretch>
      </xdr:blipFill>
      <xdr:spPr bwMode="auto">
        <a:xfrm>
          <a:off x="5343525" y="23069550"/>
          <a:ext cx="1400175" cy="1304925"/>
        </a:xfrm>
        <a:prstGeom prst="rect">
          <a:avLst/>
        </a:prstGeom>
        <a:noFill/>
        <a:ln w="9525">
          <a:noFill/>
          <a:miter lim="800000"/>
          <a:headEnd/>
          <a:tailEnd/>
        </a:ln>
      </xdr:spPr>
    </xdr:pic>
    <xdr:clientData/>
  </xdr:twoCellAnchor>
  <xdr:twoCellAnchor editAs="oneCell">
    <xdr:from>
      <xdr:col>2</xdr:col>
      <xdr:colOff>971550</xdr:colOff>
      <xdr:row>21</xdr:row>
      <xdr:rowOff>9525</xdr:rowOff>
    </xdr:from>
    <xdr:to>
      <xdr:col>2</xdr:col>
      <xdr:colOff>974271</xdr:colOff>
      <xdr:row>21</xdr:row>
      <xdr:rowOff>190500</xdr:rowOff>
    </xdr:to>
    <xdr:pic>
      <xdr:nvPicPr>
        <xdr:cNvPr id="6" name="Рисунок 37" descr="скотч.jpg"/>
        <xdr:cNvPicPr>
          <a:picLocks noChangeAspect="1"/>
        </xdr:cNvPicPr>
      </xdr:nvPicPr>
      <xdr:blipFill>
        <a:blip xmlns:r="http://schemas.openxmlformats.org/officeDocument/2006/relationships" r:embed="rId2"/>
        <a:srcRect/>
        <a:stretch>
          <a:fillRect/>
        </a:stretch>
      </xdr:blipFill>
      <xdr:spPr bwMode="auto">
        <a:xfrm>
          <a:off x="5362575" y="20545425"/>
          <a:ext cx="1266825" cy="1057275"/>
        </a:xfrm>
        <a:prstGeom prst="rect">
          <a:avLst/>
        </a:prstGeom>
        <a:noFill/>
        <a:ln w="9525">
          <a:noFill/>
          <a:miter lim="800000"/>
          <a:headEnd/>
          <a:tailEnd/>
        </a:ln>
      </xdr:spPr>
    </xdr:pic>
    <xdr:clientData/>
  </xdr:twoCellAnchor>
  <xdr:twoCellAnchor editAs="oneCell">
    <xdr:from>
      <xdr:col>2</xdr:col>
      <xdr:colOff>1657350</xdr:colOff>
      <xdr:row>12</xdr:row>
      <xdr:rowOff>95250</xdr:rowOff>
    </xdr:from>
    <xdr:to>
      <xdr:col>2</xdr:col>
      <xdr:colOff>1660071</xdr:colOff>
      <xdr:row>12</xdr:row>
      <xdr:rowOff>190500</xdr:rowOff>
    </xdr:to>
    <xdr:pic>
      <xdr:nvPicPr>
        <xdr:cNvPr id="10" name="Picture 2133"/>
        <xdr:cNvPicPr>
          <a:picLocks noChangeAspect="1" noChangeArrowheads="1"/>
        </xdr:cNvPicPr>
      </xdr:nvPicPr>
      <xdr:blipFill>
        <a:blip xmlns:r="http://schemas.openxmlformats.org/officeDocument/2006/relationships" r:embed="rId3"/>
        <a:srcRect/>
        <a:stretch>
          <a:fillRect/>
        </a:stretch>
      </xdr:blipFill>
      <xdr:spPr bwMode="auto">
        <a:xfrm>
          <a:off x="6048375" y="9705975"/>
          <a:ext cx="1390650" cy="1609725"/>
        </a:xfrm>
        <a:prstGeom prst="rect">
          <a:avLst/>
        </a:prstGeom>
        <a:noFill/>
        <a:ln w="9525">
          <a:noFill/>
          <a:miter lim="800000"/>
          <a:headEnd/>
          <a:tailEnd/>
        </a:ln>
      </xdr:spPr>
    </xdr:pic>
    <xdr:clientData/>
  </xdr:twoCellAnchor>
  <xdr:twoCellAnchor editAs="oneCell">
    <xdr:from>
      <xdr:col>2</xdr:col>
      <xdr:colOff>1333500</xdr:colOff>
      <xdr:row>43</xdr:row>
      <xdr:rowOff>38100</xdr:rowOff>
    </xdr:from>
    <xdr:to>
      <xdr:col>2</xdr:col>
      <xdr:colOff>1336221</xdr:colOff>
      <xdr:row>43</xdr:row>
      <xdr:rowOff>190500</xdr:rowOff>
    </xdr:to>
    <xdr:pic>
      <xdr:nvPicPr>
        <xdr:cNvPr id="13" name="Рисунок 93" descr="120-150.jpg"/>
        <xdr:cNvPicPr>
          <a:picLocks noChangeAspect="1"/>
        </xdr:cNvPicPr>
      </xdr:nvPicPr>
      <xdr:blipFill>
        <a:blip xmlns:r="http://schemas.openxmlformats.org/officeDocument/2006/relationships" r:embed="rId4"/>
        <a:srcRect/>
        <a:stretch>
          <a:fillRect/>
        </a:stretch>
      </xdr:blipFill>
      <xdr:spPr bwMode="auto">
        <a:xfrm>
          <a:off x="5724525" y="47139225"/>
          <a:ext cx="752475" cy="904875"/>
        </a:xfrm>
        <a:prstGeom prst="rect">
          <a:avLst/>
        </a:prstGeom>
        <a:noFill/>
        <a:ln w="9525">
          <a:noFill/>
          <a:miter lim="800000"/>
          <a:headEnd/>
          <a:tailEnd/>
        </a:ln>
      </xdr:spPr>
    </xdr:pic>
    <xdr:clientData/>
  </xdr:twoCellAnchor>
  <xdr:twoCellAnchor editAs="oneCell">
    <xdr:from>
      <xdr:col>2</xdr:col>
      <xdr:colOff>981075</xdr:colOff>
      <xdr:row>18</xdr:row>
      <xdr:rowOff>19050</xdr:rowOff>
    </xdr:from>
    <xdr:to>
      <xdr:col>2</xdr:col>
      <xdr:colOff>983796</xdr:colOff>
      <xdr:row>18</xdr:row>
      <xdr:rowOff>190500</xdr:rowOff>
    </xdr:to>
    <xdr:pic>
      <xdr:nvPicPr>
        <xdr:cNvPr id="14" name="Рисунок 85" descr="DSC01291_1.JPG"/>
        <xdr:cNvPicPr>
          <a:picLocks noChangeAspect="1"/>
        </xdr:cNvPicPr>
      </xdr:nvPicPr>
      <xdr:blipFill>
        <a:blip xmlns:r="http://schemas.openxmlformats.org/officeDocument/2006/relationships" r:embed="rId5"/>
        <a:srcRect/>
        <a:stretch>
          <a:fillRect/>
        </a:stretch>
      </xdr:blipFill>
      <xdr:spPr bwMode="auto">
        <a:xfrm>
          <a:off x="5372100" y="15878175"/>
          <a:ext cx="1390650" cy="1304925"/>
        </a:xfrm>
        <a:prstGeom prst="rect">
          <a:avLst/>
        </a:prstGeom>
        <a:noFill/>
        <a:ln w="9525">
          <a:noFill/>
          <a:miter lim="800000"/>
          <a:headEnd/>
          <a:tailEnd/>
        </a:ln>
      </xdr:spPr>
    </xdr:pic>
    <xdr:clientData/>
  </xdr:twoCellAnchor>
  <xdr:twoCellAnchor editAs="oneCell">
    <xdr:from>
      <xdr:col>2</xdr:col>
      <xdr:colOff>1133475</xdr:colOff>
      <xdr:row>19</xdr:row>
      <xdr:rowOff>200025</xdr:rowOff>
    </xdr:from>
    <xdr:to>
      <xdr:col>2</xdr:col>
      <xdr:colOff>1136196</xdr:colOff>
      <xdr:row>19</xdr:row>
      <xdr:rowOff>200025</xdr:rowOff>
    </xdr:to>
    <xdr:pic>
      <xdr:nvPicPr>
        <xdr:cNvPr id="25" name="Рисунок 68"/>
        <xdr:cNvPicPr>
          <a:picLocks noChangeAspect="1" noChangeArrowheads="1"/>
        </xdr:cNvPicPr>
      </xdr:nvPicPr>
      <xdr:blipFill>
        <a:blip xmlns:r="http://schemas.openxmlformats.org/officeDocument/2006/relationships" r:embed="rId6"/>
        <a:srcRect/>
        <a:stretch>
          <a:fillRect/>
        </a:stretch>
      </xdr:blipFill>
      <xdr:spPr bwMode="auto">
        <a:xfrm>
          <a:off x="5524500" y="17459325"/>
          <a:ext cx="1047750" cy="1371600"/>
        </a:xfrm>
        <a:prstGeom prst="rect">
          <a:avLst/>
        </a:prstGeom>
        <a:noFill/>
        <a:ln w="9525">
          <a:noFill/>
          <a:miter lim="800000"/>
          <a:headEnd/>
          <a:tailEnd/>
        </a:ln>
      </xdr:spPr>
    </xdr:pic>
    <xdr:clientData/>
  </xdr:twoCellAnchor>
  <xdr:twoCellAnchor editAs="oneCell">
    <xdr:from>
      <xdr:col>2</xdr:col>
      <xdr:colOff>152400</xdr:colOff>
      <xdr:row>90</xdr:row>
      <xdr:rowOff>247650</xdr:rowOff>
    </xdr:from>
    <xdr:to>
      <xdr:col>2</xdr:col>
      <xdr:colOff>612321</xdr:colOff>
      <xdr:row>90</xdr:row>
      <xdr:rowOff>247650</xdr:rowOff>
    </xdr:to>
    <xdr:pic>
      <xdr:nvPicPr>
        <xdr:cNvPr id="26" name="Рисунок 69"/>
        <xdr:cNvPicPr>
          <a:picLocks noChangeAspect="1" noChangeArrowheads="1"/>
        </xdr:cNvPicPr>
      </xdr:nvPicPr>
      <xdr:blipFill>
        <a:blip xmlns:r="http://schemas.openxmlformats.org/officeDocument/2006/relationships" r:embed="rId7"/>
        <a:srcRect/>
        <a:stretch>
          <a:fillRect/>
        </a:stretch>
      </xdr:blipFill>
      <xdr:spPr bwMode="auto">
        <a:xfrm>
          <a:off x="4543425" y="69856350"/>
          <a:ext cx="3114675" cy="552450"/>
        </a:xfrm>
        <a:prstGeom prst="rect">
          <a:avLst/>
        </a:prstGeom>
        <a:noFill/>
        <a:ln w="9525">
          <a:noFill/>
          <a:miter lim="800000"/>
          <a:headEnd/>
          <a:tailEnd/>
        </a:ln>
      </xdr:spPr>
    </xdr:pic>
    <xdr:clientData/>
  </xdr:twoCellAnchor>
  <xdr:twoCellAnchor editAs="oneCell">
    <xdr:from>
      <xdr:col>2</xdr:col>
      <xdr:colOff>895350</xdr:colOff>
      <xdr:row>89</xdr:row>
      <xdr:rowOff>76200</xdr:rowOff>
    </xdr:from>
    <xdr:to>
      <xdr:col>2</xdr:col>
      <xdr:colOff>898071</xdr:colOff>
      <xdr:row>89</xdr:row>
      <xdr:rowOff>190500</xdr:rowOff>
    </xdr:to>
    <xdr:pic>
      <xdr:nvPicPr>
        <xdr:cNvPr id="30" name="Picture 1163"/>
        <xdr:cNvPicPr>
          <a:picLocks noChangeAspect="1" noChangeArrowheads="1"/>
        </xdr:cNvPicPr>
      </xdr:nvPicPr>
      <xdr:blipFill>
        <a:blip xmlns:r="http://schemas.openxmlformats.org/officeDocument/2006/relationships" r:embed="rId8"/>
        <a:srcRect/>
        <a:stretch>
          <a:fillRect/>
        </a:stretch>
      </xdr:blipFill>
      <xdr:spPr bwMode="auto">
        <a:xfrm>
          <a:off x="5286375" y="68884800"/>
          <a:ext cx="1095375" cy="676275"/>
        </a:xfrm>
        <a:prstGeom prst="rect">
          <a:avLst/>
        </a:prstGeom>
        <a:noFill/>
        <a:ln w="9525">
          <a:noFill/>
          <a:miter lim="800000"/>
          <a:headEnd/>
          <a:tailEnd/>
        </a:ln>
      </xdr:spPr>
    </xdr:pic>
    <xdr:clientData/>
  </xdr:twoCellAnchor>
  <xdr:twoCellAnchor editAs="oneCell">
    <xdr:from>
      <xdr:col>2</xdr:col>
      <xdr:colOff>942975</xdr:colOff>
      <xdr:row>15</xdr:row>
      <xdr:rowOff>123825</xdr:rowOff>
    </xdr:from>
    <xdr:to>
      <xdr:col>2</xdr:col>
      <xdr:colOff>945696</xdr:colOff>
      <xdr:row>15</xdr:row>
      <xdr:rowOff>190500</xdr:rowOff>
    </xdr:to>
    <xdr:pic>
      <xdr:nvPicPr>
        <xdr:cNvPr id="32" name="Рисунок 60"/>
        <xdr:cNvPicPr>
          <a:picLocks noChangeAspect="1" noChangeArrowheads="1"/>
        </xdr:cNvPicPr>
      </xdr:nvPicPr>
      <xdr:blipFill>
        <a:blip xmlns:r="http://schemas.openxmlformats.org/officeDocument/2006/relationships" r:embed="rId9"/>
        <a:srcRect/>
        <a:stretch>
          <a:fillRect/>
        </a:stretch>
      </xdr:blipFill>
      <xdr:spPr bwMode="auto">
        <a:xfrm>
          <a:off x="5334000" y="13496925"/>
          <a:ext cx="1533525" cy="781050"/>
        </a:xfrm>
        <a:prstGeom prst="rect">
          <a:avLst/>
        </a:prstGeom>
        <a:noFill/>
        <a:ln w="9525">
          <a:noFill/>
          <a:miter lim="800000"/>
          <a:headEnd/>
          <a:tailEnd/>
        </a:ln>
      </xdr:spPr>
    </xdr:pic>
    <xdr:clientData/>
  </xdr:twoCellAnchor>
  <xdr:twoCellAnchor editAs="oneCell">
    <xdr:from>
      <xdr:col>2</xdr:col>
      <xdr:colOff>847725</xdr:colOff>
      <xdr:row>39</xdr:row>
      <xdr:rowOff>57150</xdr:rowOff>
    </xdr:from>
    <xdr:to>
      <xdr:col>2</xdr:col>
      <xdr:colOff>850446</xdr:colOff>
      <xdr:row>39</xdr:row>
      <xdr:rowOff>190500</xdr:rowOff>
    </xdr:to>
    <xdr:pic>
      <xdr:nvPicPr>
        <xdr:cNvPr id="35" name="Рисунок 69"/>
        <xdr:cNvPicPr>
          <a:picLocks noChangeAspect="1" noChangeArrowheads="1"/>
        </xdr:cNvPicPr>
      </xdr:nvPicPr>
      <xdr:blipFill>
        <a:blip xmlns:r="http://schemas.openxmlformats.org/officeDocument/2006/relationships" r:embed="rId10"/>
        <a:srcRect/>
        <a:stretch>
          <a:fillRect/>
        </a:stretch>
      </xdr:blipFill>
      <xdr:spPr bwMode="auto">
        <a:xfrm>
          <a:off x="5238750" y="42967275"/>
          <a:ext cx="1581150" cy="895350"/>
        </a:xfrm>
        <a:prstGeom prst="rect">
          <a:avLst/>
        </a:prstGeom>
        <a:noFill/>
        <a:ln w="9525">
          <a:noFill/>
          <a:miter lim="800000"/>
          <a:headEnd/>
          <a:tailEnd/>
        </a:ln>
      </xdr:spPr>
    </xdr:pic>
    <xdr:clientData/>
  </xdr:twoCellAnchor>
  <xdr:twoCellAnchor editAs="oneCell">
    <xdr:from>
      <xdr:col>2</xdr:col>
      <xdr:colOff>2124075</xdr:colOff>
      <xdr:row>44</xdr:row>
      <xdr:rowOff>38100</xdr:rowOff>
    </xdr:from>
    <xdr:to>
      <xdr:col>2</xdr:col>
      <xdr:colOff>2126796</xdr:colOff>
      <xdr:row>44</xdr:row>
      <xdr:rowOff>190500</xdr:rowOff>
    </xdr:to>
    <xdr:pic>
      <xdr:nvPicPr>
        <xdr:cNvPr id="37" name="Рисунок 65"/>
        <xdr:cNvPicPr>
          <a:picLocks noChangeAspect="1" noChangeArrowheads="1"/>
        </xdr:cNvPicPr>
      </xdr:nvPicPr>
      <xdr:blipFill>
        <a:blip xmlns:r="http://schemas.openxmlformats.org/officeDocument/2006/relationships" r:embed="rId11"/>
        <a:srcRect/>
        <a:stretch>
          <a:fillRect/>
        </a:stretch>
      </xdr:blipFill>
      <xdr:spPr bwMode="auto">
        <a:xfrm>
          <a:off x="6515100" y="48120300"/>
          <a:ext cx="1133475" cy="704850"/>
        </a:xfrm>
        <a:prstGeom prst="rect">
          <a:avLst/>
        </a:prstGeom>
        <a:noFill/>
        <a:ln w="9525">
          <a:noFill/>
          <a:miter lim="800000"/>
          <a:headEnd/>
          <a:tailEnd/>
        </a:ln>
      </xdr:spPr>
    </xdr:pic>
    <xdr:clientData/>
  </xdr:twoCellAnchor>
  <xdr:twoCellAnchor editAs="oneCell">
    <xdr:from>
      <xdr:col>2</xdr:col>
      <xdr:colOff>1409700</xdr:colOff>
      <xdr:row>45</xdr:row>
      <xdr:rowOff>409575</xdr:rowOff>
    </xdr:from>
    <xdr:to>
      <xdr:col>2</xdr:col>
      <xdr:colOff>1412421</xdr:colOff>
      <xdr:row>45</xdr:row>
      <xdr:rowOff>777875</xdr:rowOff>
    </xdr:to>
    <xdr:pic>
      <xdr:nvPicPr>
        <xdr:cNvPr id="38" name="Рисунок 66"/>
        <xdr:cNvPicPr>
          <a:picLocks noChangeAspect="1" noChangeArrowheads="1"/>
        </xdr:cNvPicPr>
      </xdr:nvPicPr>
      <xdr:blipFill>
        <a:blip xmlns:r="http://schemas.openxmlformats.org/officeDocument/2006/relationships" r:embed="rId12"/>
        <a:srcRect/>
        <a:stretch>
          <a:fillRect/>
        </a:stretch>
      </xdr:blipFill>
      <xdr:spPr bwMode="auto">
        <a:xfrm>
          <a:off x="5800725" y="49282350"/>
          <a:ext cx="1123950" cy="1371600"/>
        </a:xfrm>
        <a:prstGeom prst="rect">
          <a:avLst/>
        </a:prstGeom>
        <a:noFill/>
        <a:ln w="9525">
          <a:noFill/>
          <a:miter lim="800000"/>
          <a:headEnd/>
          <a:tailEnd/>
        </a:ln>
      </xdr:spPr>
    </xdr:pic>
    <xdr:clientData/>
  </xdr:twoCellAnchor>
  <xdr:twoCellAnchor editAs="oneCell">
    <xdr:from>
      <xdr:col>2</xdr:col>
      <xdr:colOff>1581150</xdr:colOff>
      <xdr:row>48</xdr:row>
      <xdr:rowOff>38100</xdr:rowOff>
    </xdr:from>
    <xdr:to>
      <xdr:col>2</xdr:col>
      <xdr:colOff>1583871</xdr:colOff>
      <xdr:row>48</xdr:row>
      <xdr:rowOff>190500</xdr:rowOff>
    </xdr:to>
    <xdr:pic>
      <xdr:nvPicPr>
        <xdr:cNvPr id="39" name="Рисунок 68"/>
        <xdr:cNvPicPr>
          <a:picLocks noChangeAspect="1" noChangeArrowheads="1"/>
        </xdr:cNvPicPr>
      </xdr:nvPicPr>
      <xdr:blipFill>
        <a:blip xmlns:r="http://schemas.openxmlformats.org/officeDocument/2006/relationships" r:embed="rId13"/>
        <a:srcRect/>
        <a:stretch>
          <a:fillRect/>
        </a:stretch>
      </xdr:blipFill>
      <xdr:spPr bwMode="auto">
        <a:xfrm>
          <a:off x="5972175" y="51358800"/>
          <a:ext cx="1571625" cy="666750"/>
        </a:xfrm>
        <a:prstGeom prst="rect">
          <a:avLst/>
        </a:prstGeom>
        <a:noFill/>
        <a:ln w="9525">
          <a:noFill/>
          <a:miter lim="800000"/>
          <a:headEnd/>
          <a:tailEnd/>
        </a:ln>
      </xdr:spPr>
    </xdr:pic>
    <xdr:clientData/>
  </xdr:twoCellAnchor>
  <xdr:twoCellAnchor editAs="oneCell">
    <xdr:from>
      <xdr:col>2</xdr:col>
      <xdr:colOff>704850</xdr:colOff>
      <xdr:row>109</xdr:row>
      <xdr:rowOff>38100</xdr:rowOff>
    </xdr:from>
    <xdr:to>
      <xdr:col>2</xdr:col>
      <xdr:colOff>707571</xdr:colOff>
      <xdr:row>109</xdr:row>
      <xdr:rowOff>190500</xdr:rowOff>
    </xdr:to>
    <xdr:pic>
      <xdr:nvPicPr>
        <xdr:cNvPr id="49" name="Рисунок 69"/>
        <xdr:cNvPicPr>
          <a:picLocks noChangeAspect="1" noChangeArrowheads="1"/>
        </xdr:cNvPicPr>
      </xdr:nvPicPr>
      <xdr:blipFill>
        <a:blip xmlns:r="http://schemas.openxmlformats.org/officeDocument/2006/relationships" r:embed="rId14"/>
        <a:srcRect/>
        <a:stretch>
          <a:fillRect/>
        </a:stretch>
      </xdr:blipFill>
      <xdr:spPr bwMode="auto">
        <a:xfrm>
          <a:off x="5095875" y="81448275"/>
          <a:ext cx="2095500" cy="1295400"/>
        </a:xfrm>
        <a:prstGeom prst="rect">
          <a:avLst/>
        </a:prstGeom>
        <a:noFill/>
        <a:ln w="9525">
          <a:noFill/>
          <a:miter lim="800000"/>
          <a:headEnd/>
          <a:tailEnd/>
        </a:ln>
      </xdr:spPr>
    </xdr:pic>
    <xdr:clientData/>
  </xdr:twoCellAnchor>
  <xdr:twoCellAnchor editAs="oneCell">
    <xdr:from>
      <xdr:col>2</xdr:col>
      <xdr:colOff>895350</xdr:colOff>
      <xdr:row>36</xdr:row>
      <xdr:rowOff>38100</xdr:rowOff>
    </xdr:from>
    <xdr:to>
      <xdr:col>2</xdr:col>
      <xdr:colOff>898071</xdr:colOff>
      <xdr:row>36</xdr:row>
      <xdr:rowOff>190500</xdr:rowOff>
    </xdr:to>
    <xdr:pic>
      <xdr:nvPicPr>
        <xdr:cNvPr id="51" name="Рисунок 71"/>
        <xdr:cNvPicPr>
          <a:picLocks noChangeAspect="1" noChangeArrowheads="1"/>
        </xdr:cNvPicPr>
      </xdr:nvPicPr>
      <xdr:blipFill>
        <a:blip xmlns:r="http://schemas.openxmlformats.org/officeDocument/2006/relationships" r:embed="rId15"/>
        <a:srcRect/>
        <a:stretch>
          <a:fillRect/>
        </a:stretch>
      </xdr:blipFill>
      <xdr:spPr bwMode="auto">
        <a:xfrm>
          <a:off x="5286375" y="39814500"/>
          <a:ext cx="1905000" cy="1104900"/>
        </a:xfrm>
        <a:prstGeom prst="rect">
          <a:avLst/>
        </a:prstGeom>
        <a:noFill/>
        <a:ln w="9525">
          <a:noFill/>
          <a:miter lim="800000"/>
          <a:headEnd/>
          <a:tailEnd/>
        </a:ln>
      </xdr:spPr>
    </xdr:pic>
    <xdr:clientData/>
  </xdr:twoCellAnchor>
  <xdr:twoCellAnchor editAs="oneCell">
    <xdr:from>
      <xdr:col>2</xdr:col>
      <xdr:colOff>952500</xdr:colOff>
      <xdr:row>37</xdr:row>
      <xdr:rowOff>19050</xdr:rowOff>
    </xdr:from>
    <xdr:to>
      <xdr:col>2</xdr:col>
      <xdr:colOff>955221</xdr:colOff>
      <xdr:row>37</xdr:row>
      <xdr:rowOff>190500</xdr:rowOff>
    </xdr:to>
    <xdr:pic>
      <xdr:nvPicPr>
        <xdr:cNvPr id="52" name="Рисунок 72"/>
        <xdr:cNvPicPr>
          <a:picLocks noChangeAspect="1" noChangeArrowheads="1"/>
        </xdr:cNvPicPr>
      </xdr:nvPicPr>
      <xdr:blipFill>
        <a:blip xmlns:r="http://schemas.openxmlformats.org/officeDocument/2006/relationships" r:embed="rId15"/>
        <a:srcRect/>
        <a:stretch>
          <a:fillRect/>
        </a:stretch>
      </xdr:blipFill>
      <xdr:spPr bwMode="auto">
        <a:xfrm>
          <a:off x="5343525" y="40967025"/>
          <a:ext cx="1590675" cy="933450"/>
        </a:xfrm>
        <a:prstGeom prst="rect">
          <a:avLst/>
        </a:prstGeom>
        <a:noFill/>
        <a:ln w="9525">
          <a:noFill/>
          <a:miter lim="800000"/>
          <a:headEnd/>
          <a:tailEnd/>
        </a:ln>
      </xdr:spPr>
    </xdr:pic>
    <xdr:clientData/>
  </xdr:twoCellAnchor>
  <xdr:twoCellAnchor editAs="oneCell">
    <xdr:from>
      <xdr:col>2</xdr:col>
      <xdr:colOff>752475</xdr:colOff>
      <xdr:row>5</xdr:row>
      <xdr:rowOff>38100</xdr:rowOff>
    </xdr:from>
    <xdr:to>
      <xdr:col>2</xdr:col>
      <xdr:colOff>755196</xdr:colOff>
      <xdr:row>5</xdr:row>
      <xdr:rowOff>190500</xdr:rowOff>
    </xdr:to>
    <xdr:pic>
      <xdr:nvPicPr>
        <xdr:cNvPr id="59" name="Рисунок 75"/>
        <xdr:cNvPicPr>
          <a:picLocks noChangeAspect="1" noChangeArrowheads="1"/>
        </xdr:cNvPicPr>
      </xdr:nvPicPr>
      <xdr:blipFill>
        <a:blip xmlns:r="http://schemas.openxmlformats.org/officeDocument/2006/relationships" r:embed="rId16"/>
        <a:srcRect/>
        <a:stretch>
          <a:fillRect/>
        </a:stretch>
      </xdr:blipFill>
      <xdr:spPr bwMode="auto">
        <a:xfrm>
          <a:off x="5143500" y="3076575"/>
          <a:ext cx="1695450" cy="1038225"/>
        </a:xfrm>
        <a:prstGeom prst="rect">
          <a:avLst/>
        </a:prstGeom>
        <a:noFill/>
        <a:ln w="9525">
          <a:noFill/>
          <a:miter lim="800000"/>
          <a:headEnd/>
          <a:tailEnd/>
        </a:ln>
      </xdr:spPr>
    </xdr:pic>
    <xdr:clientData/>
  </xdr:twoCellAnchor>
  <xdr:twoCellAnchor editAs="oneCell">
    <xdr:from>
      <xdr:col>2</xdr:col>
      <xdr:colOff>1076325</xdr:colOff>
      <xdr:row>26</xdr:row>
      <xdr:rowOff>38100</xdr:rowOff>
    </xdr:from>
    <xdr:to>
      <xdr:col>2</xdr:col>
      <xdr:colOff>1079046</xdr:colOff>
      <xdr:row>26</xdr:row>
      <xdr:rowOff>190500</xdr:rowOff>
    </xdr:to>
    <xdr:pic>
      <xdr:nvPicPr>
        <xdr:cNvPr id="60" name="Рисунок 76"/>
        <xdr:cNvPicPr>
          <a:picLocks noChangeAspect="1" noChangeArrowheads="1"/>
        </xdr:cNvPicPr>
      </xdr:nvPicPr>
      <xdr:blipFill>
        <a:blip xmlns:r="http://schemas.openxmlformats.org/officeDocument/2006/relationships" r:embed="rId17"/>
        <a:srcRect/>
        <a:stretch>
          <a:fillRect/>
        </a:stretch>
      </xdr:blipFill>
      <xdr:spPr bwMode="auto">
        <a:xfrm>
          <a:off x="5467350" y="27603450"/>
          <a:ext cx="1076325" cy="1619250"/>
        </a:xfrm>
        <a:prstGeom prst="rect">
          <a:avLst/>
        </a:prstGeom>
        <a:noFill/>
        <a:ln w="9525">
          <a:noFill/>
          <a:miter lim="800000"/>
          <a:headEnd/>
          <a:tailEnd/>
        </a:ln>
      </xdr:spPr>
    </xdr:pic>
    <xdr:clientData/>
  </xdr:twoCellAnchor>
  <xdr:twoCellAnchor editAs="oneCell">
    <xdr:from>
      <xdr:col>2</xdr:col>
      <xdr:colOff>1190625</xdr:colOff>
      <xdr:row>22</xdr:row>
      <xdr:rowOff>47625</xdr:rowOff>
    </xdr:from>
    <xdr:to>
      <xdr:col>2</xdr:col>
      <xdr:colOff>1193346</xdr:colOff>
      <xdr:row>22</xdr:row>
      <xdr:rowOff>190500</xdr:rowOff>
    </xdr:to>
    <xdr:pic>
      <xdr:nvPicPr>
        <xdr:cNvPr id="61" name="Рисунок 77"/>
        <xdr:cNvPicPr>
          <a:picLocks noChangeAspect="1" noChangeArrowheads="1"/>
        </xdr:cNvPicPr>
      </xdr:nvPicPr>
      <xdr:blipFill>
        <a:blip xmlns:r="http://schemas.openxmlformats.org/officeDocument/2006/relationships" r:embed="rId18"/>
        <a:srcRect/>
        <a:stretch>
          <a:fillRect/>
        </a:stretch>
      </xdr:blipFill>
      <xdr:spPr bwMode="auto">
        <a:xfrm>
          <a:off x="5581650" y="21717000"/>
          <a:ext cx="1057275" cy="1304925"/>
        </a:xfrm>
        <a:prstGeom prst="rect">
          <a:avLst/>
        </a:prstGeom>
        <a:noFill/>
        <a:ln w="9525">
          <a:noFill/>
          <a:miter lim="800000"/>
          <a:headEnd/>
          <a:tailEnd/>
        </a:ln>
      </xdr:spPr>
    </xdr:pic>
    <xdr:clientData/>
  </xdr:twoCellAnchor>
  <xdr:twoCellAnchor editAs="oneCell">
    <xdr:from>
      <xdr:col>2</xdr:col>
      <xdr:colOff>895350</xdr:colOff>
      <xdr:row>6</xdr:row>
      <xdr:rowOff>314325</xdr:rowOff>
    </xdr:from>
    <xdr:to>
      <xdr:col>2</xdr:col>
      <xdr:colOff>898071</xdr:colOff>
      <xdr:row>6</xdr:row>
      <xdr:rowOff>504825</xdr:rowOff>
    </xdr:to>
    <xdr:pic>
      <xdr:nvPicPr>
        <xdr:cNvPr id="63" name="Рисунок 79"/>
        <xdr:cNvPicPr>
          <a:picLocks noChangeAspect="1" noChangeArrowheads="1"/>
        </xdr:cNvPicPr>
      </xdr:nvPicPr>
      <xdr:blipFill>
        <a:blip xmlns:r="http://schemas.openxmlformats.org/officeDocument/2006/relationships" r:embed="rId19"/>
        <a:srcRect/>
        <a:stretch>
          <a:fillRect/>
        </a:stretch>
      </xdr:blipFill>
      <xdr:spPr bwMode="auto">
        <a:xfrm rot="3953455">
          <a:off x="5619750" y="4124325"/>
          <a:ext cx="933450" cy="1600200"/>
        </a:xfrm>
        <a:prstGeom prst="rect">
          <a:avLst/>
        </a:prstGeom>
        <a:noFill/>
        <a:ln w="9525">
          <a:noFill/>
          <a:miter lim="800000"/>
          <a:headEnd/>
          <a:tailEnd/>
        </a:ln>
      </xdr:spPr>
    </xdr:pic>
    <xdr:clientData/>
  </xdr:twoCellAnchor>
  <xdr:twoCellAnchor editAs="oneCell">
    <xdr:from>
      <xdr:col>2</xdr:col>
      <xdr:colOff>1000125</xdr:colOff>
      <xdr:row>24</xdr:row>
      <xdr:rowOff>9525</xdr:rowOff>
    </xdr:from>
    <xdr:to>
      <xdr:col>2</xdr:col>
      <xdr:colOff>1002846</xdr:colOff>
      <xdr:row>24</xdr:row>
      <xdr:rowOff>190500</xdr:rowOff>
    </xdr:to>
    <xdr:pic>
      <xdr:nvPicPr>
        <xdr:cNvPr id="65" name="Рисунок 72"/>
        <xdr:cNvPicPr>
          <a:picLocks noChangeAspect="1" noChangeArrowheads="1"/>
        </xdr:cNvPicPr>
      </xdr:nvPicPr>
      <xdr:blipFill>
        <a:blip xmlns:r="http://schemas.openxmlformats.org/officeDocument/2006/relationships" r:embed="rId20"/>
        <a:srcRect/>
        <a:stretch>
          <a:fillRect/>
        </a:stretch>
      </xdr:blipFill>
      <xdr:spPr bwMode="auto">
        <a:xfrm>
          <a:off x="5391150" y="24460200"/>
          <a:ext cx="1219200" cy="1362075"/>
        </a:xfrm>
        <a:prstGeom prst="rect">
          <a:avLst/>
        </a:prstGeom>
        <a:noFill/>
        <a:ln w="9525">
          <a:noFill/>
          <a:miter lim="800000"/>
          <a:headEnd/>
          <a:tailEnd/>
        </a:ln>
      </xdr:spPr>
    </xdr:pic>
    <xdr:clientData/>
  </xdr:twoCellAnchor>
  <xdr:twoCellAnchor editAs="oneCell">
    <xdr:from>
      <xdr:col>2</xdr:col>
      <xdr:colOff>1047928</xdr:colOff>
      <xdr:row>5</xdr:row>
      <xdr:rowOff>32728</xdr:rowOff>
    </xdr:from>
    <xdr:to>
      <xdr:col>2</xdr:col>
      <xdr:colOff>2743378</xdr:colOff>
      <xdr:row>5</xdr:row>
      <xdr:rowOff>1066719</xdr:rowOff>
    </xdr:to>
    <xdr:pic>
      <xdr:nvPicPr>
        <xdr:cNvPr id="66" name="Рисунок 75"/>
        <xdr:cNvPicPr>
          <a:picLocks noChangeAspect="1" noChangeArrowheads="1"/>
        </xdr:cNvPicPr>
      </xdr:nvPicPr>
      <xdr:blipFill>
        <a:blip xmlns:r="http://schemas.openxmlformats.org/officeDocument/2006/relationships" r:embed="rId21" cstate="print"/>
        <a:srcRect/>
        <a:stretch>
          <a:fillRect/>
        </a:stretch>
      </xdr:blipFill>
      <xdr:spPr bwMode="auto">
        <a:xfrm>
          <a:off x="5080178" y="1355645"/>
          <a:ext cx="1695450" cy="1033991"/>
        </a:xfrm>
        <a:prstGeom prst="rect">
          <a:avLst/>
        </a:prstGeom>
        <a:noFill/>
        <a:ln w="9525">
          <a:noFill/>
          <a:miter lim="800000"/>
          <a:headEnd/>
          <a:tailEnd/>
        </a:ln>
      </xdr:spPr>
    </xdr:pic>
    <xdr:clientData/>
  </xdr:twoCellAnchor>
  <xdr:twoCellAnchor editAs="oneCell">
    <xdr:from>
      <xdr:col>2</xdr:col>
      <xdr:colOff>955523</xdr:colOff>
      <xdr:row>6</xdr:row>
      <xdr:rowOff>388256</xdr:rowOff>
    </xdr:from>
    <xdr:to>
      <xdr:col>2</xdr:col>
      <xdr:colOff>2555723</xdr:colOff>
      <xdr:row>7</xdr:row>
      <xdr:rowOff>525688</xdr:rowOff>
    </xdr:to>
    <xdr:pic>
      <xdr:nvPicPr>
        <xdr:cNvPr id="67" name="Рисунок 79"/>
        <xdr:cNvPicPr>
          <a:picLocks noChangeAspect="1" noChangeArrowheads="1"/>
        </xdr:cNvPicPr>
      </xdr:nvPicPr>
      <xdr:blipFill>
        <a:blip xmlns:r="http://schemas.openxmlformats.org/officeDocument/2006/relationships" r:embed="rId22" cstate="print"/>
        <a:srcRect/>
        <a:stretch>
          <a:fillRect/>
        </a:stretch>
      </xdr:blipFill>
      <xdr:spPr bwMode="auto">
        <a:xfrm rot="3953455">
          <a:off x="5316990" y="2482622"/>
          <a:ext cx="941766" cy="1600200"/>
        </a:xfrm>
        <a:prstGeom prst="rect">
          <a:avLst/>
        </a:prstGeom>
        <a:noFill/>
        <a:ln w="9525">
          <a:noFill/>
          <a:miter lim="800000"/>
          <a:headEnd/>
          <a:tailEnd/>
        </a:ln>
      </xdr:spPr>
    </xdr:pic>
    <xdr:clientData/>
  </xdr:twoCellAnchor>
  <xdr:twoCellAnchor editAs="oneCell">
    <xdr:from>
      <xdr:col>2</xdr:col>
      <xdr:colOff>630464</xdr:colOff>
      <xdr:row>8</xdr:row>
      <xdr:rowOff>11793</xdr:rowOff>
    </xdr:from>
    <xdr:to>
      <xdr:col>2</xdr:col>
      <xdr:colOff>2792639</xdr:colOff>
      <xdr:row>10</xdr:row>
      <xdr:rowOff>858156</xdr:rowOff>
    </xdr:to>
    <xdr:pic>
      <xdr:nvPicPr>
        <xdr:cNvPr id="68" name="Рисунок 27" descr="Vor_VF.jpg"/>
        <xdr:cNvPicPr>
          <a:picLocks noChangeAspect="1"/>
        </xdr:cNvPicPr>
      </xdr:nvPicPr>
      <xdr:blipFill>
        <a:blip xmlns:r="http://schemas.openxmlformats.org/officeDocument/2006/relationships" r:embed="rId23" cstate="print"/>
        <a:srcRect/>
        <a:stretch>
          <a:fillRect/>
        </a:stretch>
      </xdr:blipFill>
      <xdr:spPr bwMode="auto">
        <a:xfrm>
          <a:off x="4658178" y="4121150"/>
          <a:ext cx="2162175" cy="2574470"/>
        </a:xfrm>
        <a:prstGeom prst="rect">
          <a:avLst/>
        </a:prstGeom>
        <a:noFill/>
        <a:ln w="9525">
          <a:noFill/>
          <a:miter lim="800000"/>
          <a:headEnd/>
          <a:tailEnd/>
        </a:ln>
      </xdr:spPr>
    </xdr:pic>
    <xdr:clientData/>
  </xdr:twoCellAnchor>
  <xdr:twoCellAnchor editAs="oneCell">
    <xdr:from>
      <xdr:col>2</xdr:col>
      <xdr:colOff>539483</xdr:colOff>
      <xdr:row>11</xdr:row>
      <xdr:rowOff>251438</xdr:rowOff>
    </xdr:from>
    <xdr:to>
      <xdr:col>2</xdr:col>
      <xdr:colOff>3063608</xdr:colOff>
      <xdr:row>11</xdr:row>
      <xdr:rowOff>1499239</xdr:rowOff>
    </xdr:to>
    <xdr:pic>
      <xdr:nvPicPr>
        <xdr:cNvPr id="69" name="Рисунок 61" descr="ФАРТУК TERMOCLIP ТИПОВ НБ И НП.tif"/>
        <xdr:cNvPicPr>
          <a:picLocks noChangeAspect="1"/>
        </xdr:cNvPicPr>
      </xdr:nvPicPr>
      <xdr:blipFill>
        <a:blip xmlns:r="http://schemas.openxmlformats.org/officeDocument/2006/relationships" r:embed="rId24" cstate="print"/>
        <a:srcRect/>
        <a:stretch>
          <a:fillRect/>
        </a:stretch>
      </xdr:blipFill>
      <xdr:spPr bwMode="auto">
        <a:xfrm>
          <a:off x="4573601" y="7053409"/>
          <a:ext cx="2524125" cy="1247801"/>
        </a:xfrm>
        <a:prstGeom prst="rect">
          <a:avLst/>
        </a:prstGeom>
        <a:noFill/>
        <a:ln w="9525">
          <a:noFill/>
          <a:miter lim="800000"/>
          <a:headEnd/>
          <a:tailEnd/>
        </a:ln>
      </xdr:spPr>
    </xdr:pic>
    <xdr:clientData/>
  </xdr:twoCellAnchor>
  <xdr:twoCellAnchor editAs="oneCell">
    <xdr:from>
      <xdr:col>2</xdr:col>
      <xdr:colOff>114300</xdr:colOff>
      <xdr:row>12</xdr:row>
      <xdr:rowOff>63500</xdr:rowOff>
    </xdr:from>
    <xdr:to>
      <xdr:col>2</xdr:col>
      <xdr:colOff>1380331</xdr:colOff>
      <xdr:row>12</xdr:row>
      <xdr:rowOff>1600200</xdr:rowOff>
    </xdr:to>
    <xdr:pic>
      <xdr:nvPicPr>
        <xdr:cNvPr id="70" name="Рисунок 41" descr="надставной-элемент_1.jpg"/>
        <xdr:cNvPicPr>
          <a:picLocks noChangeAspect="1"/>
        </xdr:cNvPicPr>
      </xdr:nvPicPr>
      <xdr:blipFill>
        <a:blip xmlns:r="http://schemas.openxmlformats.org/officeDocument/2006/relationships" r:embed="rId25" cstate="print"/>
        <a:srcRect/>
        <a:stretch>
          <a:fillRect/>
        </a:stretch>
      </xdr:blipFill>
      <xdr:spPr bwMode="auto">
        <a:xfrm>
          <a:off x="2857500" y="8509000"/>
          <a:ext cx="1266031" cy="1536700"/>
        </a:xfrm>
        <a:prstGeom prst="rect">
          <a:avLst/>
        </a:prstGeom>
        <a:noFill/>
        <a:ln w="9525">
          <a:noFill/>
          <a:miter lim="800000"/>
          <a:headEnd/>
          <a:tailEnd/>
        </a:ln>
      </xdr:spPr>
    </xdr:pic>
    <xdr:clientData/>
  </xdr:twoCellAnchor>
  <xdr:twoCellAnchor editAs="oneCell">
    <xdr:from>
      <xdr:col>2</xdr:col>
      <xdr:colOff>1656443</xdr:colOff>
      <xdr:row>12</xdr:row>
      <xdr:rowOff>40822</xdr:rowOff>
    </xdr:from>
    <xdr:to>
      <xdr:col>2</xdr:col>
      <xdr:colOff>3047093</xdr:colOff>
      <xdr:row>12</xdr:row>
      <xdr:rowOff>1650547</xdr:rowOff>
    </xdr:to>
    <xdr:pic>
      <xdr:nvPicPr>
        <xdr:cNvPr id="71" name="Picture 2133"/>
        <xdr:cNvPicPr>
          <a:picLocks noChangeAspect="1" noChangeArrowheads="1"/>
        </xdr:cNvPicPr>
      </xdr:nvPicPr>
      <xdr:blipFill>
        <a:blip xmlns:r="http://schemas.openxmlformats.org/officeDocument/2006/relationships" r:embed="rId3" cstate="print"/>
        <a:srcRect/>
        <a:stretch>
          <a:fillRect/>
        </a:stretch>
      </xdr:blipFill>
      <xdr:spPr bwMode="auto">
        <a:xfrm>
          <a:off x="5684157" y="8694965"/>
          <a:ext cx="1390650" cy="1609725"/>
        </a:xfrm>
        <a:prstGeom prst="rect">
          <a:avLst/>
        </a:prstGeom>
        <a:noFill/>
        <a:ln w="9525">
          <a:noFill/>
          <a:miter lim="800000"/>
          <a:headEnd/>
          <a:tailEnd/>
        </a:ln>
      </xdr:spPr>
    </xdr:pic>
    <xdr:clientData/>
  </xdr:twoCellAnchor>
  <xdr:twoCellAnchor editAs="oneCell">
    <xdr:from>
      <xdr:col>2</xdr:col>
      <xdr:colOff>63500</xdr:colOff>
      <xdr:row>13</xdr:row>
      <xdr:rowOff>393700</xdr:rowOff>
    </xdr:from>
    <xdr:to>
      <xdr:col>2</xdr:col>
      <xdr:colOff>1482725</xdr:colOff>
      <xdr:row>13</xdr:row>
      <xdr:rowOff>1117600</xdr:rowOff>
    </xdr:to>
    <xdr:pic>
      <xdr:nvPicPr>
        <xdr:cNvPr id="72" name="Рисунок 42" descr="уплотниельное-кольцо.jpg"/>
        <xdr:cNvPicPr>
          <a:picLocks noChangeAspect="1"/>
        </xdr:cNvPicPr>
      </xdr:nvPicPr>
      <xdr:blipFill>
        <a:blip xmlns:r="http://schemas.openxmlformats.org/officeDocument/2006/relationships" r:embed="rId26" cstate="print"/>
        <a:srcRect/>
        <a:stretch>
          <a:fillRect/>
        </a:stretch>
      </xdr:blipFill>
      <xdr:spPr bwMode="auto">
        <a:xfrm>
          <a:off x="2806700" y="10502900"/>
          <a:ext cx="1419225" cy="723900"/>
        </a:xfrm>
        <a:prstGeom prst="rect">
          <a:avLst/>
        </a:prstGeom>
        <a:noFill/>
        <a:ln w="9525">
          <a:noFill/>
          <a:miter lim="800000"/>
          <a:headEnd/>
          <a:tailEnd/>
        </a:ln>
      </xdr:spPr>
    </xdr:pic>
    <xdr:clientData/>
  </xdr:twoCellAnchor>
  <xdr:twoCellAnchor editAs="oneCell">
    <xdr:from>
      <xdr:col>2</xdr:col>
      <xdr:colOff>1485900</xdr:colOff>
      <xdr:row>13</xdr:row>
      <xdr:rowOff>342900</xdr:rowOff>
    </xdr:from>
    <xdr:to>
      <xdr:col>2</xdr:col>
      <xdr:colOff>3390900</xdr:colOff>
      <xdr:row>13</xdr:row>
      <xdr:rowOff>1114425</xdr:rowOff>
    </xdr:to>
    <xdr:pic>
      <xdr:nvPicPr>
        <xdr:cNvPr id="73" name="Picture 2134"/>
        <xdr:cNvPicPr>
          <a:picLocks noChangeAspect="1" noChangeArrowheads="1"/>
        </xdr:cNvPicPr>
      </xdr:nvPicPr>
      <xdr:blipFill>
        <a:blip xmlns:r="http://schemas.openxmlformats.org/officeDocument/2006/relationships" r:embed="rId27" cstate="print"/>
        <a:srcRect/>
        <a:stretch>
          <a:fillRect/>
        </a:stretch>
      </xdr:blipFill>
      <xdr:spPr bwMode="auto">
        <a:xfrm>
          <a:off x="4229100" y="10452100"/>
          <a:ext cx="1905000" cy="771525"/>
        </a:xfrm>
        <a:prstGeom prst="rect">
          <a:avLst/>
        </a:prstGeom>
        <a:noFill/>
        <a:ln w="9525">
          <a:noFill/>
          <a:miter lim="800000"/>
          <a:headEnd/>
          <a:tailEnd/>
        </a:ln>
      </xdr:spPr>
    </xdr:pic>
    <xdr:clientData/>
  </xdr:twoCellAnchor>
  <xdr:twoCellAnchor editAs="oneCell">
    <xdr:from>
      <xdr:col>2</xdr:col>
      <xdr:colOff>1104900</xdr:colOff>
      <xdr:row>14</xdr:row>
      <xdr:rowOff>190500</xdr:rowOff>
    </xdr:from>
    <xdr:to>
      <xdr:col>2</xdr:col>
      <xdr:colOff>2428875</xdr:colOff>
      <xdr:row>14</xdr:row>
      <xdr:rowOff>1028700</xdr:rowOff>
    </xdr:to>
    <xdr:pic>
      <xdr:nvPicPr>
        <xdr:cNvPr id="74" name="Рисунок 36" descr="дренажный-фланец.jpg"/>
        <xdr:cNvPicPr>
          <a:picLocks noChangeAspect="1"/>
        </xdr:cNvPicPr>
      </xdr:nvPicPr>
      <xdr:blipFill>
        <a:blip xmlns:r="http://schemas.openxmlformats.org/officeDocument/2006/relationships" r:embed="rId28" cstate="print"/>
        <a:srcRect/>
        <a:stretch>
          <a:fillRect/>
        </a:stretch>
      </xdr:blipFill>
      <xdr:spPr bwMode="auto">
        <a:xfrm>
          <a:off x="3848100" y="11595100"/>
          <a:ext cx="1323975" cy="838200"/>
        </a:xfrm>
        <a:prstGeom prst="rect">
          <a:avLst/>
        </a:prstGeom>
        <a:noFill/>
        <a:ln w="9525">
          <a:noFill/>
          <a:miter lim="800000"/>
          <a:headEnd/>
          <a:tailEnd/>
        </a:ln>
      </xdr:spPr>
    </xdr:pic>
    <xdr:clientData/>
  </xdr:twoCellAnchor>
  <xdr:twoCellAnchor editAs="oneCell">
    <xdr:from>
      <xdr:col>2</xdr:col>
      <xdr:colOff>1041400</xdr:colOff>
      <xdr:row>15</xdr:row>
      <xdr:rowOff>152400</xdr:rowOff>
    </xdr:from>
    <xdr:to>
      <xdr:col>2</xdr:col>
      <xdr:colOff>2574925</xdr:colOff>
      <xdr:row>15</xdr:row>
      <xdr:rowOff>933450</xdr:rowOff>
    </xdr:to>
    <xdr:pic>
      <xdr:nvPicPr>
        <xdr:cNvPr id="75" name="Рисунок 60"/>
        <xdr:cNvPicPr>
          <a:picLocks noChangeAspect="1" noChangeArrowheads="1"/>
        </xdr:cNvPicPr>
      </xdr:nvPicPr>
      <xdr:blipFill>
        <a:blip xmlns:r="http://schemas.openxmlformats.org/officeDocument/2006/relationships" r:embed="rId9" cstate="print"/>
        <a:srcRect/>
        <a:stretch>
          <a:fillRect/>
        </a:stretch>
      </xdr:blipFill>
      <xdr:spPr bwMode="auto">
        <a:xfrm>
          <a:off x="3784600" y="12623800"/>
          <a:ext cx="1533525" cy="781050"/>
        </a:xfrm>
        <a:prstGeom prst="rect">
          <a:avLst/>
        </a:prstGeom>
        <a:noFill/>
        <a:ln w="9525">
          <a:noFill/>
          <a:miter lim="800000"/>
          <a:headEnd/>
          <a:tailEnd/>
        </a:ln>
      </xdr:spPr>
    </xdr:pic>
    <xdr:clientData/>
  </xdr:twoCellAnchor>
  <xdr:twoCellAnchor editAs="oneCell">
    <xdr:from>
      <xdr:col>2</xdr:col>
      <xdr:colOff>469900</xdr:colOff>
      <xdr:row>16</xdr:row>
      <xdr:rowOff>127000</xdr:rowOff>
    </xdr:from>
    <xdr:to>
      <xdr:col>2</xdr:col>
      <xdr:colOff>3232150</xdr:colOff>
      <xdr:row>17</xdr:row>
      <xdr:rowOff>694418</xdr:rowOff>
    </xdr:to>
    <xdr:pic>
      <xdr:nvPicPr>
        <xdr:cNvPr id="76" name="Рисунок 46" descr="трап_1.jpg"/>
        <xdr:cNvPicPr>
          <a:picLocks noChangeAspect="1"/>
        </xdr:cNvPicPr>
      </xdr:nvPicPr>
      <xdr:blipFill>
        <a:blip xmlns:r="http://schemas.openxmlformats.org/officeDocument/2006/relationships" r:embed="rId29" cstate="print"/>
        <a:srcRect/>
        <a:stretch>
          <a:fillRect/>
        </a:stretch>
      </xdr:blipFill>
      <xdr:spPr bwMode="auto">
        <a:xfrm>
          <a:off x="3213100" y="13589000"/>
          <a:ext cx="2762250" cy="1443718"/>
        </a:xfrm>
        <a:prstGeom prst="rect">
          <a:avLst/>
        </a:prstGeom>
        <a:noFill/>
        <a:ln w="9525">
          <a:noFill/>
          <a:miter lim="800000"/>
          <a:headEnd/>
          <a:tailEnd/>
        </a:ln>
      </xdr:spPr>
    </xdr:pic>
    <xdr:clientData/>
  </xdr:twoCellAnchor>
  <xdr:twoCellAnchor editAs="oneCell">
    <xdr:from>
      <xdr:col>2</xdr:col>
      <xdr:colOff>1066800</xdr:colOff>
      <xdr:row>18</xdr:row>
      <xdr:rowOff>88900</xdr:rowOff>
    </xdr:from>
    <xdr:to>
      <xdr:col>2</xdr:col>
      <xdr:colOff>2457450</xdr:colOff>
      <xdr:row>18</xdr:row>
      <xdr:rowOff>1393825</xdr:rowOff>
    </xdr:to>
    <xdr:pic>
      <xdr:nvPicPr>
        <xdr:cNvPr id="77" name="Рисунок 85" descr="DSC01291_1.JPG"/>
        <xdr:cNvPicPr>
          <a:picLocks noChangeAspect="1"/>
        </xdr:cNvPicPr>
      </xdr:nvPicPr>
      <xdr:blipFill>
        <a:blip xmlns:r="http://schemas.openxmlformats.org/officeDocument/2006/relationships" r:embed="rId5" cstate="print"/>
        <a:srcRect/>
        <a:stretch>
          <a:fillRect/>
        </a:stretch>
      </xdr:blipFill>
      <xdr:spPr bwMode="auto">
        <a:xfrm>
          <a:off x="4013200" y="15214600"/>
          <a:ext cx="1390650" cy="1304925"/>
        </a:xfrm>
        <a:prstGeom prst="rect">
          <a:avLst/>
        </a:prstGeom>
        <a:noFill/>
        <a:ln w="9525">
          <a:noFill/>
          <a:miter lim="800000"/>
          <a:headEnd/>
          <a:tailEnd/>
        </a:ln>
      </xdr:spPr>
    </xdr:pic>
    <xdr:clientData/>
  </xdr:twoCellAnchor>
  <xdr:twoCellAnchor editAs="oneCell">
    <xdr:from>
      <xdr:col>2</xdr:col>
      <xdr:colOff>1206500</xdr:colOff>
      <xdr:row>19</xdr:row>
      <xdr:rowOff>50800</xdr:rowOff>
    </xdr:from>
    <xdr:to>
      <xdr:col>2</xdr:col>
      <xdr:colOff>2254250</xdr:colOff>
      <xdr:row>19</xdr:row>
      <xdr:rowOff>1422400</xdr:rowOff>
    </xdr:to>
    <xdr:pic>
      <xdr:nvPicPr>
        <xdr:cNvPr id="78" name="Рисунок 68"/>
        <xdr:cNvPicPr>
          <a:picLocks noChangeAspect="1" noChangeArrowheads="1"/>
        </xdr:cNvPicPr>
      </xdr:nvPicPr>
      <xdr:blipFill>
        <a:blip xmlns:r="http://schemas.openxmlformats.org/officeDocument/2006/relationships" r:embed="rId6" cstate="print"/>
        <a:srcRect/>
        <a:stretch>
          <a:fillRect/>
        </a:stretch>
      </xdr:blipFill>
      <xdr:spPr bwMode="auto">
        <a:xfrm>
          <a:off x="4152900" y="16662400"/>
          <a:ext cx="1047750" cy="1371600"/>
        </a:xfrm>
        <a:prstGeom prst="rect">
          <a:avLst/>
        </a:prstGeom>
        <a:noFill/>
        <a:ln w="9525">
          <a:noFill/>
          <a:miter lim="800000"/>
          <a:headEnd/>
          <a:tailEnd/>
        </a:ln>
      </xdr:spPr>
    </xdr:pic>
    <xdr:clientData/>
  </xdr:twoCellAnchor>
  <xdr:twoCellAnchor editAs="oneCell">
    <xdr:from>
      <xdr:col>2</xdr:col>
      <xdr:colOff>622300</xdr:colOff>
      <xdr:row>20</xdr:row>
      <xdr:rowOff>114300</xdr:rowOff>
    </xdr:from>
    <xdr:to>
      <xdr:col>2</xdr:col>
      <xdr:colOff>2727325</xdr:colOff>
      <xdr:row>20</xdr:row>
      <xdr:rowOff>1438275</xdr:rowOff>
    </xdr:to>
    <xdr:pic>
      <xdr:nvPicPr>
        <xdr:cNvPr id="79" name="Рисунок 75"/>
        <xdr:cNvPicPr>
          <a:picLocks noChangeAspect="1" noChangeArrowheads="1"/>
        </xdr:cNvPicPr>
      </xdr:nvPicPr>
      <xdr:blipFill>
        <a:blip xmlns:r="http://schemas.openxmlformats.org/officeDocument/2006/relationships" r:embed="rId30" cstate="print"/>
        <a:srcRect/>
        <a:stretch>
          <a:fillRect/>
        </a:stretch>
      </xdr:blipFill>
      <xdr:spPr bwMode="auto">
        <a:xfrm>
          <a:off x="3568700" y="18161000"/>
          <a:ext cx="2105025" cy="1323975"/>
        </a:xfrm>
        <a:prstGeom prst="rect">
          <a:avLst/>
        </a:prstGeom>
        <a:noFill/>
        <a:ln w="9525">
          <a:noFill/>
          <a:miter lim="800000"/>
          <a:headEnd/>
          <a:tailEnd/>
        </a:ln>
      </xdr:spPr>
    </xdr:pic>
    <xdr:clientData/>
  </xdr:twoCellAnchor>
  <xdr:twoCellAnchor editAs="oneCell">
    <xdr:from>
      <xdr:col>2</xdr:col>
      <xdr:colOff>1066800</xdr:colOff>
      <xdr:row>21</xdr:row>
      <xdr:rowOff>165100</xdr:rowOff>
    </xdr:from>
    <xdr:to>
      <xdr:col>2</xdr:col>
      <xdr:colOff>2333625</xdr:colOff>
      <xdr:row>21</xdr:row>
      <xdr:rowOff>1222375</xdr:rowOff>
    </xdr:to>
    <xdr:pic>
      <xdr:nvPicPr>
        <xdr:cNvPr id="80" name="Рисунок 37" descr="скотч.jpg"/>
        <xdr:cNvPicPr>
          <a:picLocks noChangeAspect="1"/>
        </xdr:cNvPicPr>
      </xdr:nvPicPr>
      <xdr:blipFill>
        <a:blip xmlns:r="http://schemas.openxmlformats.org/officeDocument/2006/relationships" r:embed="rId2" cstate="print"/>
        <a:srcRect/>
        <a:stretch>
          <a:fillRect/>
        </a:stretch>
      </xdr:blipFill>
      <xdr:spPr bwMode="auto">
        <a:xfrm>
          <a:off x="4013200" y="19710400"/>
          <a:ext cx="1266825" cy="1057275"/>
        </a:xfrm>
        <a:prstGeom prst="rect">
          <a:avLst/>
        </a:prstGeom>
        <a:noFill/>
        <a:ln w="9525">
          <a:noFill/>
          <a:miter lim="800000"/>
          <a:headEnd/>
          <a:tailEnd/>
        </a:ln>
      </xdr:spPr>
    </xdr:pic>
    <xdr:clientData/>
  </xdr:twoCellAnchor>
  <xdr:twoCellAnchor editAs="oneCell">
    <xdr:from>
      <xdr:col>2</xdr:col>
      <xdr:colOff>1181100</xdr:colOff>
      <xdr:row>22</xdr:row>
      <xdr:rowOff>177800</xdr:rowOff>
    </xdr:from>
    <xdr:to>
      <xdr:col>2</xdr:col>
      <xdr:colOff>2238375</xdr:colOff>
      <xdr:row>22</xdr:row>
      <xdr:rowOff>1482725</xdr:rowOff>
    </xdr:to>
    <xdr:pic>
      <xdr:nvPicPr>
        <xdr:cNvPr id="81" name="Рисунок 77"/>
        <xdr:cNvPicPr>
          <a:picLocks noChangeAspect="1" noChangeArrowheads="1"/>
        </xdr:cNvPicPr>
      </xdr:nvPicPr>
      <xdr:blipFill>
        <a:blip xmlns:r="http://schemas.openxmlformats.org/officeDocument/2006/relationships" r:embed="rId31" cstate="print"/>
        <a:srcRect/>
        <a:stretch>
          <a:fillRect/>
        </a:stretch>
      </xdr:blipFill>
      <xdr:spPr bwMode="auto">
        <a:xfrm>
          <a:off x="4127500" y="21005800"/>
          <a:ext cx="1057275" cy="1304925"/>
        </a:xfrm>
        <a:prstGeom prst="rect">
          <a:avLst/>
        </a:prstGeom>
        <a:noFill/>
        <a:ln w="9525">
          <a:noFill/>
          <a:miter lim="800000"/>
          <a:headEnd/>
          <a:tailEnd/>
        </a:ln>
      </xdr:spPr>
    </xdr:pic>
    <xdr:clientData/>
  </xdr:twoCellAnchor>
  <xdr:twoCellAnchor editAs="oneCell">
    <xdr:from>
      <xdr:col>2</xdr:col>
      <xdr:colOff>1016000</xdr:colOff>
      <xdr:row>23</xdr:row>
      <xdr:rowOff>165100</xdr:rowOff>
    </xdr:from>
    <xdr:to>
      <xdr:col>2</xdr:col>
      <xdr:colOff>2416175</xdr:colOff>
      <xdr:row>23</xdr:row>
      <xdr:rowOff>1470025</xdr:rowOff>
    </xdr:to>
    <xdr:pic>
      <xdr:nvPicPr>
        <xdr:cNvPr id="82" name="Рисунок 70"/>
        <xdr:cNvPicPr>
          <a:picLocks noChangeAspect="1" noChangeArrowheads="1"/>
        </xdr:cNvPicPr>
      </xdr:nvPicPr>
      <xdr:blipFill>
        <a:blip xmlns:r="http://schemas.openxmlformats.org/officeDocument/2006/relationships" r:embed="rId32" cstate="print"/>
        <a:srcRect/>
        <a:stretch>
          <a:fillRect/>
        </a:stretch>
      </xdr:blipFill>
      <xdr:spPr bwMode="auto">
        <a:xfrm>
          <a:off x="3962400" y="22618700"/>
          <a:ext cx="1400175" cy="1304925"/>
        </a:xfrm>
        <a:prstGeom prst="rect">
          <a:avLst/>
        </a:prstGeom>
        <a:noFill/>
        <a:ln w="9525">
          <a:noFill/>
          <a:miter lim="800000"/>
          <a:headEnd/>
          <a:tailEnd/>
        </a:ln>
      </xdr:spPr>
    </xdr:pic>
    <xdr:clientData/>
  </xdr:twoCellAnchor>
  <xdr:twoCellAnchor editAs="oneCell">
    <xdr:from>
      <xdr:col>2</xdr:col>
      <xdr:colOff>1104900</xdr:colOff>
      <xdr:row>24</xdr:row>
      <xdr:rowOff>139700</xdr:rowOff>
    </xdr:from>
    <xdr:to>
      <xdr:col>2</xdr:col>
      <xdr:colOff>2324100</xdr:colOff>
      <xdr:row>24</xdr:row>
      <xdr:rowOff>1501775</xdr:rowOff>
    </xdr:to>
    <xdr:pic>
      <xdr:nvPicPr>
        <xdr:cNvPr id="83" name="Рисунок 72"/>
        <xdr:cNvPicPr>
          <a:picLocks noChangeAspect="1" noChangeArrowheads="1"/>
        </xdr:cNvPicPr>
      </xdr:nvPicPr>
      <xdr:blipFill>
        <a:blip xmlns:r="http://schemas.openxmlformats.org/officeDocument/2006/relationships" r:embed="rId33" cstate="print"/>
        <a:srcRect/>
        <a:stretch>
          <a:fillRect/>
        </a:stretch>
      </xdr:blipFill>
      <xdr:spPr bwMode="auto">
        <a:xfrm>
          <a:off x="4051300" y="24231600"/>
          <a:ext cx="1219200" cy="1362075"/>
        </a:xfrm>
        <a:prstGeom prst="rect">
          <a:avLst/>
        </a:prstGeom>
        <a:noFill/>
        <a:ln w="9525">
          <a:noFill/>
          <a:miter lim="800000"/>
          <a:headEnd/>
          <a:tailEnd/>
        </a:ln>
      </xdr:spPr>
    </xdr:pic>
    <xdr:clientData/>
  </xdr:twoCellAnchor>
  <xdr:twoCellAnchor editAs="oneCell">
    <xdr:from>
      <xdr:col>2</xdr:col>
      <xdr:colOff>939800</xdr:colOff>
      <xdr:row>25</xdr:row>
      <xdr:rowOff>139700</xdr:rowOff>
    </xdr:from>
    <xdr:to>
      <xdr:col>2</xdr:col>
      <xdr:colOff>2559050</xdr:colOff>
      <xdr:row>25</xdr:row>
      <xdr:rowOff>1758950</xdr:rowOff>
    </xdr:to>
    <xdr:pic>
      <xdr:nvPicPr>
        <xdr:cNvPr id="84" name="Рисунок 78"/>
        <xdr:cNvPicPr>
          <a:picLocks noChangeAspect="1" noChangeArrowheads="1"/>
        </xdr:cNvPicPr>
      </xdr:nvPicPr>
      <xdr:blipFill>
        <a:blip xmlns:r="http://schemas.openxmlformats.org/officeDocument/2006/relationships" r:embed="rId34" cstate="print"/>
        <a:srcRect/>
        <a:stretch>
          <a:fillRect/>
        </a:stretch>
      </xdr:blipFill>
      <xdr:spPr bwMode="auto">
        <a:xfrm>
          <a:off x="3886200" y="25742900"/>
          <a:ext cx="1619250" cy="1619250"/>
        </a:xfrm>
        <a:prstGeom prst="rect">
          <a:avLst/>
        </a:prstGeom>
        <a:noFill/>
        <a:ln w="9525">
          <a:noFill/>
          <a:miter lim="800000"/>
          <a:headEnd/>
          <a:tailEnd/>
        </a:ln>
      </xdr:spPr>
    </xdr:pic>
    <xdr:clientData/>
  </xdr:twoCellAnchor>
  <xdr:twoCellAnchor editAs="oneCell">
    <xdr:from>
      <xdr:col>2</xdr:col>
      <xdr:colOff>1231900</xdr:colOff>
      <xdr:row>26</xdr:row>
      <xdr:rowOff>165100</xdr:rowOff>
    </xdr:from>
    <xdr:to>
      <xdr:col>2</xdr:col>
      <xdr:colOff>2308225</xdr:colOff>
      <xdr:row>26</xdr:row>
      <xdr:rowOff>1784350</xdr:rowOff>
    </xdr:to>
    <xdr:pic>
      <xdr:nvPicPr>
        <xdr:cNvPr id="85" name="Рисунок 76"/>
        <xdr:cNvPicPr>
          <a:picLocks noChangeAspect="1" noChangeArrowheads="1"/>
        </xdr:cNvPicPr>
      </xdr:nvPicPr>
      <xdr:blipFill>
        <a:blip xmlns:r="http://schemas.openxmlformats.org/officeDocument/2006/relationships" r:embed="rId35" cstate="print"/>
        <a:srcRect/>
        <a:stretch>
          <a:fillRect/>
        </a:stretch>
      </xdr:blipFill>
      <xdr:spPr bwMode="auto">
        <a:xfrm>
          <a:off x="4178300" y="27597100"/>
          <a:ext cx="1076325" cy="1619250"/>
        </a:xfrm>
        <a:prstGeom prst="rect">
          <a:avLst/>
        </a:prstGeom>
        <a:noFill/>
        <a:ln w="9525">
          <a:noFill/>
          <a:miter lim="800000"/>
          <a:headEnd/>
          <a:tailEnd/>
        </a:ln>
      </xdr:spPr>
    </xdr:pic>
    <xdr:clientData/>
  </xdr:twoCellAnchor>
  <xdr:twoCellAnchor editAs="oneCell">
    <xdr:from>
      <xdr:col>2</xdr:col>
      <xdr:colOff>1130300</xdr:colOff>
      <xdr:row>27</xdr:row>
      <xdr:rowOff>203200</xdr:rowOff>
    </xdr:from>
    <xdr:to>
      <xdr:col>2</xdr:col>
      <xdr:colOff>2473325</xdr:colOff>
      <xdr:row>27</xdr:row>
      <xdr:rowOff>2051050</xdr:rowOff>
    </xdr:to>
    <xdr:pic>
      <xdr:nvPicPr>
        <xdr:cNvPr id="86" name="Рисунок 74"/>
        <xdr:cNvPicPr>
          <a:picLocks noChangeAspect="1" noChangeArrowheads="1"/>
        </xdr:cNvPicPr>
      </xdr:nvPicPr>
      <xdr:blipFill>
        <a:blip xmlns:r="http://schemas.openxmlformats.org/officeDocument/2006/relationships" r:embed="rId36" cstate="print"/>
        <a:srcRect/>
        <a:stretch>
          <a:fillRect/>
        </a:stretch>
      </xdr:blipFill>
      <xdr:spPr bwMode="auto">
        <a:xfrm>
          <a:off x="4076700" y="29489400"/>
          <a:ext cx="1343025" cy="1847850"/>
        </a:xfrm>
        <a:prstGeom prst="rect">
          <a:avLst/>
        </a:prstGeom>
        <a:noFill/>
        <a:ln w="9525">
          <a:noFill/>
          <a:miter lim="800000"/>
          <a:headEnd/>
          <a:tailEnd/>
        </a:ln>
      </xdr:spPr>
    </xdr:pic>
    <xdr:clientData/>
  </xdr:twoCellAnchor>
  <xdr:twoCellAnchor editAs="oneCell">
    <xdr:from>
      <xdr:col>2</xdr:col>
      <xdr:colOff>469900</xdr:colOff>
      <xdr:row>28</xdr:row>
      <xdr:rowOff>76200</xdr:rowOff>
    </xdr:from>
    <xdr:to>
      <xdr:col>2</xdr:col>
      <xdr:colOff>3394075</xdr:colOff>
      <xdr:row>29</xdr:row>
      <xdr:rowOff>846817</xdr:rowOff>
    </xdr:to>
    <xdr:pic>
      <xdr:nvPicPr>
        <xdr:cNvPr id="87" name="Рисунок 67"/>
        <xdr:cNvPicPr>
          <a:picLocks noChangeAspect="1" noChangeArrowheads="1"/>
        </xdr:cNvPicPr>
      </xdr:nvPicPr>
      <xdr:blipFill>
        <a:blip xmlns:r="http://schemas.openxmlformats.org/officeDocument/2006/relationships" r:embed="rId37" cstate="print"/>
        <a:srcRect/>
        <a:stretch>
          <a:fillRect/>
        </a:stretch>
      </xdr:blipFill>
      <xdr:spPr bwMode="auto">
        <a:xfrm>
          <a:off x="3416300" y="31521400"/>
          <a:ext cx="2924175" cy="2129517"/>
        </a:xfrm>
        <a:prstGeom prst="rect">
          <a:avLst/>
        </a:prstGeom>
        <a:noFill/>
        <a:ln w="9525">
          <a:noFill/>
          <a:miter lim="800000"/>
          <a:headEnd/>
          <a:tailEnd/>
        </a:ln>
      </xdr:spPr>
    </xdr:pic>
    <xdr:clientData/>
  </xdr:twoCellAnchor>
  <xdr:twoCellAnchor editAs="oneCell">
    <xdr:from>
      <xdr:col>2</xdr:col>
      <xdr:colOff>101600</xdr:colOff>
      <xdr:row>30</xdr:row>
      <xdr:rowOff>177800</xdr:rowOff>
    </xdr:from>
    <xdr:to>
      <xdr:col>2</xdr:col>
      <xdr:colOff>3463925</xdr:colOff>
      <xdr:row>31</xdr:row>
      <xdr:rowOff>1067254</xdr:rowOff>
    </xdr:to>
    <xdr:pic>
      <xdr:nvPicPr>
        <xdr:cNvPr id="88" name="Рисунок 3"/>
        <xdr:cNvPicPr>
          <a:picLocks noChangeAspect="1"/>
        </xdr:cNvPicPr>
      </xdr:nvPicPr>
      <xdr:blipFill>
        <a:blip xmlns:r="http://schemas.openxmlformats.org/officeDocument/2006/relationships" r:embed="rId38" cstate="print"/>
        <a:srcRect/>
        <a:stretch>
          <a:fillRect/>
        </a:stretch>
      </xdr:blipFill>
      <xdr:spPr bwMode="auto">
        <a:xfrm>
          <a:off x="3048000" y="33985200"/>
          <a:ext cx="3362325" cy="1968954"/>
        </a:xfrm>
        <a:prstGeom prst="rect">
          <a:avLst/>
        </a:prstGeom>
        <a:noFill/>
        <a:ln w="9525">
          <a:noFill/>
          <a:miter lim="800000"/>
          <a:headEnd/>
          <a:tailEnd/>
        </a:ln>
      </xdr:spPr>
    </xdr:pic>
    <xdr:clientData/>
  </xdr:twoCellAnchor>
  <xdr:twoCellAnchor editAs="oneCell">
    <xdr:from>
      <xdr:col>2</xdr:col>
      <xdr:colOff>76200</xdr:colOff>
      <xdr:row>32</xdr:row>
      <xdr:rowOff>101600</xdr:rowOff>
    </xdr:from>
    <xdr:to>
      <xdr:col>2</xdr:col>
      <xdr:colOff>1857375</xdr:colOff>
      <xdr:row>34</xdr:row>
      <xdr:rowOff>898979</xdr:rowOff>
    </xdr:to>
    <xdr:pic>
      <xdr:nvPicPr>
        <xdr:cNvPr id="89" name="Рисунок 48" descr="PodstavkaOpornaya.jpg"/>
        <xdr:cNvPicPr>
          <a:picLocks noChangeAspect="1"/>
        </xdr:cNvPicPr>
      </xdr:nvPicPr>
      <xdr:blipFill>
        <a:blip xmlns:r="http://schemas.openxmlformats.org/officeDocument/2006/relationships" r:embed="rId39" cstate="print"/>
        <a:srcRect/>
        <a:stretch>
          <a:fillRect/>
        </a:stretch>
      </xdr:blipFill>
      <xdr:spPr bwMode="auto">
        <a:xfrm>
          <a:off x="3022600" y="36106100"/>
          <a:ext cx="1781175" cy="2892879"/>
        </a:xfrm>
        <a:prstGeom prst="rect">
          <a:avLst/>
        </a:prstGeom>
        <a:noFill/>
        <a:ln w="9525">
          <a:noFill/>
          <a:miter lim="800000"/>
          <a:headEnd/>
          <a:tailEnd/>
        </a:ln>
      </xdr:spPr>
    </xdr:pic>
    <xdr:clientData/>
  </xdr:twoCellAnchor>
  <xdr:twoCellAnchor editAs="oneCell">
    <xdr:from>
      <xdr:col>2</xdr:col>
      <xdr:colOff>1689100</xdr:colOff>
      <xdr:row>32</xdr:row>
      <xdr:rowOff>63500</xdr:rowOff>
    </xdr:from>
    <xdr:to>
      <xdr:col>2</xdr:col>
      <xdr:colOff>3489325</xdr:colOff>
      <xdr:row>34</xdr:row>
      <xdr:rowOff>870404</xdr:rowOff>
    </xdr:to>
    <xdr:pic>
      <xdr:nvPicPr>
        <xdr:cNvPr id="90" name="Picture 2"/>
        <xdr:cNvPicPr>
          <a:picLocks noChangeAspect="1" noChangeArrowheads="1"/>
        </xdr:cNvPicPr>
      </xdr:nvPicPr>
      <xdr:blipFill>
        <a:blip xmlns:r="http://schemas.openxmlformats.org/officeDocument/2006/relationships" r:embed="rId40" cstate="print"/>
        <a:srcRect/>
        <a:stretch>
          <a:fillRect/>
        </a:stretch>
      </xdr:blipFill>
      <xdr:spPr bwMode="auto">
        <a:xfrm>
          <a:off x="4635500" y="36068000"/>
          <a:ext cx="1800225" cy="2902404"/>
        </a:xfrm>
        <a:prstGeom prst="rect">
          <a:avLst/>
        </a:prstGeom>
        <a:noFill/>
        <a:ln w="9525">
          <a:noFill/>
          <a:miter lim="800000"/>
          <a:headEnd/>
          <a:tailEnd/>
        </a:ln>
      </xdr:spPr>
    </xdr:pic>
    <xdr:clientData/>
  </xdr:twoCellAnchor>
  <xdr:twoCellAnchor editAs="oneCell">
    <xdr:from>
      <xdr:col>2</xdr:col>
      <xdr:colOff>1054100</xdr:colOff>
      <xdr:row>35</xdr:row>
      <xdr:rowOff>88900</xdr:rowOff>
    </xdr:from>
    <xdr:to>
      <xdr:col>2</xdr:col>
      <xdr:colOff>2463800</xdr:colOff>
      <xdr:row>35</xdr:row>
      <xdr:rowOff>1184275</xdr:rowOff>
    </xdr:to>
    <xdr:pic>
      <xdr:nvPicPr>
        <xdr:cNvPr id="91" name="Рисунок 35" descr="держатель-провода-молниеотвода.jpg"/>
        <xdr:cNvPicPr>
          <a:picLocks noChangeAspect="1"/>
        </xdr:cNvPicPr>
      </xdr:nvPicPr>
      <xdr:blipFill>
        <a:blip xmlns:r="http://schemas.openxmlformats.org/officeDocument/2006/relationships" r:embed="rId41" cstate="print"/>
        <a:srcRect/>
        <a:stretch>
          <a:fillRect/>
        </a:stretch>
      </xdr:blipFill>
      <xdr:spPr bwMode="auto">
        <a:xfrm>
          <a:off x="4000500" y="39179500"/>
          <a:ext cx="1409700" cy="1095375"/>
        </a:xfrm>
        <a:prstGeom prst="rect">
          <a:avLst/>
        </a:prstGeom>
        <a:noFill/>
        <a:ln w="9525">
          <a:noFill/>
          <a:miter lim="800000"/>
          <a:headEnd/>
          <a:tailEnd/>
        </a:ln>
      </xdr:spPr>
    </xdr:pic>
    <xdr:clientData/>
  </xdr:twoCellAnchor>
  <xdr:twoCellAnchor editAs="oneCell">
    <xdr:from>
      <xdr:col>2</xdr:col>
      <xdr:colOff>812800</xdr:colOff>
      <xdr:row>36</xdr:row>
      <xdr:rowOff>12700</xdr:rowOff>
    </xdr:from>
    <xdr:to>
      <xdr:col>2</xdr:col>
      <xdr:colOff>2717800</xdr:colOff>
      <xdr:row>37</xdr:row>
      <xdr:rowOff>0</xdr:rowOff>
    </xdr:to>
    <xdr:pic>
      <xdr:nvPicPr>
        <xdr:cNvPr id="92" name="Рисунок 71"/>
        <xdr:cNvPicPr>
          <a:picLocks noChangeAspect="1" noChangeArrowheads="1"/>
        </xdr:cNvPicPr>
      </xdr:nvPicPr>
      <xdr:blipFill>
        <a:blip xmlns:r="http://schemas.openxmlformats.org/officeDocument/2006/relationships" r:embed="rId15" cstate="print"/>
        <a:srcRect/>
        <a:stretch>
          <a:fillRect/>
        </a:stretch>
      </xdr:blipFill>
      <xdr:spPr bwMode="auto">
        <a:xfrm>
          <a:off x="3759200" y="40322500"/>
          <a:ext cx="1905000" cy="1104900"/>
        </a:xfrm>
        <a:prstGeom prst="rect">
          <a:avLst/>
        </a:prstGeom>
        <a:noFill/>
        <a:ln w="9525">
          <a:noFill/>
          <a:miter lim="800000"/>
          <a:headEnd/>
          <a:tailEnd/>
        </a:ln>
      </xdr:spPr>
    </xdr:pic>
    <xdr:clientData/>
  </xdr:twoCellAnchor>
  <xdr:twoCellAnchor editAs="oneCell">
    <xdr:from>
      <xdr:col>2</xdr:col>
      <xdr:colOff>838200</xdr:colOff>
      <xdr:row>37</xdr:row>
      <xdr:rowOff>63500</xdr:rowOff>
    </xdr:from>
    <xdr:to>
      <xdr:col>2</xdr:col>
      <xdr:colOff>2590800</xdr:colOff>
      <xdr:row>37</xdr:row>
      <xdr:rowOff>996950</xdr:rowOff>
    </xdr:to>
    <xdr:pic>
      <xdr:nvPicPr>
        <xdr:cNvPr id="93" name="Рисунок 72"/>
        <xdr:cNvPicPr>
          <a:picLocks noChangeAspect="1" noChangeArrowheads="1"/>
        </xdr:cNvPicPr>
      </xdr:nvPicPr>
      <xdr:blipFill>
        <a:blip xmlns:r="http://schemas.openxmlformats.org/officeDocument/2006/relationships" r:embed="rId15" cstate="print"/>
        <a:srcRect/>
        <a:stretch>
          <a:fillRect/>
        </a:stretch>
      </xdr:blipFill>
      <xdr:spPr bwMode="auto">
        <a:xfrm>
          <a:off x="3784600" y="41490900"/>
          <a:ext cx="1752600" cy="933450"/>
        </a:xfrm>
        <a:prstGeom prst="rect">
          <a:avLst/>
        </a:prstGeom>
        <a:noFill/>
        <a:ln w="9525">
          <a:noFill/>
          <a:miter lim="800000"/>
          <a:headEnd/>
          <a:tailEnd/>
        </a:ln>
      </xdr:spPr>
    </xdr:pic>
    <xdr:clientData/>
  </xdr:twoCellAnchor>
  <xdr:twoCellAnchor editAs="oneCell">
    <xdr:from>
      <xdr:col>2</xdr:col>
      <xdr:colOff>1517650</xdr:colOff>
      <xdr:row>43</xdr:row>
      <xdr:rowOff>224518</xdr:rowOff>
    </xdr:from>
    <xdr:to>
      <xdr:col>2</xdr:col>
      <xdr:colOff>2270125</xdr:colOff>
      <xdr:row>43</xdr:row>
      <xdr:rowOff>1129393</xdr:rowOff>
    </xdr:to>
    <xdr:pic>
      <xdr:nvPicPr>
        <xdr:cNvPr id="94" name="Рисунок 93" descr="120-150.jpg"/>
        <xdr:cNvPicPr>
          <a:picLocks noChangeAspect="1"/>
        </xdr:cNvPicPr>
      </xdr:nvPicPr>
      <xdr:blipFill>
        <a:blip xmlns:r="http://schemas.openxmlformats.org/officeDocument/2006/relationships" r:embed="rId4" cstate="print"/>
        <a:srcRect/>
        <a:stretch>
          <a:fillRect/>
        </a:stretch>
      </xdr:blipFill>
      <xdr:spPr bwMode="auto">
        <a:xfrm>
          <a:off x="4464050" y="49005218"/>
          <a:ext cx="752475" cy="904875"/>
        </a:xfrm>
        <a:prstGeom prst="rect">
          <a:avLst/>
        </a:prstGeom>
        <a:noFill/>
        <a:ln w="9525">
          <a:noFill/>
          <a:miter lim="800000"/>
          <a:headEnd/>
          <a:tailEnd/>
        </a:ln>
      </xdr:spPr>
    </xdr:pic>
    <xdr:clientData/>
  </xdr:twoCellAnchor>
  <xdr:twoCellAnchor editAs="oneCell">
    <xdr:from>
      <xdr:col>2</xdr:col>
      <xdr:colOff>114301</xdr:colOff>
      <xdr:row>72</xdr:row>
      <xdr:rowOff>38100</xdr:rowOff>
    </xdr:from>
    <xdr:to>
      <xdr:col>2</xdr:col>
      <xdr:colOff>3390901</xdr:colOff>
      <xdr:row>72</xdr:row>
      <xdr:rowOff>522061</xdr:rowOff>
    </xdr:to>
    <xdr:pic>
      <xdr:nvPicPr>
        <xdr:cNvPr id="96" name="Picture 1166"/>
        <xdr:cNvPicPr>
          <a:picLocks noChangeAspect="1" noChangeArrowheads="1"/>
        </xdr:cNvPicPr>
      </xdr:nvPicPr>
      <xdr:blipFill>
        <a:blip xmlns:r="http://schemas.openxmlformats.org/officeDocument/2006/relationships" r:embed="rId42" cstate="print"/>
        <a:srcRect/>
        <a:stretch>
          <a:fillRect/>
        </a:stretch>
      </xdr:blipFill>
      <xdr:spPr bwMode="auto">
        <a:xfrm rot="-5400000">
          <a:off x="5538334" y="66337317"/>
          <a:ext cx="483961" cy="3276600"/>
        </a:xfrm>
        <a:prstGeom prst="rect">
          <a:avLst/>
        </a:prstGeom>
        <a:noFill/>
        <a:ln w="9525">
          <a:noFill/>
          <a:miter lim="800000"/>
          <a:headEnd/>
          <a:tailEnd/>
        </a:ln>
      </xdr:spPr>
    </xdr:pic>
    <xdr:clientData/>
  </xdr:twoCellAnchor>
  <xdr:twoCellAnchor editAs="oneCell">
    <xdr:from>
      <xdr:col>2</xdr:col>
      <xdr:colOff>131990</xdr:colOff>
      <xdr:row>78</xdr:row>
      <xdr:rowOff>178708</xdr:rowOff>
    </xdr:from>
    <xdr:to>
      <xdr:col>2</xdr:col>
      <xdr:colOff>3522890</xdr:colOff>
      <xdr:row>79</xdr:row>
      <xdr:rowOff>194130</xdr:rowOff>
    </xdr:to>
    <xdr:pic>
      <xdr:nvPicPr>
        <xdr:cNvPr id="97" name="Picture 1167"/>
        <xdr:cNvPicPr>
          <a:picLocks noChangeAspect="1" noChangeArrowheads="1"/>
        </xdr:cNvPicPr>
      </xdr:nvPicPr>
      <xdr:blipFill>
        <a:blip xmlns:r="http://schemas.openxmlformats.org/officeDocument/2006/relationships" r:embed="rId43" cstate="print"/>
        <a:srcRect/>
        <a:stretch>
          <a:fillRect/>
        </a:stretch>
      </xdr:blipFill>
      <xdr:spPr bwMode="auto">
        <a:xfrm rot="-5400000">
          <a:off x="5582104" y="69431808"/>
          <a:ext cx="546100" cy="3390900"/>
        </a:xfrm>
        <a:prstGeom prst="rect">
          <a:avLst/>
        </a:prstGeom>
        <a:noFill/>
        <a:ln w="9525">
          <a:noFill/>
          <a:miter lim="800000"/>
          <a:headEnd/>
          <a:tailEnd/>
        </a:ln>
      </xdr:spPr>
    </xdr:pic>
    <xdr:clientData/>
  </xdr:twoCellAnchor>
  <xdr:twoCellAnchor editAs="oneCell">
    <xdr:from>
      <xdr:col>2</xdr:col>
      <xdr:colOff>149225</xdr:colOff>
      <xdr:row>60</xdr:row>
      <xdr:rowOff>120651</xdr:rowOff>
    </xdr:from>
    <xdr:to>
      <xdr:col>3</xdr:col>
      <xdr:colOff>0</xdr:colOff>
      <xdr:row>64</xdr:row>
      <xdr:rowOff>391886</xdr:rowOff>
    </xdr:to>
    <xdr:pic>
      <xdr:nvPicPr>
        <xdr:cNvPr id="99" name="Рисунок 83" descr="крепеж.jpg"/>
        <xdr:cNvPicPr>
          <a:picLocks noChangeAspect="1"/>
        </xdr:cNvPicPr>
      </xdr:nvPicPr>
      <xdr:blipFill>
        <a:blip xmlns:r="http://schemas.openxmlformats.org/officeDocument/2006/relationships" r:embed="rId44" cstate="print"/>
        <a:srcRect/>
        <a:stretch>
          <a:fillRect/>
        </a:stretch>
      </xdr:blipFill>
      <xdr:spPr bwMode="auto">
        <a:xfrm>
          <a:off x="4175125" y="61360051"/>
          <a:ext cx="3381375" cy="2430235"/>
        </a:xfrm>
        <a:prstGeom prst="rect">
          <a:avLst/>
        </a:prstGeom>
        <a:noFill/>
        <a:ln w="9525">
          <a:noFill/>
          <a:miter lim="800000"/>
          <a:headEnd/>
          <a:tailEnd/>
        </a:ln>
      </xdr:spPr>
    </xdr:pic>
    <xdr:clientData/>
  </xdr:twoCellAnchor>
  <xdr:twoCellAnchor editAs="oneCell">
    <xdr:from>
      <xdr:col>2</xdr:col>
      <xdr:colOff>742950</xdr:colOff>
      <xdr:row>44</xdr:row>
      <xdr:rowOff>861333</xdr:rowOff>
    </xdr:from>
    <xdr:to>
      <xdr:col>2</xdr:col>
      <xdr:colOff>3228975</xdr:colOff>
      <xdr:row>45</xdr:row>
      <xdr:rowOff>807811</xdr:rowOff>
    </xdr:to>
    <xdr:pic>
      <xdr:nvPicPr>
        <xdr:cNvPr id="107" name="Рисунок 64"/>
        <xdr:cNvPicPr>
          <a:picLocks noChangeAspect="1" noChangeArrowheads="1"/>
        </xdr:cNvPicPr>
      </xdr:nvPicPr>
      <xdr:blipFill>
        <a:blip xmlns:r="http://schemas.openxmlformats.org/officeDocument/2006/relationships" r:embed="rId45" cstate="print"/>
        <a:srcRect/>
        <a:stretch>
          <a:fillRect/>
        </a:stretch>
      </xdr:blipFill>
      <xdr:spPr bwMode="auto">
        <a:xfrm>
          <a:off x="3689350" y="50912033"/>
          <a:ext cx="2486025" cy="873578"/>
        </a:xfrm>
        <a:prstGeom prst="rect">
          <a:avLst/>
        </a:prstGeom>
        <a:noFill/>
        <a:ln w="9525">
          <a:noFill/>
          <a:miter lim="800000"/>
          <a:headEnd/>
          <a:tailEnd/>
        </a:ln>
      </xdr:spPr>
    </xdr:pic>
    <xdr:clientData/>
  </xdr:twoCellAnchor>
  <xdr:twoCellAnchor editAs="oneCell">
    <xdr:from>
      <xdr:col>2</xdr:col>
      <xdr:colOff>2105025</xdr:colOff>
      <xdr:row>44</xdr:row>
      <xdr:rowOff>226333</xdr:rowOff>
    </xdr:from>
    <xdr:to>
      <xdr:col>2</xdr:col>
      <xdr:colOff>3238500</xdr:colOff>
      <xdr:row>45</xdr:row>
      <xdr:rowOff>4083</xdr:rowOff>
    </xdr:to>
    <xdr:pic>
      <xdr:nvPicPr>
        <xdr:cNvPr id="108" name="Рисунок 65"/>
        <xdr:cNvPicPr>
          <a:picLocks noChangeAspect="1" noChangeArrowheads="1"/>
        </xdr:cNvPicPr>
      </xdr:nvPicPr>
      <xdr:blipFill>
        <a:blip xmlns:r="http://schemas.openxmlformats.org/officeDocument/2006/relationships" r:embed="rId46" cstate="print"/>
        <a:srcRect/>
        <a:stretch>
          <a:fillRect/>
        </a:stretch>
      </xdr:blipFill>
      <xdr:spPr bwMode="auto">
        <a:xfrm>
          <a:off x="5051425" y="48613333"/>
          <a:ext cx="1133475" cy="704850"/>
        </a:xfrm>
        <a:prstGeom prst="rect">
          <a:avLst/>
        </a:prstGeom>
        <a:noFill/>
        <a:ln w="9525">
          <a:noFill/>
          <a:miter lim="800000"/>
          <a:headEnd/>
          <a:tailEnd/>
        </a:ln>
      </xdr:spPr>
    </xdr:pic>
    <xdr:clientData/>
  </xdr:twoCellAnchor>
  <xdr:twoCellAnchor editAs="oneCell">
    <xdr:from>
      <xdr:col>2</xdr:col>
      <xdr:colOff>1200150</xdr:colOff>
      <xdr:row>45</xdr:row>
      <xdr:rowOff>536122</xdr:rowOff>
    </xdr:from>
    <xdr:to>
      <xdr:col>2</xdr:col>
      <xdr:colOff>2324100</xdr:colOff>
      <xdr:row>47</xdr:row>
      <xdr:rowOff>1894</xdr:rowOff>
    </xdr:to>
    <xdr:pic>
      <xdr:nvPicPr>
        <xdr:cNvPr id="109" name="Рисунок 66"/>
        <xdr:cNvPicPr>
          <a:picLocks noChangeAspect="1" noChangeArrowheads="1"/>
        </xdr:cNvPicPr>
      </xdr:nvPicPr>
      <xdr:blipFill>
        <a:blip xmlns:r="http://schemas.openxmlformats.org/officeDocument/2006/relationships" r:embed="rId12" cstate="print"/>
        <a:srcRect/>
        <a:stretch>
          <a:fillRect/>
        </a:stretch>
      </xdr:blipFill>
      <xdr:spPr bwMode="auto">
        <a:xfrm>
          <a:off x="4146550" y="51513922"/>
          <a:ext cx="1123950" cy="1364796"/>
        </a:xfrm>
        <a:prstGeom prst="rect">
          <a:avLst/>
        </a:prstGeom>
        <a:noFill/>
        <a:ln w="9525">
          <a:noFill/>
          <a:miter lim="800000"/>
          <a:headEnd/>
          <a:tailEnd/>
        </a:ln>
      </xdr:spPr>
    </xdr:pic>
    <xdr:clientData/>
  </xdr:twoCellAnchor>
  <xdr:twoCellAnchor editAs="oneCell">
    <xdr:from>
      <xdr:col>2</xdr:col>
      <xdr:colOff>952500</xdr:colOff>
      <xdr:row>48</xdr:row>
      <xdr:rowOff>47626</xdr:rowOff>
    </xdr:from>
    <xdr:to>
      <xdr:col>2</xdr:col>
      <xdr:colOff>2524125</xdr:colOff>
      <xdr:row>48</xdr:row>
      <xdr:rowOff>717097</xdr:rowOff>
    </xdr:to>
    <xdr:pic>
      <xdr:nvPicPr>
        <xdr:cNvPr id="110" name="Рисунок 68"/>
        <xdr:cNvPicPr>
          <a:picLocks noChangeAspect="1" noChangeArrowheads="1"/>
        </xdr:cNvPicPr>
      </xdr:nvPicPr>
      <xdr:blipFill>
        <a:blip xmlns:r="http://schemas.openxmlformats.org/officeDocument/2006/relationships" r:embed="rId47" cstate="print"/>
        <a:srcRect/>
        <a:stretch>
          <a:fillRect/>
        </a:stretch>
      </xdr:blipFill>
      <xdr:spPr bwMode="auto">
        <a:xfrm>
          <a:off x="3898900" y="53489226"/>
          <a:ext cx="1571625" cy="669471"/>
        </a:xfrm>
        <a:prstGeom prst="rect">
          <a:avLst/>
        </a:prstGeom>
        <a:noFill/>
        <a:ln w="9525">
          <a:noFill/>
          <a:miter lim="800000"/>
          <a:headEnd/>
          <a:tailEnd/>
        </a:ln>
      </xdr:spPr>
    </xdr:pic>
    <xdr:clientData/>
  </xdr:twoCellAnchor>
  <xdr:twoCellAnchor editAs="oneCell">
    <xdr:from>
      <xdr:col>2</xdr:col>
      <xdr:colOff>631825</xdr:colOff>
      <xdr:row>49</xdr:row>
      <xdr:rowOff>18597</xdr:rowOff>
    </xdr:from>
    <xdr:to>
      <xdr:col>2</xdr:col>
      <xdr:colOff>2946400</xdr:colOff>
      <xdr:row>50</xdr:row>
      <xdr:rowOff>855891</xdr:rowOff>
    </xdr:to>
    <xdr:pic>
      <xdr:nvPicPr>
        <xdr:cNvPr id="111" name="Рисунок 74"/>
        <xdr:cNvPicPr>
          <a:picLocks noChangeAspect="1" noChangeArrowheads="1"/>
        </xdr:cNvPicPr>
      </xdr:nvPicPr>
      <xdr:blipFill>
        <a:blip xmlns:r="http://schemas.openxmlformats.org/officeDocument/2006/relationships" r:embed="rId48" cstate="print"/>
        <a:srcRect/>
        <a:stretch>
          <a:fillRect/>
        </a:stretch>
      </xdr:blipFill>
      <xdr:spPr bwMode="auto">
        <a:xfrm>
          <a:off x="3578225" y="54285697"/>
          <a:ext cx="2314575" cy="2005693"/>
        </a:xfrm>
        <a:prstGeom prst="rect">
          <a:avLst/>
        </a:prstGeom>
        <a:noFill/>
        <a:ln w="9525">
          <a:noFill/>
          <a:miter lim="800000"/>
          <a:headEnd/>
          <a:tailEnd/>
        </a:ln>
      </xdr:spPr>
    </xdr:pic>
    <xdr:clientData/>
  </xdr:twoCellAnchor>
  <xdr:twoCellAnchor editAs="oneCell">
    <xdr:from>
      <xdr:col>2</xdr:col>
      <xdr:colOff>1200150</xdr:colOff>
      <xdr:row>108</xdr:row>
      <xdr:rowOff>327933</xdr:rowOff>
    </xdr:from>
    <xdr:to>
      <xdr:col>2</xdr:col>
      <xdr:colOff>2438400</xdr:colOff>
      <xdr:row>108</xdr:row>
      <xdr:rowOff>1421040</xdr:rowOff>
    </xdr:to>
    <xdr:pic>
      <xdr:nvPicPr>
        <xdr:cNvPr id="112" name="Рисунок 75"/>
        <xdr:cNvPicPr>
          <a:picLocks noChangeAspect="1" noChangeArrowheads="1"/>
        </xdr:cNvPicPr>
      </xdr:nvPicPr>
      <xdr:blipFill>
        <a:blip xmlns:r="http://schemas.openxmlformats.org/officeDocument/2006/relationships" r:embed="rId49" cstate="print"/>
        <a:srcRect/>
        <a:stretch>
          <a:fillRect/>
        </a:stretch>
      </xdr:blipFill>
      <xdr:spPr bwMode="auto">
        <a:xfrm>
          <a:off x="5227864" y="89604397"/>
          <a:ext cx="1238250" cy="1093107"/>
        </a:xfrm>
        <a:prstGeom prst="rect">
          <a:avLst/>
        </a:prstGeom>
        <a:noFill/>
        <a:ln w="9525">
          <a:noFill/>
          <a:miter lim="800000"/>
          <a:headEnd/>
          <a:tailEnd/>
        </a:ln>
      </xdr:spPr>
    </xdr:pic>
    <xdr:clientData/>
  </xdr:twoCellAnchor>
  <xdr:twoCellAnchor editAs="oneCell">
    <xdr:from>
      <xdr:col>2</xdr:col>
      <xdr:colOff>2631623</xdr:colOff>
      <xdr:row>79</xdr:row>
      <xdr:rowOff>341085</xdr:rowOff>
    </xdr:from>
    <xdr:to>
      <xdr:col>2</xdr:col>
      <xdr:colOff>3412673</xdr:colOff>
      <xdr:row>80</xdr:row>
      <xdr:rowOff>314324</xdr:rowOff>
    </xdr:to>
    <xdr:pic>
      <xdr:nvPicPr>
        <xdr:cNvPr id="114" name="Рисунок 63"/>
        <xdr:cNvPicPr>
          <a:picLocks noChangeAspect="1" noChangeArrowheads="1"/>
        </xdr:cNvPicPr>
      </xdr:nvPicPr>
      <xdr:blipFill>
        <a:blip xmlns:r="http://schemas.openxmlformats.org/officeDocument/2006/relationships" r:embed="rId50" cstate="print"/>
        <a:srcRect/>
        <a:stretch>
          <a:fillRect/>
        </a:stretch>
      </xdr:blipFill>
      <xdr:spPr bwMode="auto">
        <a:xfrm>
          <a:off x="6659337" y="71547264"/>
          <a:ext cx="781050" cy="531132"/>
        </a:xfrm>
        <a:prstGeom prst="rect">
          <a:avLst/>
        </a:prstGeom>
        <a:noFill/>
        <a:ln w="9525">
          <a:noFill/>
          <a:miter lim="800000"/>
          <a:headEnd/>
          <a:tailEnd/>
        </a:ln>
      </xdr:spPr>
    </xdr:pic>
    <xdr:clientData/>
  </xdr:twoCellAnchor>
  <xdr:twoCellAnchor editAs="oneCell">
    <xdr:from>
      <xdr:col>2</xdr:col>
      <xdr:colOff>2676526</xdr:colOff>
      <xdr:row>73</xdr:row>
      <xdr:rowOff>522061</xdr:rowOff>
    </xdr:from>
    <xdr:to>
      <xdr:col>2</xdr:col>
      <xdr:colOff>3457576</xdr:colOff>
      <xdr:row>75</xdr:row>
      <xdr:rowOff>15422</xdr:rowOff>
    </xdr:to>
    <xdr:pic>
      <xdr:nvPicPr>
        <xdr:cNvPr id="115" name="Рисунок 63"/>
        <xdr:cNvPicPr>
          <a:picLocks noChangeAspect="1" noChangeArrowheads="1"/>
        </xdr:cNvPicPr>
      </xdr:nvPicPr>
      <xdr:blipFill>
        <a:blip xmlns:r="http://schemas.openxmlformats.org/officeDocument/2006/relationships" r:embed="rId50" cstate="print"/>
        <a:srcRect/>
        <a:stretch>
          <a:fillRect/>
        </a:stretch>
      </xdr:blipFill>
      <xdr:spPr bwMode="auto">
        <a:xfrm>
          <a:off x="6704240" y="68748275"/>
          <a:ext cx="781050" cy="513897"/>
        </a:xfrm>
        <a:prstGeom prst="rect">
          <a:avLst/>
        </a:prstGeom>
        <a:noFill/>
        <a:ln w="9525">
          <a:noFill/>
          <a:miter lim="800000"/>
          <a:headEnd/>
          <a:tailEnd/>
        </a:ln>
      </xdr:spPr>
    </xdr:pic>
    <xdr:clientData/>
  </xdr:twoCellAnchor>
  <xdr:twoCellAnchor editAs="oneCell">
    <xdr:from>
      <xdr:col>2</xdr:col>
      <xdr:colOff>974725</xdr:colOff>
      <xdr:row>51</xdr:row>
      <xdr:rowOff>199118</xdr:rowOff>
    </xdr:from>
    <xdr:to>
      <xdr:col>2</xdr:col>
      <xdr:colOff>2574925</xdr:colOff>
      <xdr:row>51</xdr:row>
      <xdr:rowOff>913493</xdr:rowOff>
    </xdr:to>
    <xdr:pic>
      <xdr:nvPicPr>
        <xdr:cNvPr id="116" name="Рисунок 67"/>
        <xdr:cNvPicPr>
          <a:picLocks noChangeAspect="1" noChangeArrowheads="1"/>
        </xdr:cNvPicPr>
      </xdr:nvPicPr>
      <xdr:blipFill>
        <a:blip xmlns:r="http://schemas.openxmlformats.org/officeDocument/2006/relationships" r:embed="rId51" cstate="print"/>
        <a:srcRect/>
        <a:stretch>
          <a:fillRect/>
        </a:stretch>
      </xdr:blipFill>
      <xdr:spPr bwMode="auto">
        <a:xfrm>
          <a:off x="3921125" y="56574418"/>
          <a:ext cx="1600200" cy="714375"/>
        </a:xfrm>
        <a:prstGeom prst="rect">
          <a:avLst/>
        </a:prstGeom>
        <a:noFill/>
        <a:ln w="9525">
          <a:noFill/>
          <a:miter lim="800000"/>
          <a:headEnd/>
          <a:tailEnd/>
        </a:ln>
      </xdr:spPr>
    </xdr:pic>
    <xdr:clientData/>
  </xdr:twoCellAnchor>
  <xdr:twoCellAnchor editAs="oneCell">
    <xdr:from>
      <xdr:col>2</xdr:col>
      <xdr:colOff>1187450</xdr:colOff>
      <xdr:row>42</xdr:row>
      <xdr:rowOff>102508</xdr:rowOff>
    </xdr:from>
    <xdr:to>
      <xdr:col>2</xdr:col>
      <xdr:colOff>2511425</xdr:colOff>
      <xdr:row>42</xdr:row>
      <xdr:rowOff>1035958</xdr:rowOff>
    </xdr:to>
    <xdr:pic>
      <xdr:nvPicPr>
        <xdr:cNvPr id="117" name="Рисунок 69"/>
        <xdr:cNvPicPr>
          <a:picLocks noChangeAspect="1" noChangeArrowheads="1"/>
        </xdr:cNvPicPr>
      </xdr:nvPicPr>
      <xdr:blipFill>
        <a:blip xmlns:r="http://schemas.openxmlformats.org/officeDocument/2006/relationships" r:embed="rId52" cstate="print"/>
        <a:srcRect/>
        <a:stretch>
          <a:fillRect/>
        </a:stretch>
      </xdr:blipFill>
      <xdr:spPr bwMode="auto">
        <a:xfrm>
          <a:off x="4133850" y="47689408"/>
          <a:ext cx="1323975" cy="933450"/>
        </a:xfrm>
        <a:prstGeom prst="rect">
          <a:avLst/>
        </a:prstGeom>
        <a:noFill/>
        <a:ln w="9525">
          <a:noFill/>
          <a:miter lim="800000"/>
          <a:headEnd/>
          <a:tailEnd/>
        </a:ln>
      </xdr:spPr>
    </xdr:pic>
    <xdr:clientData/>
  </xdr:twoCellAnchor>
  <xdr:twoCellAnchor editAs="oneCell">
    <xdr:from>
      <xdr:col>2</xdr:col>
      <xdr:colOff>617764</xdr:colOff>
      <xdr:row>109</xdr:row>
      <xdr:rowOff>302533</xdr:rowOff>
    </xdr:from>
    <xdr:to>
      <xdr:col>2</xdr:col>
      <xdr:colOff>2713264</xdr:colOff>
      <xdr:row>109</xdr:row>
      <xdr:rowOff>1596119</xdr:rowOff>
    </xdr:to>
    <xdr:pic>
      <xdr:nvPicPr>
        <xdr:cNvPr id="118" name="Рисунок 69"/>
        <xdr:cNvPicPr>
          <a:picLocks noChangeAspect="1" noChangeArrowheads="1"/>
        </xdr:cNvPicPr>
      </xdr:nvPicPr>
      <xdr:blipFill>
        <a:blip xmlns:r="http://schemas.openxmlformats.org/officeDocument/2006/relationships" r:embed="rId53" cstate="print"/>
        <a:srcRect/>
        <a:stretch>
          <a:fillRect/>
        </a:stretch>
      </xdr:blipFill>
      <xdr:spPr bwMode="auto">
        <a:xfrm>
          <a:off x="4645478" y="90164104"/>
          <a:ext cx="2095500" cy="1293586"/>
        </a:xfrm>
        <a:prstGeom prst="rect">
          <a:avLst/>
        </a:prstGeom>
        <a:noFill/>
        <a:ln w="9525">
          <a:noFill/>
          <a:miter lim="800000"/>
          <a:headEnd/>
          <a:tailEnd/>
        </a:ln>
      </xdr:spPr>
    </xdr:pic>
    <xdr:clientData/>
  </xdr:twoCellAnchor>
  <xdr:twoCellAnchor editAs="oneCell">
    <xdr:from>
      <xdr:col>2</xdr:col>
      <xdr:colOff>1419225</xdr:colOff>
      <xdr:row>38</xdr:row>
      <xdr:rowOff>177800</xdr:rowOff>
    </xdr:from>
    <xdr:to>
      <xdr:col>2</xdr:col>
      <xdr:colOff>2362200</xdr:colOff>
      <xdr:row>38</xdr:row>
      <xdr:rowOff>1063625</xdr:rowOff>
    </xdr:to>
    <xdr:pic>
      <xdr:nvPicPr>
        <xdr:cNvPr id="123" name="Рисунок 71"/>
        <xdr:cNvPicPr>
          <a:picLocks noChangeAspect="1" noChangeArrowheads="1"/>
        </xdr:cNvPicPr>
      </xdr:nvPicPr>
      <xdr:blipFill>
        <a:blip xmlns:r="http://schemas.openxmlformats.org/officeDocument/2006/relationships" r:embed="rId54" cstate="print"/>
        <a:srcRect/>
        <a:stretch>
          <a:fillRect/>
        </a:stretch>
      </xdr:blipFill>
      <xdr:spPr bwMode="auto">
        <a:xfrm>
          <a:off x="4365625" y="42710100"/>
          <a:ext cx="942975" cy="885825"/>
        </a:xfrm>
        <a:prstGeom prst="rect">
          <a:avLst/>
        </a:prstGeom>
        <a:noFill/>
        <a:ln w="9525">
          <a:noFill/>
          <a:miter lim="800000"/>
          <a:headEnd/>
          <a:tailEnd/>
        </a:ln>
      </xdr:spPr>
    </xdr:pic>
    <xdr:clientData/>
  </xdr:twoCellAnchor>
  <xdr:twoCellAnchor editAs="oneCell">
    <xdr:from>
      <xdr:col>2</xdr:col>
      <xdr:colOff>1406525</xdr:colOff>
      <xdr:row>40</xdr:row>
      <xdr:rowOff>51254</xdr:rowOff>
    </xdr:from>
    <xdr:to>
      <xdr:col>2</xdr:col>
      <xdr:colOff>2349500</xdr:colOff>
      <xdr:row>40</xdr:row>
      <xdr:rowOff>937079</xdr:rowOff>
    </xdr:to>
    <xdr:pic>
      <xdr:nvPicPr>
        <xdr:cNvPr id="124" name="Рисунок 71"/>
        <xdr:cNvPicPr>
          <a:picLocks noChangeAspect="1" noChangeArrowheads="1"/>
        </xdr:cNvPicPr>
      </xdr:nvPicPr>
      <xdr:blipFill>
        <a:blip xmlns:r="http://schemas.openxmlformats.org/officeDocument/2006/relationships" r:embed="rId54" cstate="print"/>
        <a:srcRect/>
        <a:stretch>
          <a:fillRect/>
        </a:stretch>
      </xdr:blipFill>
      <xdr:spPr bwMode="auto">
        <a:xfrm>
          <a:off x="4352925" y="45225154"/>
          <a:ext cx="942975" cy="885825"/>
        </a:xfrm>
        <a:prstGeom prst="rect">
          <a:avLst/>
        </a:prstGeom>
        <a:noFill/>
        <a:ln w="9525">
          <a:noFill/>
          <a:miter lim="800000"/>
          <a:headEnd/>
          <a:tailEnd/>
        </a:ln>
      </xdr:spPr>
    </xdr:pic>
    <xdr:clientData/>
  </xdr:twoCellAnchor>
  <xdr:twoCellAnchor editAs="oneCell">
    <xdr:from>
      <xdr:col>2</xdr:col>
      <xdr:colOff>1095375</xdr:colOff>
      <xdr:row>39</xdr:row>
      <xdr:rowOff>208189</xdr:rowOff>
    </xdr:from>
    <xdr:to>
      <xdr:col>2</xdr:col>
      <xdr:colOff>2676525</xdr:colOff>
      <xdr:row>39</xdr:row>
      <xdr:rowOff>1103539</xdr:rowOff>
    </xdr:to>
    <xdr:pic>
      <xdr:nvPicPr>
        <xdr:cNvPr id="125" name="Рисунок 69"/>
        <xdr:cNvPicPr>
          <a:picLocks noChangeAspect="1" noChangeArrowheads="1"/>
        </xdr:cNvPicPr>
      </xdr:nvPicPr>
      <xdr:blipFill>
        <a:blip xmlns:r="http://schemas.openxmlformats.org/officeDocument/2006/relationships" r:embed="rId55" cstate="print"/>
        <a:srcRect/>
        <a:stretch>
          <a:fillRect/>
        </a:stretch>
      </xdr:blipFill>
      <xdr:spPr bwMode="auto">
        <a:xfrm>
          <a:off x="4041775" y="44086689"/>
          <a:ext cx="1581150" cy="895350"/>
        </a:xfrm>
        <a:prstGeom prst="rect">
          <a:avLst/>
        </a:prstGeom>
        <a:noFill/>
        <a:ln w="9525">
          <a:noFill/>
          <a:miter lim="800000"/>
          <a:headEnd/>
          <a:tailEnd/>
        </a:ln>
      </xdr:spPr>
    </xdr:pic>
    <xdr:clientData/>
  </xdr:twoCellAnchor>
  <xdr:twoCellAnchor editAs="oneCell">
    <xdr:from>
      <xdr:col>2</xdr:col>
      <xdr:colOff>1241425</xdr:colOff>
      <xdr:row>41</xdr:row>
      <xdr:rowOff>208643</xdr:rowOff>
    </xdr:from>
    <xdr:to>
      <xdr:col>2</xdr:col>
      <xdr:colOff>2498725</xdr:colOff>
      <xdr:row>41</xdr:row>
      <xdr:rowOff>1351643</xdr:rowOff>
    </xdr:to>
    <xdr:pic>
      <xdr:nvPicPr>
        <xdr:cNvPr id="126" name="Рисунок 68"/>
        <xdr:cNvPicPr>
          <a:picLocks noChangeAspect="1" noChangeArrowheads="1"/>
        </xdr:cNvPicPr>
      </xdr:nvPicPr>
      <xdr:blipFill>
        <a:blip xmlns:r="http://schemas.openxmlformats.org/officeDocument/2006/relationships" r:embed="rId56" cstate="print"/>
        <a:srcRect/>
        <a:stretch>
          <a:fillRect/>
        </a:stretch>
      </xdr:blipFill>
      <xdr:spPr bwMode="auto">
        <a:xfrm>
          <a:off x="4187825" y="46360443"/>
          <a:ext cx="1257300" cy="1143000"/>
        </a:xfrm>
        <a:prstGeom prst="rect">
          <a:avLst/>
        </a:prstGeom>
        <a:noFill/>
        <a:ln w="9525">
          <a:noFill/>
          <a:miter lim="800000"/>
          <a:headEnd/>
          <a:tailEnd/>
        </a:ln>
      </xdr:spPr>
    </xdr:pic>
    <xdr:clientData/>
  </xdr:twoCellAnchor>
  <xdr:twoCellAnchor editAs="oneCell">
    <xdr:from>
      <xdr:col>2</xdr:col>
      <xdr:colOff>122464</xdr:colOff>
      <xdr:row>81</xdr:row>
      <xdr:rowOff>557893</xdr:rowOff>
    </xdr:from>
    <xdr:to>
      <xdr:col>2</xdr:col>
      <xdr:colOff>3484789</xdr:colOff>
      <xdr:row>82</xdr:row>
      <xdr:rowOff>461282</xdr:rowOff>
    </xdr:to>
    <xdr:pic>
      <xdr:nvPicPr>
        <xdr:cNvPr id="147" name="Рисунок 72"/>
        <xdr:cNvPicPr>
          <a:picLocks noChangeAspect="1" noChangeArrowheads="1"/>
        </xdr:cNvPicPr>
      </xdr:nvPicPr>
      <xdr:blipFill>
        <a:blip xmlns:r="http://schemas.openxmlformats.org/officeDocument/2006/relationships" r:embed="rId57" cstate="print"/>
        <a:srcRect/>
        <a:stretch>
          <a:fillRect/>
        </a:stretch>
      </xdr:blipFill>
      <xdr:spPr bwMode="auto">
        <a:xfrm>
          <a:off x="4150178" y="72866250"/>
          <a:ext cx="3362325" cy="556532"/>
        </a:xfrm>
        <a:prstGeom prst="rect">
          <a:avLst/>
        </a:prstGeom>
        <a:noFill/>
        <a:ln w="9525">
          <a:noFill/>
          <a:miter lim="800000"/>
          <a:headEnd/>
          <a:tailEnd/>
        </a:ln>
      </xdr:spPr>
    </xdr:pic>
    <xdr:clientData/>
  </xdr:twoCellAnchor>
  <xdr:twoCellAnchor editAs="oneCell">
    <xdr:from>
      <xdr:col>2</xdr:col>
      <xdr:colOff>2722789</xdr:colOff>
      <xdr:row>82</xdr:row>
      <xdr:rowOff>623207</xdr:rowOff>
    </xdr:from>
    <xdr:to>
      <xdr:col>2</xdr:col>
      <xdr:colOff>3494314</xdr:colOff>
      <xdr:row>83</xdr:row>
      <xdr:rowOff>379640</xdr:rowOff>
    </xdr:to>
    <xdr:pic>
      <xdr:nvPicPr>
        <xdr:cNvPr id="148" name="Рисунок 61"/>
        <xdr:cNvPicPr>
          <a:picLocks noChangeAspect="1" noChangeArrowheads="1"/>
        </xdr:cNvPicPr>
      </xdr:nvPicPr>
      <xdr:blipFill>
        <a:blip xmlns:r="http://schemas.openxmlformats.org/officeDocument/2006/relationships" r:embed="rId58" cstate="print"/>
        <a:srcRect/>
        <a:stretch>
          <a:fillRect/>
        </a:stretch>
      </xdr:blipFill>
      <xdr:spPr bwMode="auto">
        <a:xfrm>
          <a:off x="6750503" y="73584707"/>
          <a:ext cx="771525" cy="477611"/>
        </a:xfrm>
        <a:prstGeom prst="rect">
          <a:avLst/>
        </a:prstGeom>
        <a:noFill/>
        <a:ln w="9525">
          <a:noFill/>
          <a:miter lim="800000"/>
          <a:headEnd/>
          <a:tailEnd/>
        </a:ln>
      </xdr:spPr>
    </xdr:pic>
    <xdr:clientData/>
  </xdr:twoCellAnchor>
  <xdr:twoCellAnchor editAs="oneCell">
    <xdr:from>
      <xdr:col>2</xdr:col>
      <xdr:colOff>549088</xdr:colOff>
      <xdr:row>84</xdr:row>
      <xdr:rowOff>132069</xdr:rowOff>
    </xdr:from>
    <xdr:to>
      <xdr:col>2</xdr:col>
      <xdr:colOff>2987488</xdr:colOff>
      <xdr:row>84</xdr:row>
      <xdr:rowOff>436869</xdr:rowOff>
    </xdr:to>
    <xdr:pic>
      <xdr:nvPicPr>
        <xdr:cNvPr id="149" name="Рисунок 66"/>
        <xdr:cNvPicPr>
          <a:picLocks noChangeAspect="1" noChangeArrowheads="1"/>
        </xdr:cNvPicPr>
      </xdr:nvPicPr>
      <xdr:blipFill>
        <a:blip xmlns:r="http://schemas.openxmlformats.org/officeDocument/2006/relationships" r:embed="rId59" cstate="print"/>
        <a:srcRect/>
        <a:stretch>
          <a:fillRect/>
        </a:stretch>
      </xdr:blipFill>
      <xdr:spPr bwMode="auto">
        <a:xfrm>
          <a:off x="4583206" y="74113304"/>
          <a:ext cx="2438400" cy="304800"/>
        </a:xfrm>
        <a:prstGeom prst="rect">
          <a:avLst/>
        </a:prstGeom>
        <a:noFill/>
        <a:ln w="9525">
          <a:noFill/>
          <a:miter lim="800000"/>
          <a:headEnd/>
          <a:tailEnd/>
        </a:ln>
      </xdr:spPr>
    </xdr:pic>
    <xdr:clientData/>
  </xdr:twoCellAnchor>
  <xdr:twoCellAnchor editAs="oneCell">
    <xdr:from>
      <xdr:col>2</xdr:col>
      <xdr:colOff>421822</xdr:colOff>
      <xdr:row>85</xdr:row>
      <xdr:rowOff>340178</xdr:rowOff>
    </xdr:from>
    <xdr:to>
      <xdr:col>2</xdr:col>
      <xdr:colOff>3165022</xdr:colOff>
      <xdr:row>86</xdr:row>
      <xdr:rowOff>157842</xdr:rowOff>
    </xdr:to>
    <xdr:pic>
      <xdr:nvPicPr>
        <xdr:cNvPr id="150" name="Рисунок 68"/>
        <xdr:cNvPicPr>
          <a:picLocks noChangeAspect="1" noChangeArrowheads="1"/>
        </xdr:cNvPicPr>
      </xdr:nvPicPr>
      <xdr:blipFill>
        <a:blip xmlns:r="http://schemas.openxmlformats.org/officeDocument/2006/relationships" r:embed="rId60" cstate="print"/>
        <a:srcRect/>
        <a:stretch>
          <a:fillRect/>
        </a:stretch>
      </xdr:blipFill>
      <xdr:spPr bwMode="auto">
        <a:xfrm>
          <a:off x="4449536" y="75247499"/>
          <a:ext cx="2743200" cy="253093"/>
        </a:xfrm>
        <a:prstGeom prst="rect">
          <a:avLst/>
        </a:prstGeom>
        <a:noFill/>
        <a:ln w="9525">
          <a:noFill/>
          <a:miter lim="800000"/>
          <a:headEnd/>
          <a:tailEnd/>
        </a:ln>
      </xdr:spPr>
    </xdr:pic>
    <xdr:clientData/>
  </xdr:twoCellAnchor>
  <xdr:twoCellAnchor editAs="oneCell">
    <xdr:from>
      <xdr:col>2</xdr:col>
      <xdr:colOff>1129392</xdr:colOff>
      <xdr:row>87</xdr:row>
      <xdr:rowOff>122464</xdr:rowOff>
    </xdr:from>
    <xdr:to>
      <xdr:col>2</xdr:col>
      <xdr:colOff>2567667</xdr:colOff>
      <xdr:row>87</xdr:row>
      <xdr:rowOff>970189</xdr:rowOff>
    </xdr:to>
    <xdr:pic>
      <xdr:nvPicPr>
        <xdr:cNvPr id="151" name="Picture 1165"/>
        <xdr:cNvPicPr>
          <a:picLocks noChangeAspect="1" noChangeArrowheads="1"/>
        </xdr:cNvPicPr>
      </xdr:nvPicPr>
      <xdr:blipFill>
        <a:blip xmlns:r="http://schemas.openxmlformats.org/officeDocument/2006/relationships" r:embed="rId61" cstate="print"/>
        <a:srcRect/>
        <a:stretch>
          <a:fillRect/>
        </a:stretch>
      </xdr:blipFill>
      <xdr:spPr bwMode="auto">
        <a:xfrm>
          <a:off x="5157106" y="75887035"/>
          <a:ext cx="1438275" cy="847725"/>
        </a:xfrm>
        <a:prstGeom prst="rect">
          <a:avLst/>
        </a:prstGeom>
        <a:noFill/>
        <a:ln w="9525">
          <a:noFill/>
          <a:miter lim="800000"/>
          <a:headEnd/>
          <a:tailEnd/>
        </a:ln>
      </xdr:spPr>
    </xdr:pic>
    <xdr:clientData/>
  </xdr:twoCellAnchor>
  <xdr:twoCellAnchor editAs="oneCell">
    <xdr:from>
      <xdr:col>2</xdr:col>
      <xdr:colOff>1047750</xdr:colOff>
      <xdr:row>88</xdr:row>
      <xdr:rowOff>258536</xdr:rowOff>
    </xdr:from>
    <xdr:to>
      <xdr:col>2</xdr:col>
      <xdr:colOff>2543175</xdr:colOff>
      <xdr:row>88</xdr:row>
      <xdr:rowOff>1182461</xdr:rowOff>
    </xdr:to>
    <xdr:pic>
      <xdr:nvPicPr>
        <xdr:cNvPr id="152" name="Picture 1164"/>
        <xdr:cNvPicPr>
          <a:picLocks noChangeAspect="1" noChangeArrowheads="1"/>
        </xdr:cNvPicPr>
      </xdr:nvPicPr>
      <xdr:blipFill>
        <a:blip xmlns:r="http://schemas.openxmlformats.org/officeDocument/2006/relationships" r:embed="rId62" cstate="print"/>
        <a:srcRect/>
        <a:stretch>
          <a:fillRect/>
        </a:stretch>
      </xdr:blipFill>
      <xdr:spPr bwMode="auto">
        <a:xfrm>
          <a:off x="5075464" y="77138893"/>
          <a:ext cx="1495425" cy="923925"/>
        </a:xfrm>
        <a:prstGeom prst="rect">
          <a:avLst/>
        </a:prstGeom>
        <a:noFill/>
        <a:ln w="9525">
          <a:noFill/>
          <a:miter lim="800000"/>
          <a:headEnd/>
          <a:tailEnd/>
        </a:ln>
      </xdr:spPr>
    </xdr:pic>
    <xdr:clientData/>
  </xdr:twoCellAnchor>
  <xdr:twoCellAnchor editAs="oneCell">
    <xdr:from>
      <xdr:col>2</xdr:col>
      <xdr:colOff>1170214</xdr:colOff>
      <xdr:row>89</xdr:row>
      <xdr:rowOff>149679</xdr:rowOff>
    </xdr:from>
    <xdr:to>
      <xdr:col>2</xdr:col>
      <xdr:colOff>2265589</xdr:colOff>
      <xdr:row>89</xdr:row>
      <xdr:rowOff>825954</xdr:rowOff>
    </xdr:to>
    <xdr:pic>
      <xdr:nvPicPr>
        <xdr:cNvPr id="153" name="Picture 1163"/>
        <xdr:cNvPicPr>
          <a:picLocks noChangeAspect="1" noChangeArrowheads="1"/>
        </xdr:cNvPicPr>
      </xdr:nvPicPr>
      <xdr:blipFill>
        <a:blip xmlns:r="http://schemas.openxmlformats.org/officeDocument/2006/relationships" r:embed="rId8" cstate="print"/>
        <a:srcRect/>
        <a:stretch>
          <a:fillRect/>
        </a:stretch>
      </xdr:blipFill>
      <xdr:spPr bwMode="auto">
        <a:xfrm>
          <a:off x="5197928" y="78268286"/>
          <a:ext cx="1095375" cy="676275"/>
        </a:xfrm>
        <a:prstGeom prst="rect">
          <a:avLst/>
        </a:prstGeom>
        <a:noFill/>
        <a:ln w="9525">
          <a:noFill/>
          <a:miter lim="800000"/>
          <a:headEnd/>
          <a:tailEnd/>
        </a:ln>
      </xdr:spPr>
    </xdr:pic>
    <xdr:clientData/>
  </xdr:twoCellAnchor>
  <xdr:twoCellAnchor editAs="oneCell">
    <xdr:from>
      <xdr:col>2</xdr:col>
      <xdr:colOff>176893</xdr:colOff>
      <xdr:row>90</xdr:row>
      <xdr:rowOff>299357</xdr:rowOff>
    </xdr:from>
    <xdr:to>
      <xdr:col>2</xdr:col>
      <xdr:colOff>3291568</xdr:colOff>
      <xdr:row>90</xdr:row>
      <xdr:rowOff>851807</xdr:rowOff>
    </xdr:to>
    <xdr:pic>
      <xdr:nvPicPr>
        <xdr:cNvPr id="154" name="Рисунок 69"/>
        <xdr:cNvPicPr>
          <a:picLocks noChangeAspect="1" noChangeArrowheads="1"/>
        </xdr:cNvPicPr>
      </xdr:nvPicPr>
      <xdr:blipFill>
        <a:blip xmlns:r="http://schemas.openxmlformats.org/officeDocument/2006/relationships" r:embed="rId7" cstate="print"/>
        <a:srcRect/>
        <a:stretch>
          <a:fillRect/>
        </a:stretch>
      </xdr:blipFill>
      <xdr:spPr bwMode="auto">
        <a:xfrm>
          <a:off x="4204607" y="79560964"/>
          <a:ext cx="3114675" cy="552450"/>
        </a:xfrm>
        <a:prstGeom prst="rect">
          <a:avLst/>
        </a:prstGeom>
        <a:noFill/>
        <a:ln w="9525">
          <a:noFill/>
          <a:miter lim="800000"/>
          <a:headEnd/>
          <a:tailEnd/>
        </a:ln>
      </xdr:spPr>
    </xdr:pic>
    <xdr:clientData/>
  </xdr:twoCellAnchor>
  <xdr:twoCellAnchor editAs="oneCell">
    <xdr:from>
      <xdr:col>2</xdr:col>
      <xdr:colOff>326571</xdr:colOff>
      <xdr:row>91</xdr:row>
      <xdr:rowOff>54428</xdr:rowOff>
    </xdr:from>
    <xdr:to>
      <xdr:col>2</xdr:col>
      <xdr:colOff>3069771</xdr:colOff>
      <xdr:row>92</xdr:row>
      <xdr:rowOff>329292</xdr:rowOff>
    </xdr:to>
    <xdr:pic>
      <xdr:nvPicPr>
        <xdr:cNvPr id="155" name="Рисунок 76" descr="анкерный-элемент.jpg"/>
        <xdr:cNvPicPr>
          <a:picLocks noChangeAspect="1"/>
        </xdr:cNvPicPr>
      </xdr:nvPicPr>
      <xdr:blipFill>
        <a:blip xmlns:r="http://schemas.openxmlformats.org/officeDocument/2006/relationships" r:embed="rId63" cstate="print"/>
        <a:srcRect/>
        <a:stretch>
          <a:fillRect/>
        </a:stretch>
      </xdr:blipFill>
      <xdr:spPr bwMode="auto">
        <a:xfrm>
          <a:off x="4354285" y="80404607"/>
          <a:ext cx="2743200" cy="710293"/>
        </a:xfrm>
        <a:prstGeom prst="rect">
          <a:avLst/>
        </a:prstGeom>
        <a:noFill/>
        <a:ln w="9525">
          <a:noFill/>
          <a:miter lim="800000"/>
          <a:headEnd/>
          <a:tailEnd/>
        </a:ln>
      </xdr:spPr>
    </xdr:pic>
    <xdr:clientData/>
  </xdr:twoCellAnchor>
  <xdr:twoCellAnchor editAs="oneCell">
    <xdr:from>
      <xdr:col>2</xdr:col>
      <xdr:colOff>462643</xdr:colOff>
      <xdr:row>93</xdr:row>
      <xdr:rowOff>326572</xdr:rowOff>
    </xdr:from>
    <xdr:to>
      <xdr:col>2</xdr:col>
      <xdr:colOff>910318</xdr:colOff>
      <xdr:row>94</xdr:row>
      <xdr:rowOff>228600</xdr:rowOff>
    </xdr:to>
    <xdr:pic>
      <xdr:nvPicPr>
        <xdr:cNvPr id="156" name="Picture 2639"/>
        <xdr:cNvPicPr>
          <a:picLocks noChangeAspect="1" noChangeArrowheads="1"/>
        </xdr:cNvPicPr>
      </xdr:nvPicPr>
      <xdr:blipFill>
        <a:blip xmlns:r="http://schemas.openxmlformats.org/officeDocument/2006/relationships" r:embed="rId64" cstate="print"/>
        <a:srcRect/>
        <a:stretch>
          <a:fillRect/>
        </a:stretch>
      </xdr:blipFill>
      <xdr:spPr bwMode="auto">
        <a:xfrm>
          <a:off x="4490357" y="81479572"/>
          <a:ext cx="447675" cy="405492"/>
        </a:xfrm>
        <a:prstGeom prst="rect">
          <a:avLst/>
        </a:prstGeom>
        <a:noFill/>
        <a:ln w="9525">
          <a:noFill/>
          <a:miter lim="800000"/>
          <a:headEnd/>
          <a:tailEnd/>
        </a:ln>
      </xdr:spPr>
    </xdr:pic>
    <xdr:clientData/>
  </xdr:twoCellAnchor>
  <xdr:twoCellAnchor editAs="oneCell">
    <xdr:from>
      <xdr:col>2</xdr:col>
      <xdr:colOff>866775</xdr:colOff>
      <xdr:row>93</xdr:row>
      <xdr:rowOff>326572</xdr:rowOff>
    </xdr:from>
    <xdr:to>
      <xdr:col>2</xdr:col>
      <xdr:colOff>2809875</xdr:colOff>
      <xdr:row>94</xdr:row>
      <xdr:rowOff>238125</xdr:rowOff>
    </xdr:to>
    <xdr:pic>
      <xdr:nvPicPr>
        <xdr:cNvPr id="157" name="Picture 2640"/>
        <xdr:cNvPicPr>
          <a:picLocks noChangeAspect="1" noChangeArrowheads="1"/>
        </xdr:cNvPicPr>
      </xdr:nvPicPr>
      <xdr:blipFill>
        <a:blip xmlns:r="http://schemas.openxmlformats.org/officeDocument/2006/relationships" r:embed="rId65" cstate="print"/>
        <a:srcRect/>
        <a:stretch>
          <a:fillRect/>
        </a:stretch>
      </xdr:blipFill>
      <xdr:spPr bwMode="auto">
        <a:xfrm>
          <a:off x="4894489" y="81479572"/>
          <a:ext cx="1943100" cy="415017"/>
        </a:xfrm>
        <a:prstGeom prst="rect">
          <a:avLst/>
        </a:prstGeom>
        <a:noFill/>
        <a:ln w="9525">
          <a:noFill/>
          <a:miter lim="800000"/>
          <a:headEnd/>
          <a:tailEnd/>
        </a:ln>
      </xdr:spPr>
    </xdr:pic>
    <xdr:clientData/>
  </xdr:twoCellAnchor>
  <xdr:twoCellAnchor editAs="oneCell">
    <xdr:from>
      <xdr:col>2</xdr:col>
      <xdr:colOff>1319893</xdr:colOff>
      <xdr:row>95</xdr:row>
      <xdr:rowOff>108857</xdr:rowOff>
    </xdr:from>
    <xdr:to>
      <xdr:col>2</xdr:col>
      <xdr:colOff>2253343</xdr:colOff>
      <xdr:row>95</xdr:row>
      <xdr:rowOff>813707</xdr:rowOff>
    </xdr:to>
    <xdr:pic>
      <xdr:nvPicPr>
        <xdr:cNvPr id="158" name="Рисунок 26" descr="Termoclip_1_C.jpg"/>
        <xdr:cNvPicPr>
          <a:picLocks noChangeAspect="1"/>
        </xdr:cNvPicPr>
      </xdr:nvPicPr>
      <xdr:blipFill>
        <a:blip xmlns:r="http://schemas.openxmlformats.org/officeDocument/2006/relationships" r:embed="rId66" cstate="print"/>
        <a:srcRect/>
        <a:stretch>
          <a:fillRect/>
        </a:stretch>
      </xdr:blipFill>
      <xdr:spPr bwMode="auto">
        <a:xfrm>
          <a:off x="5347607" y="82255178"/>
          <a:ext cx="933450" cy="704850"/>
        </a:xfrm>
        <a:prstGeom prst="rect">
          <a:avLst/>
        </a:prstGeom>
        <a:noFill/>
        <a:ln w="9525">
          <a:noFill/>
          <a:miter lim="800000"/>
          <a:headEnd/>
          <a:tailEnd/>
        </a:ln>
      </xdr:spPr>
    </xdr:pic>
    <xdr:clientData/>
  </xdr:twoCellAnchor>
  <xdr:twoCellAnchor editAs="oneCell">
    <xdr:from>
      <xdr:col>2</xdr:col>
      <xdr:colOff>1251057</xdr:colOff>
      <xdr:row>96</xdr:row>
      <xdr:rowOff>108857</xdr:rowOff>
    </xdr:from>
    <xdr:to>
      <xdr:col>2</xdr:col>
      <xdr:colOff>2403582</xdr:colOff>
      <xdr:row>96</xdr:row>
      <xdr:rowOff>813707</xdr:rowOff>
    </xdr:to>
    <xdr:pic>
      <xdr:nvPicPr>
        <xdr:cNvPr id="159" name="Рисунок 74"/>
        <xdr:cNvPicPr>
          <a:picLocks noChangeAspect="1" noChangeArrowheads="1"/>
        </xdr:cNvPicPr>
      </xdr:nvPicPr>
      <xdr:blipFill>
        <a:blip xmlns:r="http://schemas.openxmlformats.org/officeDocument/2006/relationships" r:embed="rId67" cstate="print"/>
        <a:srcRect/>
        <a:stretch>
          <a:fillRect/>
        </a:stretch>
      </xdr:blipFill>
      <xdr:spPr bwMode="auto">
        <a:xfrm>
          <a:off x="5285175" y="82797063"/>
          <a:ext cx="1152525" cy="704850"/>
        </a:xfrm>
        <a:prstGeom prst="rect">
          <a:avLst/>
        </a:prstGeom>
        <a:noFill/>
        <a:ln w="9525">
          <a:noFill/>
          <a:miter lim="800000"/>
          <a:headEnd/>
          <a:tailEnd/>
        </a:ln>
      </xdr:spPr>
    </xdr:pic>
    <xdr:clientData/>
  </xdr:twoCellAnchor>
  <xdr:twoCellAnchor editAs="oneCell">
    <xdr:from>
      <xdr:col>2</xdr:col>
      <xdr:colOff>1268400</xdr:colOff>
      <xdr:row>97</xdr:row>
      <xdr:rowOff>81643</xdr:rowOff>
    </xdr:from>
    <xdr:to>
      <xdr:col>2</xdr:col>
      <xdr:colOff>2211375</xdr:colOff>
      <xdr:row>97</xdr:row>
      <xdr:rowOff>967468</xdr:rowOff>
    </xdr:to>
    <xdr:pic>
      <xdr:nvPicPr>
        <xdr:cNvPr id="160" name="Рисунок 76"/>
        <xdr:cNvPicPr>
          <a:picLocks noChangeAspect="1" noChangeArrowheads="1"/>
        </xdr:cNvPicPr>
      </xdr:nvPicPr>
      <xdr:blipFill>
        <a:blip xmlns:r="http://schemas.openxmlformats.org/officeDocument/2006/relationships" r:embed="rId68" cstate="print"/>
        <a:srcRect/>
        <a:stretch>
          <a:fillRect/>
        </a:stretch>
      </xdr:blipFill>
      <xdr:spPr bwMode="auto">
        <a:xfrm>
          <a:off x="5300650" y="83689976"/>
          <a:ext cx="942975" cy="885825"/>
        </a:xfrm>
        <a:prstGeom prst="rect">
          <a:avLst/>
        </a:prstGeom>
        <a:noFill/>
        <a:ln w="9525">
          <a:noFill/>
          <a:miter lim="800000"/>
          <a:headEnd/>
          <a:tailEnd/>
        </a:ln>
      </xdr:spPr>
    </xdr:pic>
    <xdr:clientData/>
  </xdr:twoCellAnchor>
  <xdr:twoCellAnchor editAs="oneCell">
    <xdr:from>
      <xdr:col>2</xdr:col>
      <xdr:colOff>734786</xdr:colOff>
      <xdr:row>99</xdr:row>
      <xdr:rowOff>394607</xdr:rowOff>
    </xdr:from>
    <xdr:to>
      <xdr:col>2</xdr:col>
      <xdr:colOff>3106511</xdr:colOff>
      <xdr:row>102</xdr:row>
      <xdr:rowOff>238124</xdr:rowOff>
    </xdr:to>
    <xdr:pic>
      <xdr:nvPicPr>
        <xdr:cNvPr id="161" name="Рисунок 75"/>
        <xdr:cNvPicPr>
          <a:picLocks noChangeAspect="1" noChangeArrowheads="1"/>
        </xdr:cNvPicPr>
      </xdr:nvPicPr>
      <xdr:blipFill>
        <a:blip xmlns:r="http://schemas.openxmlformats.org/officeDocument/2006/relationships" r:embed="rId69" cstate="print"/>
        <a:srcRect/>
        <a:stretch>
          <a:fillRect/>
        </a:stretch>
      </xdr:blipFill>
      <xdr:spPr bwMode="auto">
        <a:xfrm>
          <a:off x="4762500" y="86037964"/>
          <a:ext cx="2371725" cy="183016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9</xdr:row>
      <xdr:rowOff>209550</xdr:rowOff>
    </xdr:from>
    <xdr:to>
      <xdr:col>2</xdr:col>
      <xdr:colOff>47625</xdr:colOff>
      <xdr:row>9</xdr:row>
      <xdr:rowOff>209550</xdr:rowOff>
    </xdr:to>
    <xdr:pic>
      <xdr:nvPicPr>
        <xdr:cNvPr id="3" name="Рисунок 9"/>
        <xdr:cNvPicPr>
          <a:picLocks noChangeAspect="1"/>
        </xdr:cNvPicPr>
      </xdr:nvPicPr>
      <xdr:blipFill>
        <a:blip xmlns:r="http://schemas.openxmlformats.org/officeDocument/2006/relationships" r:embed="rId1"/>
        <a:srcRect/>
        <a:stretch>
          <a:fillRect/>
        </a:stretch>
      </xdr:blipFill>
      <xdr:spPr bwMode="auto">
        <a:xfrm>
          <a:off x="2962275" y="5438775"/>
          <a:ext cx="619125" cy="1009650"/>
        </a:xfrm>
        <a:prstGeom prst="rect">
          <a:avLst/>
        </a:prstGeom>
        <a:noFill/>
        <a:ln w="9525">
          <a:noFill/>
          <a:miter lim="800000"/>
          <a:headEnd/>
          <a:tailEnd/>
        </a:ln>
      </xdr:spPr>
    </xdr:pic>
    <xdr:clientData/>
  </xdr:twoCellAnchor>
  <xdr:twoCellAnchor editAs="oneCell">
    <xdr:from>
      <xdr:col>2</xdr:col>
      <xdr:colOff>0</xdr:colOff>
      <xdr:row>17</xdr:row>
      <xdr:rowOff>180975</xdr:rowOff>
    </xdr:from>
    <xdr:to>
      <xdr:col>2</xdr:col>
      <xdr:colOff>0</xdr:colOff>
      <xdr:row>17</xdr:row>
      <xdr:rowOff>190500</xdr:rowOff>
    </xdr:to>
    <xdr:pic>
      <xdr:nvPicPr>
        <xdr:cNvPr id="7" name="Рисунок 3"/>
        <xdr:cNvPicPr>
          <a:picLocks noChangeAspect="1"/>
        </xdr:cNvPicPr>
      </xdr:nvPicPr>
      <xdr:blipFill>
        <a:blip xmlns:r="http://schemas.openxmlformats.org/officeDocument/2006/relationships" r:embed="rId2"/>
        <a:srcRect/>
        <a:stretch>
          <a:fillRect/>
        </a:stretch>
      </xdr:blipFill>
      <xdr:spPr bwMode="auto">
        <a:xfrm>
          <a:off x="3057525" y="10648950"/>
          <a:ext cx="685800" cy="676275"/>
        </a:xfrm>
        <a:prstGeom prst="rect">
          <a:avLst/>
        </a:prstGeom>
        <a:noFill/>
        <a:ln w="9525">
          <a:noFill/>
          <a:miter lim="800000"/>
          <a:headEnd/>
          <a:tailEnd/>
        </a:ln>
      </xdr:spPr>
    </xdr:pic>
    <xdr:clientData/>
  </xdr:twoCellAnchor>
  <xdr:twoCellAnchor editAs="oneCell">
    <xdr:from>
      <xdr:col>2</xdr:col>
      <xdr:colOff>0</xdr:colOff>
      <xdr:row>19</xdr:row>
      <xdr:rowOff>161925</xdr:rowOff>
    </xdr:from>
    <xdr:to>
      <xdr:col>2</xdr:col>
      <xdr:colOff>0</xdr:colOff>
      <xdr:row>19</xdr:row>
      <xdr:rowOff>190500</xdr:rowOff>
    </xdr:to>
    <xdr:pic>
      <xdr:nvPicPr>
        <xdr:cNvPr id="9" name="Рисунок 4"/>
        <xdr:cNvPicPr>
          <a:picLocks noChangeAspect="1"/>
        </xdr:cNvPicPr>
      </xdr:nvPicPr>
      <xdr:blipFill>
        <a:blip xmlns:r="http://schemas.openxmlformats.org/officeDocument/2006/relationships" r:embed="rId3"/>
        <a:srcRect/>
        <a:stretch>
          <a:fillRect/>
        </a:stretch>
      </xdr:blipFill>
      <xdr:spPr bwMode="auto">
        <a:xfrm>
          <a:off x="3095625" y="12782550"/>
          <a:ext cx="55245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abSelected="1" workbookViewId="0">
      <selection activeCell="A2" sqref="A2:A3"/>
    </sheetView>
  </sheetViews>
  <sheetFormatPr defaultRowHeight="15" x14ac:dyDescent="0.25"/>
  <cols>
    <col min="1" max="1" width="36.85546875" customWidth="1"/>
    <col min="4" max="4" width="12.140625" customWidth="1"/>
    <col min="6" max="6" width="11.85546875" customWidth="1"/>
    <col min="7" max="7" width="32.7109375" customWidth="1"/>
  </cols>
  <sheetData>
    <row r="1" spans="1:7" ht="15.75" thickBot="1" x14ac:dyDescent="0.3"/>
    <row r="2" spans="1:7" x14ac:dyDescent="0.25">
      <c r="A2" s="332" t="s">
        <v>0</v>
      </c>
      <c r="B2" s="334" t="s">
        <v>1</v>
      </c>
      <c r="C2" s="336" t="s">
        <v>2</v>
      </c>
      <c r="D2" s="338" t="s">
        <v>3</v>
      </c>
      <c r="E2" s="338"/>
      <c r="F2" s="339"/>
      <c r="G2" s="91" t="s">
        <v>79</v>
      </c>
    </row>
    <row r="3" spans="1:7" ht="45.75" thickBot="1" x14ac:dyDescent="0.3">
      <c r="A3" s="333"/>
      <c r="B3" s="335"/>
      <c r="C3" s="337"/>
      <c r="D3" s="110" t="s">
        <v>4</v>
      </c>
      <c r="E3" s="111" t="s">
        <v>5</v>
      </c>
      <c r="F3" s="92" t="s">
        <v>6</v>
      </c>
      <c r="G3" s="112" t="s">
        <v>7</v>
      </c>
    </row>
    <row r="4" spans="1:7" ht="15.75" thickBot="1" x14ac:dyDescent="0.3">
      <c r="A4" s="340" t="s">
        <v>8</v>
      </c>
      <c r="B4" s="341"/>
      <c r="C4" s="341"/>
      <c r="D4" s="341"/>
      <c r="E4" s="341"/>
      <c r="F4" s="341"/>
      <c r="G4" s="342"/>
    </row>
    <row r="5" spans="1:7" ht="55.5" customHeight="1" thickBot="1" x14ac:dyDescent="0.3">
      <c r="A5" s="323" t="s">
        <v>9</v>
      </c>
      <c r="B5" s="324"/>
      <c r="C5" s="324"/>
      <c r="D5" s="324"/>
      <c r="E5" s="324"/>
      <c r="F5" s="324"/>
      <c r="G5" s="325"/>
    </row>
    <row r="6" spans="1:7" x14ac:dyDescent="0.25">
      <c r="A6" s="93" t="s">
        <v>10</v>
      </c>
      <c r="B6" s="1">
        <v>3.9</v>
      </c>
      <c r="C6" s="2" t="s">
        <v>11</v>
      </c>
      <c r="D6" s="3">
        <v>123</v>
      </c>
      <c r="E6" s="4">
        <v>0.19</v>
      </c>
      <c r="F6" s="5">
        <f t="shared" ref="F6:F18" si="0">D6-D6*E6</f>
        <v>99.63</v>
      </c>
      <c r="G6" s="97">
        <v>101.4</v>
      </c>
    </row>
    <row r="7" spans="1:7" x14ac:dyDescent="0.25">
      <c r="A7" s="94" t="s">
        <v>12</v>
      </c>
      <c r="B7" s="6">
        <v>5.2</v>
      </c>
      <c r="C7" s="7" t="s">
        <v>13</v>
      </c>
      <c r="D7" s="8">
        <v>187</v>
      </c>
      <c r="E7" s="4">
        <v>0.19</v>
      </c>
      <c r="F7" s="5">
        <f t="shared" si="0"/>
        <v>151.47</v>
      </c>
      <c r="G7" s="98">
        <v>153.4</v>
      </c>
    </row>
    <row r="8" spans="1:7" x14ac:dyDescent="0.25">
      <c r="A8" s="95" t="s">
        <v>14</v>
      </c>
      <c r="B8" s="10">
        <v>5</v>
      </c>
      <c r="C8" s="11" t="s">
        <v>13</v>
      </c>
      <c r="D8" s="8">
        <v>181</v>
      </c>
      <c r="E8" s="4">
        <v>0.19</v>
      </c>
      <c r="F8" s="5">
        <f t="shared" si="0"/>
        <v>146.61000000000001</v>
      </c>
      <c r="G8" s="98">
        <v>147.80000000000001</v>
      </c>
    </row>
    <row r="9" spans="1:7" x14ac:dyDescent="0.25">
      <c r="A9" s="96" t="s">
        <v>15</v>
      </c>
      <c r="B9" s="12">
        <v>5.2</v>
      </c>
      <c r="C9" s="13" t="s">
        <v>13</v>
      </c>
      <c r="D9" s="14">
        <v>201</v>
      </c>
      <c r="E9" s="4">
        <v>0.19</v>
      </c>
      <c r="F9" s="5">
        <f t="shared" si="0"/>
        <v>162.81</v>
      </c>
      <c r="G9" s="98">
        <v>163.80000000000001</v>
      </c>
    </row>
    <row r="10" spans="1:7" x14ac:dyDescent="0.25">
      <c r="A10" s="16" t="s">
        <v>16</v>
      </c>
      <c r="B10" s="10">
        <v>5.6</v>
      </c>
      <c r="C10" s="11" t="s">
        <v>17</v>
      </c>
      <c r="D10" s="115">
        <v>206</v>
      </c>
      <c r="E10" s="9">
        <v>0.08</v>
      </c>
      <c r="F10" s="5">
        <v>190.19</v>
      </c>
      <c r="G10" s="17" t="s">
        <v>18</v>
      </c>
    </row>
    <row r="11" spans="1:7" x14ac:dyDescent="0.25">
      <c r="A11" s="18" t="s">
        <v>19</v>
      </c>
      <c r="B11" s="19">
        <v>5.2</v>
      </c>
      <c r="C11" s="20" t="s">
        <v>13</v>
      </c>
      <c r="D11" s="116">
        <v>216</v>
      </c>
      <c r="E11" s="21">
        <v>0.19</v>
      </c>
      <c r="F11" s="5">
        <f t="shared" si="0"/>
        <v>174.96</v>
      </c>
      <c r="G11" s="22" t="s">
        <v>18</v>
      </c>
    </row>
    <row r="12" spans="1:7" x14ac:dyDescent="0.25">
      <c r="A12" s="99" t="s">
        <v>20</v>
      </c>
      <c r="B12" s="23">
        <v>6.3</v>
      </c>
      <c r="C12" s="24" t="s">
        <v>21</v>
      </c>
      <c r="D12" s="64">
        <v>238</v>
      </c>
      <c r="E12" s="25">
        <v>0.19</v>
      </c>
      <c r="F12" s="5">
        <f t="shared" si="0"/>
        <v>192.78</v>
      </c>
      <c r="G12" s="98">
        <v>195.16</v>
      </c>
    </row>
    <row r="13" spans="1:7" x14ac:dyDescent="0.25">
      <c r="A13" s="26" t="s">
        <v>22</v>
      </c>
      <c r="B13" s="23">
        <v>6</v>
      </c>
      <c r="C13" s="24" t="s">
        <v>21</v>
      </c>
      <c r="D13" s="64">
        <v>313</v>
      </c>
      <c r="E13" s="27">
        <v>0.05</v>
      </c>
      <c r="F13" s="5">
        <f t="shared" si="0"/>
        <v>297.35000000000002</v>
      </c>
      <c r="G13" s="22" t="s">
        <v>18</v>
      </c>
    </row>
    <row r="14" spans="1:7" x14ac:dyDescent="0.25">
      <c r="A14" s="28" t="s">
        <v>23</v>
      </c>
      <c r="B14" s="10">
        <v>1</v>
      </c>
      <c r="C14" s="11" t="s">
        <v>13</v>
      </c>
      <c r="D14" s="115">
        <v>226</v>
      </c>
      <c r="E14" s="9">
        <v>0.37</v>
      </c>
      <c r="F14" s="5">
        <f>D14-D14*E14</f>
        <v>142.38</v>
      </c>
      <c r="G14" s="17" t="s">
        <v>18</v>
      </c>
    </row>
    <row r="15" spans="1:7" x14ac:dyDescent="0.25">
      <c r="A15" s="28" t="s">
        <v>24</v>
      </c>
      <c r="B15" s="10">
        <v>1</v>
      </c>
      <c r="C15" s="11" t="s">
        <v>13</v>
      </c>
      <c r="D15" s="8">
        <v>230.03</v>
      </c>
      <c r="E15" s="9">
        <v>0.37</v>
      </c>
      <c r="F15" s="5">
        <f t="shared" si="0"/>
        <v>144.91890000000001</v>
      </c>
      <c r="G15" s="17" t="s">
        <v>18</v>
      </c>
    </row>
    <row r="16" spans="1:7" x14ac:dyDescent="0.25">
      <c r="A16" s="96" t="s">
        <v>25</v>
      </c>
      <c r="B16" s="12">
        <v>2.2000000000000002</v>
      </c>
      <c r="C16" s="13" t="s">
        <v>13</v>
      </c>
      <c r="D16" s="14">
        <v>220.2</v>
      </c>
      <c r="E16" s="15">
        <v>0.37</v>
      </c>
      <c r="F16" s="5">
        <f t="shared" si="0"/>
        <v>138.726</v>
      </c>
      <c r="G16" s="98">
        <v>140</v>
      </c>
    </row>
    <row r="17" spans="1:7" x14ac:dyDescent="0.25">
      <c r="A17" s="29" t="s">
        <v>26</v>
      </c>
      <c r="B17" s="12">
        <v>6.2</v>
      </c>
      <c r="C17" s="13" t="s">
        <v>21</v>
      </c>
      <c r="D17" s="14">
        <v>260.89999999999998</v>
      </c>
      <c r="E17" s="30">
        <v>0.19</v>
      </c>
      <c r="F17" s="5">
        <v>208.72</v>
      </c>
      <c r="G17" s="22" t="s">
        <v>18</v>
      </c>
    </row>
    <row r="18" spans="1:7" x14ac:dyDescent="0.25">
      <c r="A18" s="100" t="s">
        <v>27</v>
      </c>
      <c r="B18" s="31">
        <v>1.65</v>
      </c>
      <c r="C18" s="32" t="s">
        <v>28</v>
      </c>
      <c r="D18" s="33">
        <v>167</v>
      </c>
      <c r="E18" s="34">
        <v>0.19</v>
      </c>
      <c r="F18" s="5">
        <f t="shared" si="0"/>
        <v>135.27000000000001</v>
      </c>
      <c r="G18" s="101">
        <v>137</v>
      </c>
    </row>
    <row r="19" spans="1:7" ht="15.75" thickBot="1" x14ac:dyDescent="0.3">
      <c r="A19" s="35" t="s">
        <v>29</v>
      </c>
      <c r="B19" s="36">
        <v>1.65</v>
      </c>
      <c r="C19" s="37" t="s">
        <v>28</v>
      </c>
      <c r="D19" s="38">
        <v>168.91</v>
      </c>
      <c r="E19" s="39">
        <v>0.19</v>
      </c>
      <c r="F19" s="5">
        <f>D19-D19*E19</f>
        <v>136.81709999999998</v>
      </c>
      <c r="G19" s="40"/>
    </row>
    <row r="20" spans="1:7" ht="42.75" customHeight="1" thickBot="1" x14ac:dyDescent="0.3">
      <c r="A20" s="323" t="s">
        <v>30</v>
      </c>
      <c r="B20" s="324"/>
      <c r="C20" s="324"/>
      <c r="D20" s="324"/>
      <c r="E20" s="324"/>
      <c r="F20" s="324"/>
      <c r="G20" s="325"/>
    </row>
    <row r="21" spans="1:7" x14ac:dyDescent="0.25">
      <c r="A21" s="102" t="s">
        <v>31</v>
      </c>
      <c r="B21" s="41">
        <v>3.8</v>
      </c>
      <c r="C21" s="42" t="s">
        <v>32</v>
      </c>
      <c r="D21" s="43">
        <v>105.3</v>
      </c>
      <c r="E21" s="44">
        <v>0.18</v>
      </c>
      <c r="F21" s="45">
        <f>D21-D21*E21</f>
        <v>86.346000000000004</v>
      </c>
      <c r="G21" s="103">
        <v>90.43</v>
      </c>
    </row>
    <row r="22" spans="1:7" x14ac:dyDescent="0.25">
      <c r="A22" s="46" t="s">
        <v>33</v>
      </c>
      <c r="B22" s="47">
        <v>4.9000000000000004</v>
      </c>
      <c r="C22" s="48" t="s">
        <v>34</v>
      </c>
      <c r="D22" s="49">
        <v>122.4</v>
      </c>
      <c r="E22" s="25">
        <v>0.18</v>
      </c>
      <c r="F22" s="45">
        <f t="shared" ref="F22:F28" si="1">D22-D22*E22</f>
        <v>100.36800000000001</v>
      </c>
      <c r="G22" s="50" t="s">
        <v>18</v>
      </c>
    </row>
    <row r="23" spans="1:7" x14ac:dyDescent="0.25">
      <c r="A23" s="104" t="s">
        <v>35</v>
      </c>
      <c r="B23" s="47">
        <v>3.8</v>
      </c>
      <c r="C23" s="48" t="s">
        <v>32</v>
      </c>
      <c r="D23" s="49">
        <v>127.7</v>
      </c>
      <c r="E23" s="25">
        <v>0.18</v>
      </c>
      <c r="F23" s="45">
        <f t="shared" si="1"/>
        <v>104.714</v>
      </c>
      <c r="G23" s="105">
        <v>109.02</v>
      </c>
    </row>
    <row r="24" spans="1:7" x14ac:dyDescent="0.25">
      <c r="A24" s="104" t="s">
        <v>36</v>
      </c>
      <c r="B24" s="47">
        <v>4.9000000000000004</v>
      </c>
      <c r="C24" s="48" t="s">
        <v>34</v>
      </c>
      <c r="D24" s="49">
        <v>145.69999999999999</v>
      </c>
      <c r="E24" s="25">
        <v>0.18</v>
      </c>
      <c r="F24" s="45">
        <f t="shared" si="1"/>
        <v>119.47399999999999</v>
      </c>
      <c r="G24" s="105">
        <v>123.97</v>
      </c>
    </row>
    <row r="25" spans="1:7" x14ac:dyDescent="0.25">
      <c r="A25" s="104" t="s">
        <v>37</v>
      </c>
      <c r="B25" s="47">
        <v>3.8</v>
      </c>
      <c r="C25" s="48" t="s">
        <v>32</v>
      </c>
      <c r="D25" s="49">
        <v>135.6</v>
      </c>
      <c r="E25" s="25">
        <v>0.18</v>
      </c>
      <c r="F25" s="45">
        <f t="shared" si="1"/>
        <v>111.19199999999999</v>
      </c>
      <c r="G25" s="105">
        <v>115.58</v>
      </c>
    </row>
    <row r="26" spans="1:7" x14ac:dyDescent="0.25">
      <c r="A26" s="104" t="s">
        <v>38</v>
      </c>
      <c r="B26" s="47">
        <v>4.9000000000000004</v>
      </c>
      <c r="C26" s="48" t="s">
        <v>34</v>
      </c>
      <c r="D26" s="49">
        <v>154.6</v>
      </c>
      <c r="E26" s="25">
        <v>0.18</v>
      </c>
      <c r="F26" s="45">
        <f t="shared" si="1"/>
        <v>126.77199999999999</v>
      </c>
      <c r="G26" s="105">
        <v>131.36000000000001</v>
      </c>
    </row>
    <row r="27" spans="1:7" x14ac:dyDescent="0.25">
      <c r="A27" s="46" t="s">
        <v>39</v>
      </c>
      <c r="B27" s="47">
        <v>4.0999999999999996</v>
      </c>
      <c r="C27" s="48" t="s">
        <v>17</v>
      </c>
      <c r="D27" s="49">
        <v>145.4</v>
      </c>
      <c r="E27" s="25">
        <v>0.18</v>
      </c>
      <c r="F27" s="45">
        <f t="shared" si="1"/>
        <v>119.22800000000001</v>
      </c>
      <c r="G27" s="50" t="s">
        <v>18</v>
      </c>
    </row>
    <row r="28" spans="1:7" ht="15.75" thickBot="1" x14ac:dyDescent="0.3">
      <c r="A28" s="51" t="s">
        <v>40</v>
      </c>
      <c r="B28" s="52">
        <v>5.7</v>
      </c>
      <c r="C28" s="53" t="s">
        <v>17</v>
      </c>
      <c r="D28" s="33">
        <v>173.4</v>
      </c>
      <c r="E28" s="25">
        <v>0.18</v>
      </c>
      <c r="F28" s="45">
        <f t="shared" si="1"/>
        <v>142.18800000000002</v>
      </c>
      <c r="G28" s="54" t="s">
        <v>18</v>
      </c>
    </row>
    <row r="29" spans="1:7" ht="62.25" customHeight="1" thickBot="1" x14ac:dyDescent="0.3">
      <c r="A29" s="326" t="s">
        <v>41</v>
      </c>
      <c r="B29" s="327"/>
      <c r="C29" s="327"/>
      <c r="D29" s="327"/>
      <c r="E29" s="327"/>
      <c r="F29" s="327"/>
      <c r="G29" s="328"/>
    </row>
    <row r="30" spans="1:7" x14ac:dyDescent="0.25">
      <c r="A30" s="55" t="s">
        <v>42</v>
      </c>
      <c r="B30" s="56">
        <v>3</v>
      </c>
      <c r="C30" s="57" t="s">
        <v>43</v>
      </c>
      <c r="D30" s="58">
        <v>75.900000000000006</v>
      </c>
      <c r="E30" s="59">
        <v>0.1</v>
      </c>
      <c r="F30" s="45">
        <f t="shared" ref="F30:F61" si="2">D30-D30*E30</f>
        <v>68.31</v>
      </c>
      <c r="G30" s="60" t="s">
        <v>18</v>
      </c>
    </row>
    <row r="31" spans="1:7" x14ac:dyDescent="0.25">
      <c r="A31" s="61" t="s">
        <v>44</v>
      </c>
      <c r="B31" s="62">
        <v>4</v>
      </c>
      <c r="C31" s="63" t="s">
        <v>11</v>
      </c>
      <c r="D31" s="64">
        <v>83.6</v>
      </c>
      <c r="E31" s="59">
        <v>0.1</v>
      </c>
      <c r="F31" s="45">
        <f t="shared" si="2"/>
        <v>75.239999999999995</v>
      </c>
      <c r="G31" s="50" t="s">
        <v>18</v>
      </c>
    </row>
    <row r="32" spans="1:7" x14ac:dyDescent="0.25">
      <c r="A32" s="65" t="s">
        <v>45</v>
      </c>
      <c r="B32" s="62">
        <v>3</v>
      </c>
      <c r="C32" s="63" t="s">
        <v>43</v>
      </c>
      <c r="D32" s="49">
        <v>93.9</v>
      </c>
      <c r="E32" s="59">
        <v>0.1</v>
      </c>
      <c r="F32" s="45">
        <f t="shared" si="2"/>
        <v>84.51</v>
      </c>
      <c r="G32" s="50" t="s">
        <v>18</v>
      </c>
    </row>
    <row r="33" spans="1:7" x14ac:dyDescent="0.25">
      <c r="A33" s="65" t="s">
        <v>46</v>
      </c>
      <c r="B33" s="62">
        <v>4</v>
      </c>
      <c r="C33" s="63" t="s">
        <v>11</v>
      </c>
      <c r="D33" s="49">
        <v>100.6</v>
      </c>
      <c r="E33" s="59">
        <v>0.1</v>
      </c>
      <c r="F33" s="45">
        <f t="shared" si="2"/>
        <v>90.539999999999992</v>
      </c>
      <c r="G33" s="50" t="s">
        <v>18</v>
      </c>
    </row>
    <row r="34" spans="1:7" x14ac:dyDescent="0.25">
      <c r="A34" s="61" t="s">
        <v>47</v>
      </c>
      <c r="B34" s="62">
        <v>3</v>
      </c>
      <c r="C34" s="63" t="s">
        <v>43</v>
      </c>
      <c r="D34" s="49">
        <v>99.6</v>
      </c>
      <c r="E34" s="59">
        <v>0.1</v>
      </c>
      <c r="F34" s="45">
        <f t="shared" si="2"/>
        <v>89.639999999999986</v>
      </c>
      <c r="G34" s="50" t="s">
        <v>18</v>
      </c>
    </row>
    <row r="35" spans="1:7" ht="15.75" thickBot="1" x14ac:dyDescent="0.3">
      <c r="A35" s="66" t="s">
        <v>48</v>
      </c>
      <c r="B35" s="67">
        <v>4</v>
      </c>
      <c r="C35" s="68" t="s">
        <v>11</v>
      </c>
      <c r="D35" s="33">
        <v>106.7</v>
      </c>
      <c r="E35" s="59">
        <v>0.1</v>
      </c>
      <c r="F35" s="69">
        <f t="shared" si="2"/>
        <v>96.03</v>
      </c>
      <c r="G35" s="54" t="s">
        <v>18</v>
      </c>
    </row>
    <row r="36" spans="1:7" x14ac:dyDescent="0.25">
      <c r="A36" s="70" t="s">
        <v>49</v>
      </c>
      <c r="B36" s="71">
        <v>3</v>
      </c>
      <c r="C36" s="72" t="s">
        <v>43</v>
      </c>
      <c r="D36" s="43">
        <v>65.599999999999994</v>
      </c>
      <c r="E36" s="59">
        <v>0.1</v>
      </c>
      <c r="F36" s="73">
        <f t="shared" si="2"/>
        <v>59.039999999999992</v>
      </c>
      <c r="G36" s="74" t="s">
        <v>18</v>
      </c>
    </row>
    <row r="37" spans="1:7" x14ac:dyDescent="0.25">
      <c r="A37" s="75" t="s">
        <v>50</v>
      </c>
      <c r="B37" s="76">
        <v>4</v>
      </c>
      <c r="C37" s="77" t="s">
        <v>11</v>
      </c>
      <c r="D37" s="49">
        <v>76.5</v>
      </c>
      <c r="E37" s="59">
        <v>0.1</v>
      </c>
      <c r="F37" s="45">
        <f t="shared" si="2"/>
        <v>68.849999999999994</v>
      </c>
      <c r="G37" s="50" t="s">
        <v>18</v>
      </c>
    </row>
    <row r="38" spans="1:7" x14ac:dyDescent="0.25">
      <c r="A38" s="106" t="s">
        <v>51</v>
      </c>
      <c r="B38" s="76">
        <v>3</v>
      </c>
      <c r="C38" s="77" t="s">
        <v>43</v>
      </c>
      <c r="D38" s="49">
        <v>85.4</v>
      </c>
      <c r="E38" s="59">
        <v>0.1</v>
      </c>
      <c r="F38" s="45">
        <f t="shared" si="2"/>
        <v>76.86</v>
      </c>
      <c r="G38" s="105">
        <v>80.900000000000006</v>
      </c>
    </row>
    <row r="39" spans="1:7" x14ac:dyDescent="0.25">
      <c r="A39" s="75" t="s">
        <v>52</v>
      </c>
      <c r="B39" s="76">
        <v>4</v>
      </c>
      <c r="C39" s="77" t="s">
        <v>11</v>
      </c>
      <c r="D39" s="49">
        <v>92.4</v>
      </c>
      <c r="E39" s="59">
        <v>0.1</v>
      </c>
      <c r="F39" s="45">
        <f t="shared" si="2"/>
        <v>83.160000000000011</v>
      </c>
      <c r="G39" s="50" t="s">
        <v>18</v>
      </c>
    </row>
    <row r="40" spans="1:7" x14ac:dyDescent="0.25">
      <c r="A40" s="75" t="s">
        <v>53</v>
      </c>
      <c r="B40" s="76">
        <v>3</v>
      </c>
      <c r="C40" s="77" t="s">
        <v>43</v>
      </c>
      <c r="D40" s="49">
        <v>90.4</v>
      </c>
      <c r="E40" s="59">
        <v>0.1</v>
      </c>
      <c r="F40" s="45">
        <f t="shared" si="2"/>
        <v>81.36</v>
      </c>
      <c r="G40" s="50" t="s">
        <v>18</v>
      </c>
    </row>
    <row r="41" spans="1:7" ht="15.75" thickBot="1" x14ac:dyDescent="0.3">
      <c r="A41" s="78" t="s">
        <v>54</v>
      </c>
      <c r="B41" s="79">
        <v>4</v>
      </c>
      <c r="C41" s="80" t="s">
        <v>11</v>
      </c>
      <c r="D41" s="81">
        <v>98</v>
      </c>
      <c r="E41" s="59">
        <v>0.1</v>
      </c>
      <c r="F41" s="83">
        <f t="shared" si="2"/>
        <v>88.2</v>
      </c>
      <c r="G41" s="84" t="s">
        <v>18</v>
      </c>
    </row>
    <row r="42" spans="1:7" x14ac:dyDescent="0.25">
      <c r="A42" s="107" t="s">
        <v>55</v>
      </c>
      <c r="B42" s="85">
        <v>3.8</v>
      </c>
      <c r="C42" s="85" t="s">
        <v>56</v>
      </c>
      <c r="D42" s="43">
        <v>63.7</v>
      </c>
      <c r="E42" s="44">
        <v>0.13</v>
      </c>
      <c r="F42" s="73">
        <f t="shared" si="2"/>
        <v>55.419000000000004</v>
      </c>
      <c r="G42" s="103">
        <v>59.15</v>
      </c>
    </row>
    <row r="43" spans="1:7" x14ac:dyDescent="0.25">
      <c r="A43" s="108" t="s">
        <v>57</v>
      </c>
      <c r="B43" s="63">
        <v>5.2</v>
      </c>
      <c r="C43" s="63" t="s">
        <v>34</v>
      </c>
      <c r="D43" s="49">
        <v>75.7</v>
      </c>
      <c r="E43" s="25">
        <v>0.13</v>
      </c>
      <c r="F43" s="45">
        <f t="shared" si="2"/>
        <v>65.859000000000009</v>
      </c>
      <c r="G43" s="105">
        <v>69.73</v>
      </c>
    </row>
    <row r="44" spans="1:7" x14ac:dyDescent="0.25">
      <c r="A44" s="108" t="s">
        <v>58</v>
      </c>
      <c r="B44" s="63">
        <v>3.8</v>
      </c>
      <c r="C44" s="63" t="s">
        <v>56</v>
      </c>
      <c r="D44" s="49">
        <v>83</v>
      </c>
      <c r="E44" s="25">
        <v>0.13</v>
      </c>
      <c r="F44" s="45">
        <f t="shared" si="2"/>
        <v>72.209999999999994</v>
      </c>
      <c r="G44" s="105">
        <v>76.16</v>
      </c>
    </row>
    <row r="45" spans="1:7" x14ac:dyDescent="0.25">
      <c r="A45" s="108" t="s">
        <v>59</v>
      </c>
      <c r="B45" s="63">
        <v>5.2</v>
      </c>
      <c r="C45" s="63" t="s">
        <v>34</v>
      </c>
      <c r="D45" s="49">
        <v>90.7</v>
      </c>
      <c r="E45" s="25">
        <v>0.13</v>
      </c>
      <c r="F45" s="45">
        <f t="shared" si="2"/>
        <v>78.909000000000006</v>
      </c>
      <c r="G45" s="105">
        <v>82.95</v>
      </c>
    </row>
    <row r="46" spans="1:7" x14ac:dyDescent="0.25">
      <c r="A46" s="61" t="s">
        <v>60</v>
      </c>
      <c r="B46" s="63">
        <v>3.8</v>
      </c>
      <c r="C46" s="63" t="s">
        <v>56</v>
      </c>
      <c r="D46" s="49">
        <v>88.7</v>
      </c>
      <c r="E46" s="25">
        <v>0.13</v>
      </c>
      <c r="F46" s="45">
        <f t="shared" si="2"/>
        <v>77.168999999999997</v>
      </c>
      <c r="G46" s="50" t="s">
        <v>18</v>
      </c>
    </row>
    <row r="47" spans="1:7" ht="15.75" thickBot="1" x14ac:dyDescent="0.3">
      <c r="A47" s="86" t="s">
        <v>61</v>
      </c>
      <c r="B47" s="87">
        <v>5.2</v>
      </c>
      <c r="C47" s="87" t="s">
        <v>34</v>
      </c>
      <c r="D47" s="81">
        <v>97</v>
      </c>
      <c r="E47" s="82">
        <v>0.13</v>
      </c>
      <c r="F47" s="83">
        <f t="shared" si="2"/>
        <v>84.39</v>
      </c>
      <c r="G47" s="84" t="s">
        <v>18</v>
      </c>
    </row>
    <row r="48" spans="1:7" x14ac:dyDescent="0.25">
      <c r="A48" s="109" t="s">
        <v>62</v>
      </c>
      <c r="B48" s="71">
        <v>3</v>
      </c>
      <c r="C48" s="72" t="s">
        <v>43</v>
      </c>
      <c r="D48" s="88">
        <v>57.5</v>
      </c>
      <c r="E48" s="44">
        <v>7.0000000000000007E-2</v>
      </c>
      <c r="F48" s="73">
        <f t="shared" si="2"/>
        <v>53.475000000000001</v>
      </c>
      <c r="G48" s="103">
        <v>57.22</v>
      </c>
    </row>
    <row r="49" spans="1:7" x14ac:dyDescent="0.25">
      <c r="A49" s="75" t="s">
        <v>63</v>
      </c>
      <c r="B49" s="76">
        <v>4</v>
      </c>
      <c r="C49" s="77" t="s">
        <v>11</v>
      </c>
      <c r="D49" s="89">
        <v>69.8</v>
      </c>
      <c r="E49" s="25">
        <v>7.0000000000000007E-2</v>
      </c>
      <c r="F49" s="45">
        <f t="shared" si="2"/>
        <v>64.914000000000001</v>
      </c>
      <c r="G49" s="50" t="s">
        <v>18</v>
      </c>
    </row>
    <row r="50" spans="1:7" x14ac:dyDescent="0.25">
      <c r="A50" s="106" t="s">
        <v>64</v>
      </c>
      <c r="B50" s="76">
        <v>3</v>
      </c>
      <c r="C50" s="77" t="s">
        <v>43</v>
      </c>
      <c r="D50" s="89">
        <v>70.900000000000006</v>
      </c>
      <c r="E50" s="25">
        <v>7.0000000000000007E-2</v>
      </c>
      <c r="F50" s="45">
        <f t="shared" si="2"/>
        <v>65.937000000000012</v>
      </c>
      <c r="G50" s="105">
        <v>69.86</v>
      </c>
    </row>
    <row r="51" spans="1:7" x14ac:dyDescent="0.25">
      <c r="A51" s="106" t="s">
        <v>65</v>
      </c>
      <c r="B51" s="76">
        <v>4</v>
      </c>
      <c r="C51" s="77" t="s">
        <v>11</v>
      </c>
      <c r="D51" s="89">
        <v>80.3</v>
      </c>
      <c r="E51" s="25">
        <v>7.0000000000000007E-2</v>
      </c>
      <c r="F51" s="45">
        <f t="shared" si="2"/>
        <v>74.679000000000002</v>
      </c>
      <c r="G51" s="105">
        <v>78.72</v>
      </c>
    </row>
    <row r="52" spans="1:7" ht="15.75" thickBot="1" x14ac:dyDescent="0.3">
      <c r="A52" s="78" t="s">
        <v>66</v>
      </c>
      <c r="B52" s="79">
        <v>3</v>
      </c>
      <c r="C52" s="80" t="s">
        <v>43</v>
      </c>
      <c r="D52" s="90">
        <v>75.8</v>
      </c>
      <c r="E52" s="82">
        <v>7.0000000000000007E-2</v>
      </c>
      <c r="F52" s="83">
        <f t="shared" si="2"/>
        <v>70.494</v>
      </c>
      <c r="G52" s="84" t="s">
        <v>18</v>
      </c>
    </row>
    <row r="53" spans="1:7" ht="57" customHeight="1" thickBot="1" x14ac:dyDescent="0.3">
      <c r="A53" s="329" t="s">
        <v>67</v>
      </c>
      <c r="B53" s="330"/>
      <c r="C53" s="330"/>
      <c r="D53" s="330"/>
      <c r="E53" s="330"/>
      <c r="F53" s="330"/>
      <c r="G53" s="331"/>
    </row>
    <row r="54" spans="1:7" x14ac:dyDescent="0.25">
      <c r="A54" s="109" t="s">
        <v>68</v>
      </c>
      <c r="B54" s="71">
        <v>2.5</v>
      </c>
      <c r="C54" s="72" t="s">
        <v>69</v>
      </c>
      <c r="D54" s="43">
        <v>40.1</v>
      </c>
      <c r="E54" s="44">
        <v>0.09</v>
      </c>
      <c r="F54" s="73">
        <f t="shared" si="2"/>
        <v>36.491</v>
      </c>
      <c r="G54" s="103">
        <v>40</v>
      </c>
    </row>
    <row r="55" spans="1:7" x14ac:dyDescent="0.25">
      <c r="A55" s="106" t="s">
        <v>70</v>
      </c>
      <c r="B55" s="76">
        <v>3</v>
      </c>
      <c r="C55" s="77" t="s">
        <v>71</v>
      </c>
      <c r="D55" s="49">
        <v>52.7</v>
      </c>
      <c r="E55" s="25">
        <v>0.09</v>
      </c>
      <c r="F55" s="45">
        <f t="shared" si="2"/>
        <v>47.957000000000001</v>
      </c>
      <c r="G55" s="105">
        <v>51.62</v>
      </c>
    </row>
    <row r="56" spans="1:7" x14ac:dyDescent="0.25">
      <c r="A56" s="75" t="s">
        <v>72</v>
      </c>
      <c r="B56" s="76">
        <v>3.5</v>
      </c>
      <c r="C56" s="77" t="s">
        <v>32</v>
      </c>
      <c r="D56" s="49">
        <v>45.8</v>
      </c>
      <c r="E56" s="25">
        <v>0.09</v>
      </c>
      <c r="F56" s="45">
        <f t="shared" si="2"/>
        <v>41.677999999999997</v>
      </c>
      <c r="G56" s="50" t="s">
        <v>18</v>
      </c>
    </row>
    <row r="57" spans="1:7" x14ac:dyDescent="0.25">
      <c r="A57" s="75" t="s">
        <v>73</v>
      </c>
      <c r="B57" s="76">
        <v>4</v>
      </c>
      <c r="C57" s="77" t="s">
        <v>11</v>
      </c>
      <c r="D57" s="49">
        <v>59</v>
      </c>
      <c r="E57" s="25">
        <v>0.09</v>
      </c>
      <c r="F57" s="45">
        <f t="shared" si="2"/>
        <v>53.69</v>
      </c>
      <c r="G57" s="50" t="s">
        <v>18</v>
      </c>
    </row>
    <row r="58" spans="1:7" x14ac:dyDescent="0.25">
      <c r="A58" s="106" t="s">
        <v>74</v>
      </c>
      <c r="B58" s="76">
        <v>2.5</v>
      </c>
      <c r="C58" s="77" t="s">
        <v>69</v>
      </c>
      <c r="D58" s="49">
        <v>51.7</v>
      </c>
      <c r="E58" s="25">
        <v>0.09</v>
      </c>
      <c r="F58" s="45">
        <f t="shared" si="2"/>
        <v>47.047000000000004</v>
      </c>
      <c r="G58" s="105">
        <v>50.7</v>
      </c>
    </row>
    <row r="59" spans="1:7" x14ac:dyDescent="0.25">
      <c r="A59" s="106" t="s">
        <v>75</v>
      </c>
      <c r="B59" s="76">
        <v>3</v>
      </c>
      <c r="C59" s="77" t="s">
        <v>76</v>
      </c>
      <c r="D59" s="49">
        <v>66</v>
      </c>
      <c r="E59" s="25">
        <v>0.09</v>
      </c>
      <c r="F59" s="45">
        <f t="shared" si="2"/>
        <v>60.06</v>
      </c>
      <c r="G59" s="105">
        <v>63.9</v>
      </c>
    </row>
    <row r="60" spans="1:7" x14ac:dyDescent="0.25">
      <c r="A60" s="106" t="s">
        <v>77</v>
      </c>
      <c r="B60" s="76">
        <v>3.5</v>
      </c>
      <c r="C60" s="77" t="s">
        <v>32</v>
      </c>
      <c r="D60" s="49">
        <v>55.9</v>
      </c>
      <c r="E60" s="25">
        <v>0.09</v>
      </c>
      <c r="F60" s="45">
        <f t="shared" si="2"/>
        <v>50.869</v>
      </c>
      <c r="G60" s="105">
        <v>54.57</v>
      </c>
    </row>
    <row r="61" spans="1:7" ht="15.75" thickBot="1" x14ac:dyDescent="0.3">
      <c r="A61" s="113" t="s">
        <v>78</v>
      </c>
      <c r="B61" s="79">
        <v>4</v>
      </c>
      <c r="C61" s="80" t="s">
        <v>11</v>
      </c>
      <c r="D61" s="81">
        <v>73.2</v>
      </c>
      <c r="E61" s="82">
        <v>0.09</v>
      </c>
      <c r="F61" s="83">
        <f t="shared" si="2"/>
        <v>66.612000000000009</v>
      </c>
      <c r="G61" s="114">
        <v>70.53</v>
      </c>
    </row>
  </sheetData>
  <mergeCells count="9">
    <mergeCell ref="A20:G20"/>
    <mergeCell ref="A29:G29"/>
    <mergeCell ref="A53:G53"/>
    <mergeCell ref="A2:A3"/>
    <mergeCell ref="B2:B3"/>
    <mergeCell ref="C2:C3"/>
    <mergeCell ref="D2:F2"/>
    <mergeCell ref="A4:G4"/>
    <mergeCell ref="A5:G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K8" sqref="K8"/>
    </sheetView>
  </sheetViews>
  <sheetFormatPr defaultRowHeight="15" x14ac:dyDescent="0.25"/>
  <cols>
    <col min="1" max="1" width="19.42578125" customWidth="1"/>
    <col min="2" max="2" width="37.28515625" customWidth="1"/>
    <col min="3" max="3" width="21.5703125" customWidth="1"/>
    <col min="4" max="4" width="13" customWidth="1"/>
    <col min="5" max="5" width="17.28515625" customWidth="1"/>
    <col min="6" max="6" width="16.5703125" customWidth="1"/>
    <col min="7" max="7" width="11" customWidth="1"/>
    <col min="8" max="8" width="13.5703125" customWidth="1"/>
  </cols>
  <sheetData>
    <row r="1" spans="1:8" ht="54" customHeight="1" thickBot="1" x14ac:dyDescent="0.3">
      <c r="A1" s="173" t="s">
        <v>442</v>
      </c>
      <c r="B1" s="174" t="s">
        <v>443</v>
      </c>
      <c r="C1" s="174" t="s">
        <v>444</v>
      </c>
      <c r="D1" s="174" t="s">
        <v>445</v>
      </c>
      <c r="E1" s="174" t="s">
        <v>446</v>
      </c>
      <c r="F1" s="175" t="s">
        <v>447</v>
      </c>
      <c r="G1" s="176" t="s">
        <v>448</v>
      </c>
      <c r="H1" s="176" t="s">
        <v>449</v>
      </c>
    </row>
    <row r="2" spans="1:8" ht="20.25" customHeight="1" x14ac:dyDescent="0.25">
      <c r="A2" s="344" t="s">
        <v>466</v>
      </c>
      <c r="B2" s="177" t="s">
        <v>450</v>
      </c>
      <c r="C2" s="178" t="s">
        <v>85</v>
      </c>
      <c r="D2" s="179">
        <v>1.2</v>
      </c>
      <c r="E2" s="178" t="s">
        <v>86</v>
      </c>
      <c r="F2" s="180">
        <v>405</v>
      </c>
      <c r="G2" s="181">
        <v>0.15</v>
      </c>
      <c r="H2" s="182">
        <v>344</v>
      </c>
    </row>
    <row r="3" spans="1:8" ht="24" customHeight="1" x14ac:dyDescent="0.25">
      <c r="A3" s="345"/>
      <c r="B3" s="183" t="s">
        <v>451</v>
      </c>
      <c r="C3" s="162" t="s">
        <v>85</v>
      </c>
      <c r="D3" s="163">
        <v>1.2</v>
      </c>
      <c r="E3" s="162" t="s">
        <v>87</v>
      </c>
      <c r="F3" s="164">
        <v>445.5</v>
      </c>
      <c r="G3" s="165">
        <v>0.15</v>
      </c>
      <c r="H3" s="184">
        <v>378.67</v>
      </c>
    </row>
    <row r="4" spans="1:8" ht="24.75" customHeight="1" x14ac:dyDescent="0.25">
      <c r="A4" s="345"/>
      <c r="B4" s="185" t="s">
        <v>450</v>
      </c>
      <c r="C4" s="166" t="s">
        <v>85</v>
      </c>
      <c r="D4" s="167">
        <v>1.5</v>
      </c>
      <c r="E4" s="166" t="s">
        <v>87</v>
      </c>
      <c r="F4" s="168">
        <v>490</v>
      </c>
      <c r="G4" s="319">
        <v>0.15</v>
      </c>
      <c r="H4" s="186">
        <v>416.5</v>
      </c>
    </row>
    <row r="5" spans="1:8" ht="24" customHeight="1" x14ac:dyDescent="0.25">
      <c r="A5" s="345"/>
      <c r="B5" s="183" t="s">
        <v>450</v>
      </c>
      <c r="C5" s="162" t="s">
        <v>85</v>
      </c>
      <c r="D5" s="163">
        <v>1.8</v>
      </c>
      <c r="E5" s="162" t="s">
        <v>88</v>
      </c>
      <c r="F5" s="317">
        <v>580</v>
      </c>
      <c r="G5" s="343">
        <v>0.15</v>
      </c>
      <c r="H5" s="318">
        <v>493</v>
      </c>
    </row>
    <row r="6" spans="1:8" ht="27.75" customHeight="1" x14ac:dyDescent="0.25">
      <c r="A6" s="345"/>
      <c r="B6" s="183" t="s">
        <v>450</v>
      </c>
      <c r="C6" s="162" t="s">
        <v>85</v>
      </c>
      <c r="D6" s="163">
        <v>2</v>
      </c>
      <c r="E6" s="162" t="s">
        <v>88</v>
      </c>
      <c r="F6" s="317">
        <v>650</v>
      </c>
      <c r="G6" s="343"/>
      <c r="H6" s="318">
        <v>552.5</v>
      </c>
    </row>
    <row r="7" spans="1:8" ht="24" customHeight="1" x14ac:dyDescent="0.25">
      <c r="A7" s="345"/>
      <c r="B7" s="183" t="s">
        <v>452</v>
      </c>
      <c r="C7" s="162" t="s">
        <v>453</v>
      </c>
      <c r="D7" s="163">
        <v>1.5</v>
      </c>
      <c r="E7" s="162" t="s">
        <v>454</v>
      </c>
      <c r="F7" s="164">
        <v>485</v>
      </c>
      <c r="G7" s="320">
        <v>0.15</v>
      </c>
      <c r="H7" s="184">
        <v>412.25</v>
      </c>
    </row>
    <row r="8" spans="1:8" ht="24" customHeight="1" x14ac:dyDescent="0.25">
      <c r="A8" s="345"/>
      <c r="B8" s="183" t="s">
        <v>455</v>
      </c>
      <c r="C8" s="162" t="s">
        <v>453</v>
      </c>
      <c r="D8" s="163">
        <v>1.5</v>
      </c>
      <c r="E8" s="162" t="s">
        <v>456</v>
      </c>
      <c r="F8" s="164">
        <v>480</v>
      </c>
      <c r="G8" s="165">
        <v>0.2</v>
      </c>
      <c r="H8" s="184">
        <v>384</v>
      </c>
    </row>
    <row r="9" spans="1:8" ht="21.75" customHeight="1" x14ac:dyDescent="0.25">
      <c r="A9" s="345"/>
      <c r="B9" s="183" t="s">
        <v>455</v>
      </c>
      <c r="C9" s="162" t="s">
        <v>453</v>
      </c>
      <c r="D9" s="163">
        <v>2</v>
      </c>
      <c r="E9" s="162" t="s">
        <v>456</v>
      </c>
      <c r="F9" s="164">
        <v>650</v>
      </c>
      <c r="G9" s="165">
        <v>0.2</v>
      </c>
      <c r="H9" s="184">
        <v>520</v>
      </c>
    </row>
    <row r="10" spans="1:8" ht="23.25" customHeight="1" x14ac:dyDescent="0.25">
      <c r="A10" s="345"/>
      <c r="B10" s="187" t="s">
        <v>457</v>
      </c>
      <c r="C10" s="169" t="s">
        <v>85</v>
      </c>
      <c r="D10" s="170">
        <v>1.2</v>
      </c>
      <c r="E10" s="169" t="s">
        <v>458</v>
      </c>
      <c r="F10" s="171">
        <v>375</v>
      </c>
      <c r="G10" s="172">
        <v>0.15</v>
      </c>
      <c r="H10" s="188">
        <v>318.75</v>
      </c>
    </row>
    <row r="11" spans="1:8" ht="21.75" customHeight="1" x14ac:dyDescent="0.25">
      <c r="A11" s="345"/>
      <c r="B11" s="187" t="s">
        <v>457</v>
      </c>
      <c r="C11" s="169" t="s">
        <v>85</v>
      </c>
      <c r="D11" s="170">
        <v>1.5</v>
      </c>
      <c r="E11" s="169" t="s">
        <v>459</v>
      </c>
      <c r="F11" s="171">
        <v>440</v>
      </c>
      <c r="G11" s="172">
        <v>0.15</v>
      </c>
      <c r="H11" s="188">
        <v>374</v>
      </c>
    </row>
    <row r="12" spans="1:8" ht="22.5" customHeight="1" x14ac:dyDescent="0.25">
      <c r="A12" s="345"/>
      <c r="B12" s="187" t="s">
        <v>460</v>
      </c>
      <c r="C12" s="169" t="s">
        <v>461</v>
      </c>
      <c r="D12" s="170">
        <v>1.5</v>
      </c>
      <c r="E12" s="169" t="s">
        <v>89</v>
      </c>
      <c r="F12" s="171">
        <v>430</v>
      </c>
      <c r="G12" s="172">
        <v>0.15</v>
      </c>
      <c r="H12" s="188">
        <v>365.5</v>
      </c>
    </row>
    <row r="13" spans="1:8" ht="29.25" customHeight="1" thickBot="1" x14ac:dyDescent="0.3">
      <c r="A13" s="345"/>
      <c r="B13" s="243" t="s">
        <v>462</v>
      </c>
      <c r="C13" s="244" t="s">
        <v>85</v>
      </c>
      <c r="D13" s="245">
        <v>1.2</v>
      </c>
      <c r="E13" s="244" t="s">
        <v>86</v>
      </c>
      <c r="F13" s="246">
        <v>375</v>
      </c>
      <c r="G13" s="247">
        <v>0.15</v>
      </c>
      <c r="H13" s="248">
        <v>318.75</v>
      </c>
    </row>
    <row r="14" spans="1:8" ht="63" x14ac:dyDescent="0.25">
      <c r="A14" s="346" t="s">
        <v>463</v>
      </c>
      <c r="B14" s="347"/>
      <c r="C14" s="352" t="s">
        <v>85</v>
      </c>
      <c r="D14" s="347">
        <v>1.2</v>
      </c>
      <c r="E14" s="352" t="s">
        <v>86</v>
      </c>
      <c r="F14" s="249" t="s">
        <v>464</v>
      </c>
      <c r="G14" s="355" t="s">
        <v>465</v>
      </c>
      <c r="H14" s="356"/>
    </row>
    <row r="15" spans="1:8" x14ac:dyDescent="0.25">
      <c r="A15" s="348"/>
      <c r="B15" s="349"/>
      <c r="C15" s="353"/>
      <c r="D15" s="349"/>
      <c r="E15" s="353"/>
      <c r="F15" s="357">
        <v>240</v>
      </c>
      <c r="G15" s="357">
        <v>230</v>
      </c>
      <c r="H15" s="359"/>
    </row>
    <row r="16" spans="1:8" ht="15.75" thickBot="1" x14ac:dyDescent="0.3">
      <c r="A16" s="350"/>
      <c r="B16" s="351"/>
      <c r="C16" s="354"/>
      <c r="D16" s="351"/>
      <c r="E16" s="354"/>
      <c r="F16" s="358"/>
      <c r="G16" s="358"/>
      <c r="H16" s="360"/>
    </row>
  </sheetData>
  <mergeCells count="9">
    <mergeCell ref="G5:G6"/>
    <mergeCell ref="A2:A13"/>
    <mergeCell ref="A14:B16"/>
    <mergeCell ref="C14:C16"/>
    <mergeCell ref="D14:D16"/>
    <mergeCell ref="E14:E16"/>
    <mergeCell ref="G14:H14"/>
    <mergeCell ref="F15:F16"/>
    <mergeCell ref="G15:H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opLeftCell="A80" zoomScale="90" zoomScaleNormal="90" workbookViewId="0">
      <selection activeCell="D97" sqref="D97"/>
    </sheetView>
  </sheetViews>
  <sheetFormatPr defaultRowHeight="15" x14ac:dyDescent="0.25"/>
  <cols>
    <col min="1" max="1" width="51.85546875" customWidth="1"/>
    <col min="2" max="2" width="8.5703125" style="281" customWidth="1"/>
    <col min="3" max="3" width="53" customWidth="1"/>
    <col min="4" max="4" width="18.85546875" customWidth="1"/>
    <col min="6" max="6" width="12.42578125" customWidth="1"/>
    <col min="7" max="7" width="13.7109375" customWidth="1"/>
    <col min="8" max="8" width="54" customWidth="1"/>
  </cols>
  <sheetData>
    <row r="1" spans="1:8" ht="28.5" x14ac:dyDescent="0.45">
      <c r="A1" s="361" t="s">
        <v>90</v>
      </c>
      <c r="B1" s="362"/>
      <c r="C1" s="362"/>
      <c r="D1" s="362"/>
      <c r="E1" s="362"/>
      <c r="F1" s="362"/>
      <c r="G1" s="362"/>
      <c r="H1" s="363"/>
    </row>
    <row r="2" spans="1:8" ht="20.25" x14ac:dyDescent="0.25">
      <c r="A2" s="117"/>
      <c r="B2" s="266"/>
      <c r="C2" s="118"/>
      <c r="D2" s="122"/>
      <c r="E2" s="122"/>
      <c r="F2" s="122"/>
      <c r="G2" s="123"/>
      <c r="H2" s="124"/>
    </row>
    <row r="3" spans="1:8" x14ac:dyDescent="0.25">
      <c r="A3" s="119"/>
      <c r="B3" s="267"/>
      <c r="C3" s="120"/>
      <c r="D3" s="125"/>
      <c r="E3" s="125"/>
      <c r="F3" s="125"/>
      <c r="G3" s="126"/>
      <c r="H3" s="127"/>
    </row>
    <row r="4" spans="1:8" ht="15" customHeight="1" x14ac:dyDescent="0.25">
      <c r="A4" s="364" t="s">
        <v>80</v>
      </c>
      <c r="B4" s="268" t="s">
        <v>81</v>
      </c>
      <c r="C4" s="364" t="s">
        <v>91</v>
      </c>
      <c r="D4" s="121" t="s">
        <v>92</v>
      </c>
      <c r="E4" s="364" t="s">
        <v>93</v>
      </c>
      <c r="F4" s="364" t="s">
        <v>94</v>
      </c>
      <c r="G4" s="366" t="s">
        <v>95</v>
      </c>
      <c r="H4" s="364" t="s">
        <v>83</v>
      </c>
    </row>
    <row r="5" spans="1:8" ht="25.5" customHeight="1" x14ac:dyDescent="0.25">
      <c r="A5" s="365"/>
      <c r="B5" s="269" t="s">
        <v>84</v>
      </c>
      <c r="C5" s="365"/>
      <c r="D5" s="128" t="s">
        <v>96</v>
      </c>
      <c r="E5" s="365"/>
      <c r="F5" s="365"/>
      <c r="G5" s="367"/>
      <c r="H5" s="365"/>
    </row>
    <row r="6" spans="1:8" ht="87" customHeight="1" x14ac:dyDescent="0.25">
      <c r="A6" s="189" t="s">
        <v>97</v>
      </c>
      <c r="B6" s="270"/>
      <c r="C6" s="191"/>
      <c r="D6" s="250" t="s">
        <v>98</v>
      </c>
      <c r="E6" s="251" t="s">
        <v>99</v>
      </c>
      <c r="F6" s="252">
        <f t="shared" ref="F6:F15" si="0">IF($A$3=$P$7,P6,(IF($A$3=$Z$7,Z6,IF($A$3=$X$7,X6,IF($A$3=$V$7,V6,IF($A$3=$T$7,T6,IF($A$3=$R$7,R6,IF($A$3=$AB$7,AB6,IF($A$3=$AD$7,AD6)))))))))</f>
        <v>0</v>
      </c>
      <c r="G6" s="253">
        <v>356</v>
      </c>
      <c r="H6" s="254" t="s">
        <v>100</v>
      </c>
    </row>
    <row r="7" spans="1:8" ht="63" customHeight="1" x14ac:dyDescent="0.25">
      <c r="A7" s="189" t="s">
        <v>101</v>
      </c>
      <c r="B7" s="250">
        <v>1.2</v>
      </c>
      <c r="C7" s="368"/>
      <c r="D7" s="250" t="s">
        <v>102</v>
      </c>
      <c r="E7" s="250" t="s">
        <v>103</v>
      </c>
      <c r="F7" s="252">
        <f t="shared" si="0"/>
        <v>0</v>
      </c>
      <c r="G7" s="253">
        <v>1335</v>
      </c>
      <c r="H7" s="370" t="s">
        <v>470</v>
      </c>
    </row>
    <row r="8" spans="1:8" ht="63.75" customHeight="1" x14ac:dyDescent="0.25">
      <c r="A8" s="189" t="s">
        <v>104</v>
      </c>
      <c r="B8" s="250">
        <v>1.8</v>
      </c>
      <c r="C8" s="369"/>
      <c r="D8" s="250" t="s">
        <v>105</v>
      </c>
      <c r="E8" s="250" t="s">
        <v>103</v>
      </c>
      <c r="F8" s="252">
        <f t="shared" si="0"/>
        <v>0</v>
      </c>
      <c r="G8" s="253">
        <v>1335</v>
      </c>
      <c r="H8" s="371"/>
    </row>
    <row r="9" spans="1:8" ht="66" customHeight="1" x14ac:dyDescent="0.25">
      <c r="A9" s="189" t="s">
        <v>106</v>
      </c>
      <c r="B9" s="260"/>
      <c r="C9" s="372"/>
      <c r="D9" s="192" t="s">
        <v>107</v>
      </c>
      <c r="E9" s="251" t="s">
        <v>99</v>
      </c>
      <c r="F9" s="252">
        <f t="shared" si="0"/>
        <v>0</v>
      </c>
      <c r="G9" s="253">
        <v>3018</v>
      </c>
      <c r="H9" s="370" t="s">
        <v>108</v>
      </c>
    </row>
    <row r="10" spans="1:8" ht="69.75" customHeight="1" x14ac:dyDescent="0.25">
      <c r="A10" s="189" t="s">
        <v>109</v>
      </c>
      <c r="B10" s="260"/>
      <c r="C10" s="372"/>
      <c r="D10" s="192" t="s">
        <v>107</v>
      </c>
      <c r="E10" s="255" t="s">
        <v>99</v>
      </c>
      <c r="F10" s="252">
        <f t="shared" si="0"/>
        <v>0</v>
      </c>
      <c r="G10" s="253">
        <v>3898</v>
      </c>
      <c r="H10" s="371"/>
    </row>
    <row r="11" spans="1:8" ht="78" customHeight="1" x14ac:dyDescent="0.25">
      <c r="A11" s="189" t="s">
        <v>110</v>
      </c>
      <c r="B11" s="260"/>
      <c r="C11" s="372"/>
      <c r="D11" s="192" t="s">
        <v>111</v>
      </c>
      <c r="E11" s="255" t="s">
        <v>99</v>
      </c>
      <c r="F11" s="252">
        <f t="shared" si="0"/>
        <v>0</v>
      </c>
      <c r="G11" s="253">
        <v>3969</v>
      </c>
      <c r="H11" s="373"/>
    </row>
    <row r="12" spans="1:8" ht="129" customHeight="1" x14ac:dyDescent="0.25">
      <c r="A12" s="189" t="s">
        <v>112</v>
      </c>
      <c r="B12" s="260"/>
      <c r="C12" s="195"/>
      <c r="D12" s="194" t="s">
        <v>113</v>
      </c>
      <c r="E12" s="251" t="s">
        <v>99</v>
      </c>
      <c r="F12" s="252">
        <f t="shared" si="0"/>
        <v>0</v>
      </c>
      <c r="G12" s="253">
        <v>250</v>
      </c>
      <c r="H12" s="254" t="s">
        <v>114</v>
      </c>
    </row>
    <row r="13" spans="1:8" ht="131.25" customHeight="1" x14ac:dyDescent="0.25">
      <c r="A13" s="189" t="s">
        <v>115</v>
      </c>
      <c r="B13" s="256"/>
      <c r="C13" s="195"/>
      <c r="D13" s="256" t="s">
        <v>116</v>
      </c>
      <c r="E13" s="255" t="s">
        <v>99</v>
      </c>
      <c r="F13" s="252">
        <f t="shared" si="0"/>
        <v>0</v>
      </c>
      <c r="G13" s="253">
        <v>2937</v>
      </c>
      <c r="H13" s="257" t="s">
        <v>117</v>
      </c>
    </row>
    <row r="14" spans="1:8" ht="102" customHeight="1" x14ac:dyDescent="0.25">
      <c r="A14" s="189" t="s">
        <v>118</v>
      </c>
      <c r="B14" s="256"/>
      <c r="C14" s="195"/>
      <c r="D14" s="256"/>
      <c r="E14" s="255" t="s">
        <v>119</v>
      </c>
      <c r="F14" s="252">
        <f t="shared" si="0"/>
        <v>0</v>
      </c>
      <c r="G14" s="253">
        <v>120</v>
      </c>
      <c r="H14" s="250" t="s">
        <v>120</v>
      </c>
    </row>
    <row r="15" spans="1:8" ht="84" customHeight="1" x14ac:dyDescent="0.25">
      <c r="A15" s="189" t="s">
        <v>121</v>
      </c>
      <c r="B15" s="256"/>
      <c r="C15" s="196"/>
      <c r="D15" s="256"/>
      <c r="E15" s="255" t="s">
        <v>99</v>
      </c>
      <c r="F15" s="252">
        <f t="shared" si="0"/>
        <v>0</v>
      </c>
      <c r="G15" s="253">
        <v>155</v>
      </c>
      <c r="H15" s="258" t="s">
        <v>122</v>
      </c>
    </row>
    <row r="16" spans="1:8" ht="78" customHeight="1" x14ac:dyDescent="0.25">
      <c r="A16" s="189" t="s">
        <v>123</v>
      </c>
      <c r="B16" s="256"/>
      <c r="C16" s="197"/>
      <c r="D16" s="256"/>
      <c r="E16" s="255" t="s">
        <v>99</v>
      </c>
      <c r="F16" s="252" t="s">
        <v>124</v>
      </c>
      <c r="G16" s="253">
        <v>155</v>
      </c>
      <c r="H16" s="258" t="s">
        <v>125</v>
      </c>
    </row>
    <row r="17" spans="1:8" ht="69" customHeight="1" x14ac:dyDescent="0.25">
      <c r="A17" s="189" t="s">
        <v>126</v>
      </c>
      <c r="B17" s="256"/>
      <c r="C17" s="374"/>
      <c r="D17" s="256"/>
      <c r="E17" s="255" t="s">
        <v>99</v>
      </c>
      <c r="F17" s="252">
        <f t="shared" ref="F17:F52" si="1">IF($A$3=$P$7,P17,(IF($A$3=$Z$7,Z17,IF($A$3=$X$7,X17,IF($A$3=$V$7,V17,IF($A$3=$T$7,T17,IF($A$3=$R$7,R17,IF($A$3=$AB$7,AB17,IF($A$3=$AD$7,AD17)))))))))</f>
        <v>0</v>
      </c>
      <c r="G17" s="253">
        <v>775</v>
      </c>
      <c r="H17" s="376" t="s">
        <v>127</v>
      </c>
    </row>
    <row r="18" spans="1:8" ht="61.5" customHeight="1" x14ac:dyDescent="0.25">
      <c r="A18" s="189" t="s">
        <v>128</v>
      </c>
      <c r="B18" s="256"/>
      <c r="C18" s="375"/>
      <c r="D18" s="256"/>
      <c r="E18" s="251" t="s">
        <v>99</v>
      </c>
      <c r="F18" s="252">
        <f t="shared" si="1"/>
        <v>0</v>
      </c>
      <c r="G18" s="253">
        <v>63</v>
      </c>
      <c r="H18" s="377"/>
    </row>
    <row r="19" spans="1:8" ht="117" customHeight="1" x14ac:dyDescent="0.25">
      <c r="A19" s="189" t="s">
        <v>129</v>
      </c>
      <c r="B19" s="250"/>
      <c r="C19" s="195"/>
      <c r="D19" s="250" t="s">
        <v>130</v>
      </c>
      <c r="E19" s="255" t="s">
        <v>99</v>
      </c>
      <c r="F19" s="252">
        <f t="shared" si="1"/>
        <v>0</v>
      </c>
      <c r="G19" s="253">
        <v>470</v>
      </c>
      <c r="H19" s="259" t="s">
        <v>131</v>
      </c>
    </row>
    <row r="20" spans="1:8" ht="112.5" customHeight="1" x14ac:dyDescent="0.25">
      <c r="A20" s="189" t="s">
        <v>132</v>
      </c>
      <c r="B20" s="250"/>
      <c r="C20" s="195"/>
      <c r="D20" s="250" t="s">
        <v>133</v>
      </c>
      <c r="E20" s="255" t="s">
        <v>99</v>
      </c>
      <c r="F20" s="252">
        <f t="shared" si="1"/>
        <v>0</v>
      </c>
      <c r="G20" s="253">
        <v>1565</v>
      </c>
      <c r="H20" s="259" t="s">
        <v>134</v>
      </c>
    </row>
    <row r="21" spans="1:8" ht="117.75" customHeight="1" x14ac:dyDescent="0.25">
      <c r="A21" s="189" t="s">
        <v>135</v>
      </c>
      <c r="B21" s="250">
        <v>0.2</v>
      </c>
      <c r="C21" s="195"/>
      <c r="D21" s="250" t="s">
        <v>136</v>
      </c>
      <c r="E21" s="255" t="s">
        <v>103</v>
      </c>
      <c r="F21" s="252">
        <f t="shared" si="1"/>
        <v>0</v>
      </c>
      <c r="G21" s="253">
        <v>17.5</v>
      </c>
      <c r="H21" s="260" t="s">
        <v>137</v>
      </c>
    </row>
    <row r="22" spans="1:8" ht="101.25" customHeight="1" x14ac:dyDescent="0.25">
      <c r="A22" s="189" t="s">
        <v>138</v>
      </c>
      <c r="B22" s="250" t="s">
        <v>139</v>
      </c>
      <c r="C22" s="198"/>
      <c r="D22" s="250" t="s">
        <v>140</v>
      </c>
      <c r="E22" s="250" t="s">
        <v>141</v>
      </c>
      <c r="F22" s="252">
        <f t="shared" si="1"/>
        <v>0</v>
      </c>
      <c r="G22" s="253">
        <v>140</v>
      </c>
      <c r="H22" s="250" t="s">
        <v>142</v>
      </c>
    </row>
    <row r="23" spans="1:8" ht="128.25" customHeight="1" x14ac:dyDescent="0.25">
      <c r="A23" s="189" t="s">
        <v>143</v>
      </c>
      <c r="B23" s="250">
        <v>5</v>
      </c>
      <c r="C23" s="199"/>
      <c r="D23" s="250" t="s">
        <v>144</v>
      </c>
      <c r="E23" s="250" t="s">
        <v>99</v>
      </c>
      <c r="F23" s="252">
        <f t="shared" si="1"/>
        <v>0</v>
      </c>
      <c r="G23" s="253">
        <v>1870</v>
      </c>
      <c r="H23" s="256" t="s">
        <v>145</v>
      </c>
    </row>
    <row r="24" spans="1:8" ht="129" customHeight="1" x14ac:dyDescent="0.25">
      <c r="A24" s="200" t="s">
        <v>146</v>
      </c>
      <c r="B24" s="250">
        <v>10</v>
      </c>
      <c r="C24" s="199"/>
      <c r="D24" s="250" t="s">
        <v>147</v>
      </c>
      <c r="E24" s="250" t="s">
        <v>99</v>
      </c>
      <c r="F24" s="252">
        <f t="shared" si="1"/>
        <v>0</v>
      </c>
      <c r="G24" s="253">
        <v>3290</v>
      </c>
      <c r="H24" s="256" t="s">
        <v>148</v>
      </c>
    </row>
    <row r="25" spans="1:8" ht="119.25" customHeight="1" x14ac:dyDescent="0.25">
      <c r="A25" s="200" t="s">
        <v>149</v>
      </c>
      <c r="B25" s="250">
        <v>10</v>
      </c>
      <c r="C25" s="199"/>
      <c r="D25" s="250" t="s">
        <v>150</v>
      </c>
      <c r="E25" s="250" t="s">
        <v>99</v>
      </c>
      <c r="F25" s="252">
        <f t="shared" si="1"/>
        <v>0</v>
      </c>
      <c r="G25" s="253">
        <v>11100</v>
      </c>
      <c r="H25" s="256" t="s">
        <v>148</v>
      </c>
    </row>
    <row r="26" spans="1:8" ht="144" customHeight="1" x14ac:dyDescent="0.25">
      <c r="A26" s="189" t="s">
        <v>151</v>
      </c>
      <c r="B26" s="250">
        <v>3</v>
      </c>
      <c r="C26" s="199"/>
      <c r="D26" s="250" t="s">
        <v>152</v>
      </c>
      <c r="E26" s="250" t="s">
        <v>99</v>
      </c>
      <c r="F26" s="252">
        <f t="shared" si="1"/>
        <v>0</v>
      </c>
      <c r="G26" s="253">
        <v>2315</v>
      </c>
      <c r="H26" s="256" t="s">
        <v>467</v>
      </c>
    </row>
    <row r="27" spans="1:8" ht="146.25" customHeight="1" x14ac:dyDescent="0.25">
      <c r="A27" s="189" t="s">
        <v>153</v>
      </c>
      <c r="B27" s="250">
        <v>1</v>
      </c>
      <c r="C27" s="199"/>
      <c r="D27" s="250" t="s">
        <v>154</v>
      </c>
      <c r="E27" s="250" t="s">
        <v>99</v>
      </c>
      <c r="F27" s="252">
        <f t="shared" si="1"/>
        <v>0</v>
      </c>
      <c r="G27" s="253">
        <v>1110</v>
      </c>
      <c r="H27" s="250" t="s">
        <v>155</v>
      </c>
    </row>
    <row r="28" spans="1:8" ht="169.5" customHeight="1" x14ac:dyDescent="0.25">
      <c r="A28" s="189" t="s">
        <v>156</v>
      </c>
      <c r="B28" s="250">
        <v>100</v>
      </c>
      <c r="C28" s="195"/>
      <c r="D28" s="250" t="s">
        <v>157</v>
      </c>
      <c r="E28" s="260" t="s">
        <v>103</v>
      </c>
      <c r="F28" s="252">
        <f t="shared" si="1"/>
        <v>0</v>
      </c>
      <c r="G28" s="253">
        <v>21.17</v>
      </c>
      <c r="H28" s="254" t="s">
        <v>158</v>
      </c>
    </row>
    <row r="29" spans="1:8" ht="107.25" customHeight="1" x14ac:dyDescent="0.25">
      <c r="A29" s="189" t="s">
        <v>159</v>
      </c>
      <c r="B29" s="250">
        <v>300</v>
      </c>
      <c r="C29" s="374"/>
      <c r="D29" s="250" t="s">
        <v>160</v>
      </c>
      <c r="E29" s="250" t="s">
        <v>103</v>
      </c>
      <c r="F29" s="252">
        <f t="shared" si="1"/>
        <v>0</v>
      </c>
      <c r="G29" s="253">
        <v>53.4</v>
      </c>
      <c r="H29" s="370" t="s">
        <v>161</v>
      </c>
    </row>
    <row r="30" spans="1:8" ht="78.75" customHeight="1" x14ac:dyDescent="0.25">
      <c r="A30" s="189" t="s">
        <v>162</v>
      </c>
      <c r="B30" s="250">
        <v>150</v>
      </c>
      <c r="C30" s="375"/>
      <c r="D30" s="250" t="s">
        <v>160</v>
      </c>
      <c r="E30" s="254" t="s">
        <v>103</v>
      </c>
      <c r="F30" s="252">
        <f t="shared" si="1"/>
        <v>0</v>
      </c>
      <c r="G30" s="253">
        <v>28.5</v>
      </c>
      <c r="H30" s="373"/>
    </row>
    <row r="31" spans="1:8" ht="84.75" customHeight="1" x14ac:dyDescent="0.25">
      <c r="A31" s="189" t="s">
        <v>163</v>
      </c>
      <c r="B31" s="250">
        <v>0.45</v>
      </c>
      <c r="C31" s="374"/>
      <c r="D31" s="250" t="s">
        <v>164</v>
      </c>
      <c r="E31" s="254" t="s">
        <v>103</v>
      </c>
      <c r="F31" s="252">
        <f t="shared" si="1"/>
        <v>0</v>
      </c>
      <c r="G31" s="253">
        <v>620</v>
      </c>
      <c r="H31" s="261" t="s">
        <v>165</v>
      </c>
    </row>
    <row r="32" spans="1:8" ht="87.75" customHeight="1" x14ac:dyDescent="0.25">
      <c r="A32" s="189" t="s">
        <v>166</v>
      </c>
      <c r="B32" s="250"/>
      <c r="C32" s="375"/>
      <c r="D32" s="250" t="s">
        <v>167</v>
      </c>
      <c r="E32" s="254" t="s">
        <v>103</v>
      </c>
      <c r="F32" s="252">
        <f t="shared" si="1"/>
        <v>0</v>
      </c>
      <c r="G32" s="253">
        <v>620</v>
      </c>
      <c r="H32" s="261" t="s">
        <v>165</v>
      </c>
    </row>
    <row r="33" spans="1:8" ht="90.75" customHeight="1" x14ac:dyDescent="0.25">
      <c r="A33" s="189" t="s">
        <v>168</v>
      </c>
      <c r="B33" s="250">
        <v>15</v>
      </c>
      <c r="C33" s="374"/>
      <c r="D33" s="250" t="s">
        <v>169</v>
      </c>
      <c r="E33" s="250" t="s">
        <v>99</v>
      </c>
      <c r="F33" s="252">
        <f t="shared" si="1"/>
        <v>0</v>
      </c>
      <c r="G33" s="253">
        <v>12</v>
      </c>
      <c r="H33" s="379" t="s">
        <v>170</v>
      </c>
    </row>
    <row r="34" spans="1:8" ht="74.25" customHeight="1" x14ac:dyDescent="0.25">
      <c r="A34" s="189" t="s">
        <v>171</v>
      </c>
      <c r="B34" s="250">
        <v>20</v>
      </c>
      <c r="C34" s="378"/>
      <c r="D34" s="250" t="s">
        <v>172</v>
      </c>
      <c r="E34" s="250" t="s">
        <v>99</v>
      </c>
      <c r="F34" s="252">
        <f t="shared" si="1"/>
        <v>0</v>
      </c>
      <c r="G34" s="253">
        <v>16</v>
      </c>
      <c r="H34" s="380"/>
    </row>
    <row r="35" spans="1:8" ht="78" customHeight="1" x14ac:dyDescent="0.25">
      <c r="A35" s="189" t="s">
        <v>173</v>
      </c>
      <c r="B35" s="250">
        <v>3</v>
      </c>
      <c r="C35" s="375"/>
      <c r="D35" s="250" t="s">
        <v>174</v>
      </c>
      <c r="E35" s="250" t="s">
        <v>99</v>
      </c>
      <c r="F35" s="252">
        <f t="shared" si="1"/>
        <v>0</v>
      </c>
      <c r="G35" s="253">
        <v>7.5</v>
      </c>
      <c r="H35" s="381"/>
    </row>
    <row r="36" spans="1:8" ht="96" customHeight="1" x14ac:dyDescent="0.25">
      <c r="A36" s="189" t="s">
        <v>175</v>
      </c>
      <c r="B36" s="250"/>
      <c r="C36" s="195"/>
      <c r="D36" s="250" t="s">
        <v>176</v>
      </c>
      <c r="E36" s="250" t="s">
        <v>99</v>
      </c>
      <c r="F36" s="252">
        <f t="shared" si="1"/>
        <v>0</v>
      </c>
      <c r="G36" s="253">
        <v>70</v>
      </c>
      <c r="H36" s="262" t="s">
        <v>177</v>
      </c>
    </row>
    <row r="37" spans="1:8" ht="87.75" customHeight="1" x14ac:dyDescent="0.25">
      <c r="A37" s="189" t="s">
        <v>178</v>
      </c>
      <c r="B37" s="250"/>
      <c r="C37" s="193"/>
      <c r="D37" s="250" t="s">
        <v>179</v>
      </c>
      <c r="E37" s="250" t="s">
        <v>180</v>
      </c>
      <c r="F37" s="252">
        <f t="shared" si="1"/>
        <v>0</v>
      </c>
      <c r="G37" s="253">
        <v>80</v>
      </c>
      <c r="H37" s="261" t="s">
        <v>181</v>
      </c>
    </row>
    <row r="38" spans="1:8" ht="87" customHeight="1" x14ac:dyDescent="0.25">
      <c r="A38" s="189" t="s">
        <v>182</v>
      </c>
      <c r="B38" s="250"/>
      <c r="C38" s="193"/>
      <c r="D38" s="250" t="s">
        <v>183</v>
      </c>
      <c r="E38" s="250" t="s">
        <v>180</v>
      </c>
      <c r="F38" s="252">
        <f t="shared" si="1"/>
        <v>0</v>
      </c>
      <c r="G38" s="253">
        <v>170</v>
      </c>
      <c r="H38" s="254" t="s">
        <v>181</v>
      </c>
    </row>
    <row r="39" spans="1:8" ht="105.75" customHeight="1" x14ac:dyDescent="0.25">
      <c r="A39" s="189" t="s">
        <v>184</v>
      </c>
      <c r="B39" s="250"/>
      <c r="C39" s="195"/>
      <c r="D39" s="250" t="s">
        <v>185</v>
      </c>
      <c r="E39" s="250" t="s">
        <v>99</v>
      </c>
      <c r="F39" s="252">
        <f t="shared" si="1"/>
        <v>0</v>
      </c>
      <c r="G39" s="253">
        <v>44</v>
      </c>
      <c r="H39" s="250" t="s">
        <v>186</v>
      </c>
    </row>
    <row r="40" spans="1:8" ht="102" customHeight="1" x14ac:dyDescent="0.25">
      <c r="A40" s="189" t="s">
        <v>187</v>
      </c>
      <c r="B40" s="250"/>
      <c r="C40" s="195"/>
      <c r="D40" s="250" t="s">
        <v>188</v>
      </c>
      <c r="E40" s="250" t="s">
        <v>99</v>
      </c>
      <c r="F40" s="252">
        <f t="shared" si="1"/>
        <v>0</v>
      </c>
      <c r="G40" s="253">
        <v>44</v>
      </c>
      <c r="H40" s="250" t="s">
        <v>189</v>
      </c>
    </row>
    <row r="41" spans="1:8" ht="76.5" customHeight="1" x14ac:dyDescent="0.25">
      <c r="A41" s="189" t="s">
        <v>190</v>
      </c>
      <c r="B41" s="250"/>
      <c r="C41" s="195"/>
      <c r="D41" s="250" t="s">
        <v>185</v>
      </c>
      <c r="E41" s="250" t="s">
        <v>99</v>
      </c>
      <c r="F41" s="252">
        <f t="shared" si="1"/>
        <v>0</v>
      </c>
      <c r="G41" s="253">
        <v>43</v>
      </c>
      <c r="H41" s="250" t="s">
        <v>186</v>
      </c>
    </row>
    <row r="42" spans="1:8" ht="113.25" customHeight="1" x14ac:dyDescent="0.25">
      <c r="A42" s="189" t="s">
        <v>191</v>
      </c>
      <c r="B42" s="271"/>
      <c r="C42" s="196"/>
      <c r="D42" s="263" t="s">
        <v>99</v>
      </c>
      <c r="E42" s="250" t="s">
        <v>99</v>
      </c>
      <c r="F42" s="252">
        <f t="shared" si="1"/>
        <v>0</v>
      </c>
      <c r="G42" s="253">
        <v>620</v>
      </c>
      <c r="H42" s="370" t="s">
        <v>192</v>
      </c>
    </row>
    <row r="43" spans="1:8" ht="93.75" customHeight="1" x14ac:dyDescent="0.25">
      <c r="A43" s="189" t="s">
        <v>193</v>
      </c>
      <c r="B43" s="271"/>
      <c r="C43" s="196"/>
      <c r="D43" s="263" t="s">
        <v>99</v>
      </c>
      <c r="E43" s="250" t="s">
        <v>99</v>
      </c>
      <c r="F43" s="252">
        <f t="shared" si="1"/>
        <v>0</v>
      </c>
      <c r="G43" s="253">
        <v>620</v>
      </c>
      <c r="H43" s="371"/>
    </row>
    <row r="44" spans="1:8" ht="99.75" customHeight="1" x14ac:dyDescent="0.25">
      <c r="A44" s="189" t="s">
        <v>194</v>
      </c>
      <c r="B44" s="271"/>
      <c r="C44" s="201"/>
      <c r="D44" s="263" t="s">
        <v>99</v>
      </c>
      <c r="E44" s="250" t="s">
        <v>99</v>
      </c>
      <c r="F44" s="252">
        <f t="shared" si="1"/>
        <v>0</v>
      </c>
      <c r="G44" s="253">
        <v>460</v>
      </c>
      <c r="H44" s="373"/>
    </row>
    <row r="45" spans="1:8" ht="72.75" customHeight="1" x14ac:dyDescent="0.25">
      <c r="A45" s="189" t="s">
        <v>195</v>
      </c>
      <c r="B45" s="271"/>
      <c r="C45" s="374"/>
      <c r="D45" s="263" t="s">
        <v>99</v>
      </c>
      <c r="E45" s="250" t="s">
        <v>99</v>
      </c>
      <c r="F45" s="252">
        <f t="shared" si="1"/>
        <v>0</v>
      </c>
      <c r="G45" s="253">
        <v>7830</v>
      </c>
      <c r="H45" s="370" t="s">
        <v>196</v>
      </c>
    </row>
    <row r="46" spans="1:8" ht="86.25" customHeight="1" x14ac:dyDescent="0.25">
      <c r="A46" s="189" t="s">
        <v>197</v>
      </c>
      <c r="B46" s="271"/>
      <c r="C46" s="378"/>
      <c r="D46" s="263" t="s">
        <v>99</v>
      </c>
      <c r="E46" s="250" t="s">
        <v>99</v>
      </c>
      <c r="F46" s="252">
        <f t="shared" si="1"/>
        <v>0</v>
      </c>
      <c r="G46" s="253">
        <v>8450</v>
      </c>
      <c r="H46" s="371"/>
    </row>
    <row r="47" spans="1:8" ht="63.75" customHeight="1" x14ac:dyDescent="0.25">
      <c r="A47" s="189" t="s">
        <v>198</v>
      </c>
      <c r="B47" s="271"/>
      <c r="C47" s="378"/>
      <c r="D47" s="263" t="s">
        <v>99</v>
      </c>
      <c r="E47" s="250" t="s">
        <v>99</v>
      </c>
      <c r="F47" s="252">
        <f t="shared" si="1"/>
        <v>0</v>
      </c>
      <c r="G47" s="253">
        <v>32300</v>
      </c>
      <c r="H47" s="371"/>
    </row>
    <row r="48" spans="1:8" ht="44.25" customHeight="1" x14ac:dyDescent="0.25">
      <c r="A48" s="189" t="s">
        <v>199</v>
      </c>
      <c r="B48" s="271"/>
      <c r="C48" s="378"/>
      <c r="D48" s="263" t="s">
        <v>99</v>
      </c>
      <c r="E48" s="250" t="s">
        <v>99</v>
      </c>
      <c r="F48" s="252">
        <f t="shared" si="1"/>
        <v>0</v>
      </c>
      <c r="G48" s="253">
        <v>19500</v>
      </c>
      <c r="H48" s="371"/>
    </row>
    <row r="49" spans="1:8" ht="64.5" customHeight="1" x14ac:dyDescent="0.25">
      <c r="A49" s="189" t="s">
        <v>200</v>
      </c>
      <c r="B49" s="271"/>
      <c r="C49" s="375"/>
      <c r="D49" s="263" t="s">
        <v>99</v>
      </c>
      <c r="E49" s="250" t="s">
        <v>99</v>
      </c>
      <c r="F49" s="252">
        <f t="shared" si="1"/>
        <v>0</v>
      </c>
      <c r="G49" s="253">
        <v>8140</v>
      </c>
      <c r="H49" s="371"/>
    </row>
    <row r="50" spans="1:8" ht="91.5" customHeight="1" x14ac:dyDescent="0.25">
      <c r="A50" s="200" t="s">
        <v>201</v>
      </c>
      <c r="B50" s="382" t="s">
        <v>202</v>
      </c>
      <c r="C50" s="374"/>
      <c r="D50" s="250" t="s">
        <v>468</v>
      </c>
      <c r="E50" s="250" t="s">
        <v>99</v>
      </c>
      <c r="F50" s="252">
        <f t="shared" si="1"/>
        <v>0</v>
      </c>
      <c r="G50" s="253">
        <v>530</v>
      </c>
      <c r="H50" s="383" t="s">
        <v>203</v>
      </c>
    </row>
    <row r="51" spans="1:8" ht="74.25" customHeight="1" x14ac:dyDescent="0.25">
      <c r="A51" s="321" t="s">
        <v>204</v>
      </c>
      <c r="B51" s="370"/>
      <c r="C51" s="378"/>
      <c r="D51" s="256" t="s">
        <v>468</v>
      </c>
      <c r="E51" s="256" t="s">
        <v>99</v>
      </c>
      <c r="F51" s="264">
        <f t="shared" si="1"/>
        <v>0</v>
      </c>
      <c r="G51" s="265">
        <v>400</v>
      </c>
      <c r="H51" s="384"/>
    </row>
    <row r="52" spans="1:8" ht="85.5" customHeight="1" x14ac:dyDescent="0.25">
      <c r="A52" s="322" t="s">
        <v>205</v>
      </c>
      <c r="B52" s="250">
        <v>1.2</v>
      </c>
      <c r="C52" s="195"/>
      <c r="D52" s="250" t="s">
        <v>469</v>
      </c>
      <c r="E52" s="250" t="s">
        <v>206</v>
      </c>
      <c r="F52" s="252">
        <f t="shared" si="1"/>
        <v>0</v>
      </c>
      <c r="G52" s="253">
        <v>850</v>
      </c>
      <c r="H52" s="250" t="s">
        <v>207</v>
      </c>
    </row>
    <row r="53" spans="1:8" ht="3.75" customHeight="1" x14ac:dyDescent="0.25">
      <c r="A53" s="202"/>
      <c r="B53" s="272"/>
      <c r="C53" s="203"/>
      <c r="D53" s="204"/>
      <c r="E53" s="204"/>
      <c r="F53" s="204"/>
      <c r="G53" s="205"/>
      <c r="H53" s="206"/>
    </row>
    <row r="54" spans="1:8" ht="44.25" customHeight="1" x14ac:dyDescent="0.25">
      <c r="A54" s="202" t="s">
        <v>208</v>
      </c>
      <c r="B54" s="272"/>
      <c r="C54" s="203"/>
      <c r="D54" s="204"/>
      <c r="E54" s="204"/>
      <c r="F54" s="204"/>
      <c r="G54" s="205"/>
      <c r="H54" s="206"/>
    </row>
    <row r="55" spans="1:8" ht="5.25" customHeight="1" x14ac:dyDescent="0.25">
      <c r="A55" s="207"/>
      <c r="B55" s="273"/>
      <c r="C55" s="208"/>
      <c r="D55" s="209"/>
      <c r="E55" s="209"/>
      <c r="F55" s="209"/>
      <c r="G55" s="210"/>
      <c r="H55" s="211"/>
    </row>
    <row r="56" spans="1:8" ht="38.25" x14ac:dyDescent="0.25">
      <c r="A56" s="190" t="s">
        <v>209</v>
      </c>
      <c r="B56" s="270" t="s">
        <v>210</v>
      </c>
      <c r="C56" s="190" t="s">
        <v>211</v>
      </c>
      <c r="D56" s="190" t="s">
        <v>212</v>
      </c>
      <c r="E56" s="212" t="s">
        <v>213</v>
      </c>
      <c r="F56" s="190" t="s">
        <v>94</v>
      </c>
      <c r="G56" s="213" t="s">
        <v>214</v>
      </c>
      <c r="H56" s="214" t="s">
        <v>83</v>
      </c>
    </row>
    <row r="57" spans="1:8" ht="49.5" customHeight="1" x14ac:dyDescent="0.25">
      <c r="A57" s="189" t="s">
        <v>215</v>
      </c>
      <c r="B57" s="250" t="s">
        <v>216</v>
      </c>
      <c r="C57" s="374"/>
      <c r="D57" s="250" t="s">
        <v>217</v>
      </c>
      <c r="E57" s="215" t="s">
        <v>99</v>
      </c>
      <c r="F57" s="252">
        <f t="shared" ref="F57:F104" si="2">IF($A$3=$P$7,P57,(IF($A$3=$Z$7,Z57,IF($A$3=$X$7,X57,IF($A$3=$V$7,V57,IF($A$3=$T$7,T57,IF($A$3=$R$7,R57,IF($A$3=$AB$7,AB57,IF($A$3=$AD$7,AD57)))))))))</f>
        <v>0</v>
      </c>
      <c r="G57" s="253">
        <v>2.1800000000000002</v>
      </c>
      <c r="H57" s="370" t="s">
        <v>471</v>
      </c>
    </row>
    <row r="58" spans="1:8" ht="40.5" customHeight="1" x14ac:dyDescent="0.25">
      <c r="A58" s="189" t="s">
        <v>218</v>
      </c>
      <c r="B58" s="250" t="s">
        <v>219</v>
      </c>
      <c r="C58" s="378"/>
      <c r="D58" s="250">
        <v>1300</v>
      </c>
      <c r="E58" s="215" t="s">
        <v>99</v>
      </c>
      <c r="F58" s="252">
        <f t="shared" si="2"/>
        <v>0</v>
      </c>
      <c r="G58" s="253">
        <v>2.4700000000000002</v>
      </c>
      <c r="H58" s="371"/>
    </row>
    <row r="59" spans="1:8" ht="45" customHeight="1" x14ac:dyDescent="0.25">
      <c r="A59" s="189" t="s">
        <v>220</v>
      </c>
      <c r="B59" s="250" t="s">
        <v>221</v>
      </c>
      <c r="C59" s="378"/>
      <c r="D59" s="250">
        <v>930</v>
      </c>
      <c r="E59" s="215" t="s">
        <v>99</v>
      </c>
      <c r="F59" s="252">
        <f t="shared" si="2"/>
        <v>0</v>
      </c>
      <c r="G59" s="253">
        <v>3.1</v>
      </c>
      <c r="H59" s="371"/>
    </row>
    <row r="60" spans="1:8" ht="44.25" customHeight="1" x14ac:dyDescent="0.25">
      <c r="A60" s="189" t="s">
        <v>222</v>
      </c>
      <c r="B60" s="250" t="s">
        <v>223</v>
      </c>
      <c r="C60" s="378"/>
      <c r="D60" s="250">
        <v>720</v>
      </c>
      <c r="E60" s="215" t="s">
        <v>99</v>
      </c>
      <c r="F60" s="252">
        <f t="shared" si="2"/>
        <v>0</v>
      </c>
      <c r="G60" s="253">
        <v>3.52</v>
      </c>
      <c r="H60" s="371"/>
    </row>
    <row r="61" spans="1:8" ht="45" customHeight="1" x14ac:dyDescent="0.25">
      <c r="A61" s="189" t="s">
        <v>224</v>
      </c>
      <c r="B61" s="250" t="s">
        <v>225</v>
      </c>
      <c r="C61" s="378"/>
      <c r="D61" s="250">
        <v>560</v>
      </c>
      <c r="E61" s="215" t="s">
        <v>99</v>
      </c>
      <c r="F61" s="252">
        <f t="shared" si="2"/>
        <v>0</v>
      </c>
      <c r="G61" s="253">
        <v>3.16</v>
      </c>
      <c r="H61" s="371"/>
    </row>
    <row r="62" spans="1:8" ht="36.75" customHeight="1" x14ac:dyDescent="0.25">
      <c r="A62" s="189" t="s">
        <v>226</v>
      </c>
      <c r="B62" s="250" t="s">
        <v>227</v>
      </c>
      <c r="C62" s="378"/>
      <c r="D62" s="250">
        <v>530</v>
      </c>
      <c r="E62" s="215" t="s">
        <v>99</v>
      </c>
      <c r="F62" s="252">
        <f t="shared" si="2"/>
        <v>0</v>
      </c>
      <c r="G62" s="253">
        <v>3.57</v>
      </c>
      <c r="H62" s="371"/>
    </row>
    <row r="63" spans="1:8" ht="45" customHeight="1" x14ac:dyDescent="0.25">
      <c r="A63" s="189" t="s">
        <v>228</v>
      </c>
      <c r="B63" s="250" t="s">
        <v>229</v>
      </c>
      <c r="C63" s="378"/>
      <c r="D63" s="250">
        <v>470</v>
      </c>
      <c r="E63" s="215" t="s">
        <v>99</v>
      </c>
      <c r="F63" s="252">
        <f t="shared" si="2"/>
        <v>0</v>
      </c>
      <c r="G63" s="253">
        <v>3.75</v>
      </c>
      <c r="H63" s="371"/>
    </row>
    <row r="64" spans="1:8" ht="42.75" customHeight="1" x14ac:dyDescent="0.25">
      <c r="A64" s="189" t="s">
        <v>230</v>
      </c>
      <c r="B64" s="250" t="s">
        <v>231</v>
      </c>
      <c r="C64" s="378"/>
      <c r="D64" s="250">
        <v>450</v>
      </c>
      <c r="E64" s="215" t="s">
        <v>99</v>
      </c>
      <c r="F64" s="252">
        <f t="shared" si="2"/>
        <v>0</v>
      </c>
      <c r="G64" s="253">
        <v>5.48</v>
      </c>
      <c r="H64" s="371"/>
    </row>
    <row r="65" spans="1:8" ht="42.75" customHeight="1" x14ac:dyDescent="0.25">
      <c r="A65" s="189" t="s">
        <v>232</v>
      </c>
      <c r="B65" s="250">
        <v>170</v>
      </c>
      <c r="C65" s="378"/>
      <c r="D65" s="250">
        <v>370</v>
      </c>
      <c r="E65" s="215" t="s">
        <v>99</v>
      </c>
      <c r="F65" s="252">
        <f t="shared" si="2"/>
        <v>0</v>
      </c>
      <c r="G65" s="253">
        <v>5.93</v>
      </c>
      <c r="H65" s="371"/>
    </row>
    <row r="66" spans="1:8" ht="39.75" customHeight="1" x14ac:dyDescent="0.25">
      <c r="A66" s="189" t="s">
        <v>233</v>
      </c>
      <c r="B66" s="250" t="s">
        <v>234</v>
      </c>
      <c r="C66" s="378"/>
      <c r="D66" s="250">
        <v>330</v>
      </c>
      <c r="E66" s="215" t="s">
        <v>99</v>
      </c>
      <c r="F66" s="252">
        <f t="shared" si="2"/>
        <v>0</v>
      </c>
      <c r="G66" s="253">
        <v>6.05</v>
      </c>
      <c r="H66" s="371"/>
    </row>
    <row r="67" spans="1:8" ht="45" customHeight="1" x14ac:dyDescent="0.25">
      <c r="A67" s="189" t="s">
        <v>235</v>
      </c>
      <c r="B67" s="250" t="s">
        <v>236</v>
      </c>
      <c r="C67" s="378"/>
      <c r="D67" s="250">
        <v>280</v>
      </c>
      <c r="E67" s="215" t="s">
        <v>99</v>
      </c>
      <c r="F67" s="252">
        <f t="shared" si="2"/>
        <v>0</v>
      </c>
      <c r="G67" s="253">
        <v>6.91</v>
      </c>
      <c r="H67" s="371"/>
    </row>
    <row r="68" spans="1:8" ht="39.75" customHeight="1" x14ac:dyDescent="0.25">
      <c r="A68" s="189" t="s">
        <v>237</v>
      </c>
      <c r="B68" s="250">
        <v>220</v>
      </c>
      <c r="C68" s="378"/>
      <c r="D68" s="250">
        <v>260</v>
      </c>
      <c r="E68" s="215" t="s">
        <v>99</v>
      </c>
      <c r="F68" s="252">
        <f t="shared" si="2"/>
        <v>0</v>
      </c>
      <c r="G68" s="253">
        <v>8.25</v>
      </c>
      <c r="H68" s="371"/>
    </row>
    <row r="69" spans="1:8" ht="35.25" customHeight="1" x14ac:dyDescent="0.25">
      <c r="A69" s="189" t="s">
        <v>238</v>
      </c>
      <c r="B69" s="250">
        <v>240</v>
      </c>
      <c r="C69" s="378"/>
      <c r="D69" s="256">
        <v>240</v>
      </c>
      <c r="E69" s="215" t="s">
        <v>99</v>
      </c>
      <c r="F69" s="252">
        <f t="shared" si="2"/>
        <v>0</v>
      </c>
      <c r="G69" s="253">
        <v>9.52</v>
      </c>
      <c r="H69" s="371"/>
    </row>
    <row r="70" spans="1:8" ht="47.25" customHeight="1" x14ac:dyDescent="0.25">
      <c r="A70" s="189" t="s">
        <v>239</v>
      </c>
      <c r="B70" s="250">
        <v>260</v>
      </c>
      <c r="C70" s="375"/>
      <c r="D70" s="256">
        <v>220</v>
      </c>
      <c r="E70" s="215" t="s">
        <v>99</v>
      </c>
      <c r="F70" s="252">
        <f t="shared" si="2"/>
        <v>0</v>
      </c>
      <c r="G70" s="253">
        <v>10.75</v>
      </c>
      <c r="H70" s="373"/>
    </row>
    <row r="71" spans="1:8" ht="49.5" customHeight="1" x14ac:dyDescent="0.25">
      <c r="A71" s="189" t="s">
        <v>240</v>
      </c>
      <c r="B71" s="250">
        <v>60</v>
      </c>
      <c r="C71" s="374"/>
      <c r="D71" s="282">
        <v>500</v>
      </c>
      <c r="E71" s="215" t="s">
        <v>99</v>
      </c>
      <c r="F71" s="252">
        <f t="shared" si="2"/>
        <v>0</v>
      </c>
      <c r="G71" s="253">
        <v>2.56</v>
      </c>
      <c r="H71" s="370" t="s">
        <v>241</v>
      </c>
    </row>
    <row r="72" spans="1:8" ht="43.5" customHeight="1" x14ac:dyDescent="0.25">
      <c r="A72" s="189" t="s">
        <v>242</v>
      </c>
      <c r="B72" s="250">
        <v>70</v>
      </c>
      <c r="C72" s="378"/>
      <c r="D72" s="283">
        <v>500</v>
      </c>
      <c r="E72" s="215" t="s">
        <v>99</v>
      </c>
      <c r="F72" s="252">
        <f t="shared" si="2"/>
        <v>0</v>
      </c>
      <c r="G72" s="253">
        <v>2.82</v>
      </c>
      <c r="H72" s="371"/>
    </row>
    <row r="73" spans="1:8" ht="42" customHeight="1" x14ac:dyDescent="0.25">
      <c r="A73" s="189" t="s">
        <v>243</v>
      </c>
      <c r="B73" s="250">
        <v>80</v>
      </c>
      <c r="C73" s="378"/>
      <c r="D73" s="283">
        <v>500</v>
      </c>
      <c r="E73" s="215" t="s">
        <v>99</v>
      </c>
      <c r="F73" s="252">
        <f t="shared" si="2"/>
        <v>0</v>
      </c>
      <c r="G73" s="253">
        <v>4.1399999999999997</v>
      </c>
      <c r="H73" s="371"/>
    </row>
    <row r="74" spans="1:8" ht="42" customHeight="1" x14ac:dyDescent="0.25">
      <c r="A74" s="189" t="s">
        <v>244</v>
      </c>
      <c r="B74" s="250">
        <v>100</v>
      </c>
      <c r="C74" s="378"/>
      <c r="D74" s="283">
        <v>500</v>
      </c>
      <c r="E74" s="215" t="s">
        <v>99</v>
      </c>
      <c r="F74" s="252">
        <f t="shared" si="2"/>
        <v>0</v>
      </c>
      <c r="G74" s="253">
        <v>6.23</v>
      </c>
      <c r="H74" s="371"/>
    </row>
    <row r="75" spans="1:8" ht="39" customHeight="1" x14ac:dyDescent="0.25">
      <c r="A75" s="189" t="s">
        <v>245</v>
      </c>
      <c r="B75" s="250">
        <v>120</v>
      </c>
      <c r="C75" s="378"/>
      <c r="D75" s="283">
        <v>350</v>
      </c>
      <c r="E75" s="215" t="s">
        <v>99</v>
      </c>
      <c r="F75" s="252">
        <f t="shared" si="2"/>
        <v>0</v>
      </c>
      <c r="G75" s="253">
        <v>7.44</v>
      </c>
      <c r="H75" s="371"/>
    </row>
    <row r="76" spans="1:8" ht="36.75" customHeight="1" x14ac:dyDescent="0.25">
      <c r="A76" s="189" t="s">
        <v>246</v>
      </c>
      <c r="B76" s="250">
        <v>160</v>
      </c>
      <c r="C76" s="378"/>
      <c r="D76" s="283" t="s">
        <v>247</v>
      </c>
      <c r="E76" s="215" t="s">
        <v>99</v>
      </c>
      <c r="F76" s="252">
        <f t="shared" si="2"/>
        <v>0</v>
      </c>
      <c r="G76" s="253">
        <v>14.32</v>
      </c>
      <c r="H76" s="371"/>
    </row>
    <row r="77" spans="1:8" ht="38.25" customHeight="1" x14ac:dyDescent="0.25">
      <c r="A77" s="189" t="s">
        <v>248</v>
      </c>
      <c r="B77" s="256">
        <v>200</v>
      </c>
      <c r="C77" s="375"/>
      <c r="D77" s="282">
        <v>200</v>
      </c>
      <c r="E77" s="215" t="s">
        <v>99</v>
      </c>
      <c r="F77" s="252">
        <f t="shared" si="2"/>
        <v>0</v>
      </c>
      <c r="G77" s="253">
        <v>20.6</v>
      </c>
      <c r="H77" s="373"/>
    </row>
    <row r="78" spans="1:8" ht="37.5" customHeight="1" x14ac:dyDescent="0.25">
      <c r="A78" s="189" t="s">
        <v>249</v>
      </c>
      <c r="B78" s="256">
        <v>50</v>
      </c>
      <c r="C78" s="374"/>
      <c r="D78" s="282">
        <v>500</v>
      </c>
      <c r="E78" s="215" t="s">
        <v>99</v>
      </c>
      <c r="F78" s="252">
        <f t="shared" si="2"/>
        <v>0</v>
      </c>
      <c r="G78" s="253">
        <v>2.2999999999999998</v>
      </c>
      <c r="H78" s="370" t="s">
        <v>472</v>
      </c>
    </row>
    <row r="79" spans="1:8" ht="42" customHeight="1" x14ac:dyDescent="0.25">
      <c r="A79" s="189" t="s">
        <v>250</v>
      </c>
      <c r="B79" s="250">
        <v>70</v>
      </c>
      <c r="C79" s="378"/>
      <c r="D79" s="283">
        <v>500</v>
      </c>
      <c r="E79" s="215" t="s">
        <v>99</v>
      </c>
      <c r="F79" s="252">
        <f t="shared" si="2"/>
        <v>0</v>
      </c>
      <c r="G79" s="253">
        <v>3.11</v>
      </c>
      <c r="H79" s="371"/>
    </row>
    <row r="80" spans="1:8" ht="44.25" customHeight="1" x14ac:dyDescent="0.25">
      <c r="A80" s="189" t="s">
        <v>251</v>
      </c>
      <c r="B80" s="250">
        <v>80</v>
      </c>
      <c r="C80" s="378"/>
      <c r="D80" s="283">
        <v>500</v>
      </c>
      <c r="E80" s="215" t="s">
        <v>99</v>
      </c>
      <c r="F80" s="252">
        <f t="shared" si="2"/>
        <v>0</v>
      </c>
      <c r="G80" s="253">
        <v>3.47</v>
      </c>
      <c r="H80" s="371"/>
    </row>
    <row r="81" spans="1:8" ht="42.75" customHeight="1" x14ac:dyDescent="0.25">
      <c r="A81" s="189" t="s">
        <v>252</v>
      </c>
      <c r="B81" s="256">
        <v>100</v>
      </c>
      <c r="C81" s="375"/>
      <c r="D81" s="283">
        <v>500</v>
      </c>
      <c r="E81" s="215" t="s">
        <v>99</v>
      </c>
      <c r="F81" s="252">
        <f t="shared" si="2"/>
        <v>0</v>
      </c>
      <c r="G81" s="253">
        <v>5.09</v>
      </c>
      <c r="H81" s="373"/>
    </row>
    <row r="82" spans="1:8" ht="51" customHeight="1" x14ac:dyDescent="0.25">
      <c r="A82" s="189" t="s">
        <v>253</v>
      </c>
      <c r="B82" s="256">
        <v>80</v>
      </c>
      <c r="C82" s="374"/>
      <c r="D82" s="283">
        <v>1000</v>
      </c>
      <c r="E82" s="215" t="s">
        <v>99</v>
      </c>
      <c r="F82" s="252">
        <f t="shared" si="2"/>
        <v>0</v>
      </c>
      <c r="G82" s="253">
        <v>9.1199999999999992</v>
      </c>
      <c r="H82" s="371" t="s">
        <v>473</v>
      </c>
    </row>
    <row r="83" spans="1:8" ht="56.25" customHeight="1" x14ac:dyDescent="0.25">
      <c r="A83" s="189" t="s">
        <v>254</v>
      </c>
      <c r="B83" s="256">
        <v>90</v>
      </c>
      <c r="C83" s="378"/>
      <c r="D83" s="283">
        <v>1000</v>
      </c>
      <c r="E83" s="215" t="s">
        <v>99</v>
      </c>
      <c r="F83" s="252">
        <f t="shared" si="2"/>
        <v>0</v>
      </c>
      <c r="G83" s="253">
        <v>10.79</v>
      </c>
      <c r="H83" s="371"/>
    </row>
    <row r="84" spans="1:8" ht="50.25" customHeight="1" x14ac:dyDescent="0.25">
      <c r="A84" s="189" t="s">
        <v>255</v>
      </c>
      <c r="B84" s="256">
        <v>110</v>
      </c>
      <c r="C84" s="375"/>
      <c r="D84" s="283">
        <v>800</v>
      </c>
      <c r="E84" s="215" t="s">
        <v>99</v>
      </c>
      <c r="F84" s="252">
        <f t="shared" si="2"/>
        <v>0</v>
      </c>
      <c r="G84" s="253">
        <v>13.9</v>
      </c>
      <c r="H84" s="373"/>
    </row>
    <row r="85" spans="1:8" ht="45.75" customHeight="1" x14ac:dyDescent="0.25">
      <c r="A85" s="189" t="s">
        <v>256</v>
      </c>
      <c r="B85" s="256">
        <v>180</v>
      </c>
      <c r="C85" s="196"/>
      <c r="D85" s="283">
        <v>1</v>
      </c>
      <c r="E85" s="216" t="s">
        <v>99</v>
      </c>
      <c r="F85" s="252">
        <f t="shared" si="2"/>
        <v>0</v>
      </c>
      <c r="G85" s="253">
        <v>277.8</v>
      </c>
      <c r="H85" s="250" t="s">
        <v>257</v>
      </c>
    </row>
    <row r="86" spans="1:8" ht="34.5" customHeight="1" x14ac:dyDescent="0.25">
      <c r="A86" s="189" t="s">
        <v>258</v>
      </c>
      <c r="B86" s="256">
        <v>260</v>
      </c>
      <c r="C86" s="374"/>
      <c r="D86" s="283">
        <v>10</v>
      </c>
      <c r="E86" s="216" t="s">
        <v>99</v>
      </c>
      <c r="F86" s="252">
        <f t="shared" si="2"/>
        <v>0</v>
      </c>
      <c r="G86" s="253">
        <v>171.95</v>
      </c>
      <c r="H86" s="371" t="s">
        <v>259</v>
      </c>
    </row>
    <row r="87" spans="1:8" ht="33" customHeight="1" x14ac:dyDescent="0.25">
      <c r="A87" s="189" t="s">
        <v>260</v>
      </c>
      <c r="B87" s="256">
        <v>310</v>
      </c>
      <c r="C87" s="375"/>
      <c r="D87" s="283">
        <v>10</v>
      </c>
      <c r="E87" s="216" t="s">
        <v>99</v>
      </c>
      <c r="F87" s="252">
        <f t="shared" si="2"/>
        <v>0</v>
      </c>
      <c r="G87" s="253">
        <v>194.36</v>
      </c>
      <c r="H87" s="373"/>
    </row>
    <row r="88" spans="1:8" ht="87.75" customHeight="1" x14ac:dyDescent="0.25">
      <c r="A88" s="189" t="s">
        <v>261</v>
      </c>
      <c r="B88" s="256" t="s">
        <v>262</v>
      </c>
      <c r="C88" s="217"/>
      <c r="D88" s="250" t="s">
        <v>263</v>
      </c>
      <c r="E88" s="218" t="s">
        <v>180</v>
      </c>
      <c r="F88" s="252">
        <f t="shared" si="2"/>
        <v>0</v>
      </c>
      <c r="G88" s="253">
        <v>78.260000000000005</v>
      </c>
      <c r="H88" s="256" t="s">
        <v>264</v>
      </c>
    </row>
    <row r="89" spans="1:8" ht="97.5" customHeight="1" x14ac:dyDescent="0.25">
      <c r="A89" s="189" t="s">
        <v>265</v>
      </c>
      <c r="B89" s="256" t="s">
        <v>262</v>
      </c>
      <c r="C89" s="217"/>
      <c r="D89" s="250" t="s">
        <v>266</v>
      </c>
      <c r="E89" s="218" t="s">
        <v>180</v>
      </c>
      <c r="F89" s="252">
        <f t="shared" si="2"/>
        <v>0</v>
      </c>
      <c r="G89" s="253">
        <v>62.69</v>
      </c>
      <c r="H89" s="256" t="s">
        <v>267</v>
      </c>
    </row>
    <row r="90" spans="1:8" ht="90" customHeight="1" x14ac:dyDescent="0.25">
      <c r="A90" s="189" t="s">
        <v>268</v>
      </c>
      <c r="B90" s="256" t="s">
        <v>262</v>
      </c>
      <c r="C90" s="217"/>
      <c r="D90" s="250" t="s">
        <v>269</v>
      </c>
      <c r="E90" s="218" t="s">
        <v>180</v>
      </c>
      <c r="F90" s="252">
        <f t="shared" si="2"/>
        <v>0</v>
      </c>
      <c r="G90" s="253">
        <v>33.44</v>
      </c>
      <c r="H90" s="256" t="s">
        <v>270</v>
      </c>
    </row>
    <row r="91" spans="1:8" ht="85.5" customHeight="1" x14ac:dyDescent="0.25">
      <c r="A91" s="189" t="s">
        <v>271</v>
      </c>
      <c r="B91" s="256" t="s">
        <v>262</v>
      </c>
      <c r="C91" s="217"/>
      <c r="D91" s="250" t="s">
        <v>272</v>
      </c>
      <c r="E91" s="218" t="s">
        <v>180</v>
      </c>
      <c r="F91" s="252">
        <f t="shared" si="2"/>
        <v>0</v>
      </c>
      <c r="G91" s="253">
        <v>79.56</v>
      </c>
      <c r="H91" s="256" t="s">
        <v>273</v>
      </c>
    </row>
    <row r="92" spans="1:8" ht="34.5" customHeight="1" x14ac:dyDescent="0.25">
      <c r="A92" s="189" t="s">
        <v>274</v>
      </c>
      <c r="B92" s="250">
        <v>45</v>
      </c>
      <c r="C92" s="385"/>
      <c r="D92" s="250">
        <v>2500</v>
      </c>
      <c r="E92" s="215" t="s">
        <v>99</v>
      </c>
      <c r="F92" s="252">
        <f t="shared" si="2"/>
        <v>0</v>
      </c>
      <c r="G92" s="253">
        <v>1.33</v>
      </c>
      <c r="H92" s="370" t="s">
        <v>275</v>
      </c>
    </row>
    <row r="93" spans="1:8" ht="28.5" customHeight="1" x14ac:dyDescent="0.25">
      <c r="A93" s="189" t="s">
        <v>276</v>
      </c>
      <c r="B93" s="250">
        <v>60</v>
      </c>
      <c r="C93" s="386"/>
      <c r="D93" s="250">
        <v>2000</v>
      </c>
      <c r="E93" s="215" t="s">
        <v>99</v>
      </c>
      <c r="F93" s="252">
        <f t="shared" si="2"/>
        <v>0</v>
      </c>
      <c r="G93" s="253">
        <v>1.7</v>
      </c>
      <c r="H93" s="373"/>
    </row>
    <row r="94" spans="1:8" ht="39.75" customHeight="1" x14ac:dyDescent="0.25">
      <c r="A94" s="189" t="s">
        <v>277</v>
      </c>
      <c r="B94" s="250">
        <v>35</v>
      </c>
      <c r="C94" s="374"/>
      <c r="D94" s="250">
        <v>1000</v>
      </c>
      <c r="E94" s="215" t="s">
        <v>99</v>
      </c>
      <c r="F94" s="252">
        <f t="shared" si="2"/>
        <v>0</v>
      </c>
      <c r="G94" s="253">
        <v>3.13</v>
      </c>
      <c r="H94" s="370" t="s">
        <v>278</v>
      </c>
    </row>
    <row r="95" spans="1:8" ht="38.25" customHeight="1" x14ac:dyDescent="0.25">
      <c r="A95" s="189" t="s">
        <v>279</v>
      </c>
      <c r="B95" s="250">
        <v>45</v>
      </c>
      <c r="C95" s="375"/>
      <c r="D95" s="250">
        <v>1000</v>
      </c>
      <c r="E95" s="215" t="s">
        <v>99</v>
      </c>
      <c r="F95" s="252">
        <f t="shared" si="2"/>
        <v>0</v>
      </c>
      <c r="G95" s="253">
        <v>3.89</v>
      </c>
      <c r="H95" s="373"/>
    </row>
    <row r="96" spans="1:8" ht="71.25" customHeight="1" x14ac:dyDescent="0.25">
      <c r="A96" s="189" t="s">
        <v>280</v>
      </c>
      <c r="B96" s="274">
        <v>50</v>
      </c>
      <c r="C96" s="219"/>
      <c r="D96" s="274">
        <v>800</v>
      </c>
      <c r="E96" s="255" t="s">
        <v>99</v>
      </c>
      <c r="F96" s="252">
        <f t="shared" si="2"/>
        <v>0</v>
      </c>
      <c r="G96" s="253">
        <v>3</v>
      </c>
      <c r="H96" s="284" t="s">
        <v>281</v>
      </c>
    </row>
    <row r="97" spans="1:8" ht="72.75" customHeight="1" x14ac:dyDescent="0.25">
      <c r="A97" s="220" t="s">
        <v>282</v>
      </c>
      <c r="B97" s="274">
        <v>50</v>
      </c>
      <c r="C97" s="219"/>
      <c r="D97" s="274">
        <v>550</v>
      </c>
      <c r="E97" s="255" t="s">
        <v>99</v>
      </c>
      <c r="F97" s="252">
        <f t="shared" si="2"/>
        <v>0</v>
      </c>
      <c r="G97" s="253">
        <v>5.87</v>
      </c>
      <c r="H97" s="284" t="s">
        <v>281</v>
      </c>
    </row>
    <row r="98" spans="1:8" ht="77.25" customHeight="1" x14ac:dyDescent="0.25">
      <c r="A98" s="220" t="s">
        <v>283</v>
      </c>
      <c r="B98" s="274">
        <v>0.8</v>
      </c>
      <c r="C98" s="221"/>
      <c r="D98" s="274">
        <v>400</v>
      </c>
      <c r="E98" s="255" t="s">
        <v>99</v>
      </c>
      <c r="F98" s="252">
        <f t="shared" si="2"/>
        <v>0</v>
      </c>
      <c r="G98" s="253">
        <v>23.04</v>
      </c>
      <c r="H98" s="274" t="s">
        <v>284</v>
      </c>
    </row>
    <row r="99" spans="1:8" ht="53.25" customHeight="1" x14ac:dyDescent="0.25">
      <c r="A99" s="220" t="s">
        <v>285</v>
      </c>
      <c r="B99" s="274">
        <v>50</v>
      </c>
      <c r="C99" s="387"/>
      <c r="D99" s="274">
        <v>1100</v>
      </c>
      <c r="E99" s="255" t="s">
        <v>99</v>
      </c>
      <c r="F99" s="252">
        <f t="shared" si="2"/>
        <v>0</v>
      </c>
      <c r="G99" s="253">
        <v>5.75</v>
      </c>
      <c r="H99" s="390" t="s">
        <v>286</v>
      </c>
    </row>
    <row r="100" spans="1:8" ht="50.25" customHeight="1" x14ac:dyDescent="0.25">
      <c r="A100" s="220" t="s">
        <v>287</v>
      </c>
      <c r="B100" s="274">
        <v>80</v>
      </c>
      <c r="C100" s="388"/>
      <c r="D100" s="274">
        <v>650</v>
      </c>
      <c r="E100" s="255" t="s">
        <v>99</v>
      </c>
      <c r="F100" s="252">
        <f t="shared" si="2"/>
        <v>0</v>
      </c>
      <c r="G100" s="253">
        <v>8.94</v>
      </c>
      <c r="H100" s="391"/>
    </row>
    <row r="101" spans="1:8" ht="52.5" customHeight="1" x14ac:dyDescent="0.25">
      <c r="A101" s="220" t="s">
        <v>288</v>
      </c>
      <c r="B101" s="274">
        <v>100</v>
      </c>
      <c r="C101" s="388"/>
      <c r="D101" s="274">
        <v>450</v>
      </c>
      <c r="E101" s="255" t="s">
        <v>99</v>
      </c>
      <c r="F101" s="252">
        <f t="shared" si="2"/>
        <v>0</v>
      </c>
      <c r="G101" s="253">
        <v>10.37</v>
      </c>
      <c r="H101" s="391"/>
    </row>
    <row r="102" spans="1:8" ht="53.25" customHeight="1" x14ac:dyDescent="0.25">
      <c r="A102" s="220" t="s">
        <v>289</v>
      </c>
      <c r="B102" s="274">
        <v>120</v>
      </c>
      <c r="C102" s="388"/>
      <c r="D102" s="274">
        <v>350</v>
      </c>
      <c r="E102" s="255" t="s">
        <v>99</v>
      </c>
      <c r="F102" s="252">
        <f t="shared" si="2"/>
        <v>0</v>
      </c>
      <c r="G102" s="253">
        <v>12.41</v>
      </c>
      <c r="H102" s="391"/>
    </row>
    <row r="103" spans="1:8" ht="55.5" customHeight="1" x14ac:dyDescent="0.25">
      <c r="A103" s="220" t="s">
        <v>290</v>
      </c>
      <c r="B103" s="274">
        <v>150</v>
      </c>
      <c r="C103" s="388"/>
      <c r="D103" s="274">
        <v>320</v>
      </c>
      <c r="E103" s="255" t="s">
        <v>99</v>
      </c>
      <c r="F103" s="252">
        <f t="shared" si="2"/>
        <v>0</v>
      </c>
      <c r="G103" s="253">
        <v>15.49</v>
      </c>
      <c r="H103" s="391"/>
    </row>
    <row r="104" spans="1:8" ht="62.25" customHeight="1" x14ac:dyDescent="0.25">
      <c r="A104" s="220" t="s">
        <v>291</v>
      </c>
      <c r="B104" s="274">
        <v>180</v>
      </c>
      <c r="C104" s="389"/>
      <c r="D104" s="274">
        <v>350</v>
      </c>
      <c r="E104" s="255" t="s">
        <v>99</v>
      </c>
      <c r="F104" s="252">
        <f t="shared" si="2"/>
        <v>0</v>
      </c>
      <c r="G104" s="253">
        <v>18.260000000000002</v>
      </c>
      <c r="H104" s="392"/>
    </row>
    <row r="105" spans="1:8" x14ac:dyDescent="0.25">
      <c r="A105" s="222"/>
      <c r="B105" s="275"/>
      <c r="C105" s="223"/>
      <c r="D105" s="223"/>
      <c r="E105" s="223"/>
      <c r="F105" s="223"/>
      <c r="G105" s="224"/>
      <c r="H105" s="225"/>
    </row>
    <row r="106" spans="1:8" ht="20.25" x14ac:dyDescent="0.25">
      <c r="A106" s="226" t="s">
        <v>292</v>
      </c>
      <c r="B106" s="276"/>
      <c r="C106" s="227"/>
      <c r="D106" s="228"/>
      <c r="E106" s="228"/>
      <c r="F106" s="228"/>
      <c r="G106" s="229"/>
      <c r="H106" s="230"/>
    </row>
    <row r="107" spans="1:8" x14ac:dyDescent="0.25">
      <c r="A107" s="231"/>
      <c r="B107" s="277"/>
      <c r="C107" s="232"/>
      <c r="D107" s="233"/>
      <c r="E107" s="233"/>
      <c r="F107" s="233"/>
      <c r="G107" s="234"/>
      <c r="H107" s="235"/>
    </row>
    <row r="108" spans="1:8" ht="24" x14ac:dyDescent="0.25">
      <c r="A108" s="236" t="s">
        <v>0</v>
      </c>
      <c r="B108" s="278" t="s">
        <v>293</v>
      </c>
      <c r="C108" s="236" t="s">
        <v>211</v>
      </c>
      <c r="D108" s="237" t="s">
        <v>96</v>
      </c>
      <c r="E108" s="237"/>
      <c r="F108" s="236" t="s">
        <v>294</v>
      </c>
      <c r="G108" s="238" t="s">
        <v>295</v>
      </c>
      <c r="H108" s="236" t="s">
        <v>296</v>
      </c>
    </row>
    <row r="109" spans="1:8" ht="121.5" customHeight="1" x14ac:dyDescent="0.25">
      <c r="A109" s="189" t="s">
        <v>297</v>
      </c>
      <c r="B109" s="250" t="s">
        <v>99</v>
      </c>
      <c r="C109" s="239"/>
      <c r="D109" s="240" t="s">
        <v>298</v>
      </c>
      <c r="E109" s="240" t="s">
        <v>99</v>
      </c>
      <c r="F109" s="252">
        <f>IF($A$3=$P$7,P109,(IF($A$3=$Z$7,Z109,IF($A$3=$X$7,X109,IF($A$3=$V$7,V109,IF($A$3=$T$7,T109,IF($A$3=$R$7,R109,IF($A$3=$AB$7,AB109,IF($A$3=$AD$7,AD109)))))))))</f>
        <v>0</v>
      </c>
      <c r="G109" s="253">
        <v>220</v>
      </c>
      <c r="H109" s="285" t="s">
        <v>299</v>
      </c>
    </row>
    <row r="110" spans="1:8" ht="141.75" customHeight="1" x14ac:dyDescent="0.25">
      <c r="A110" s="189" t="s">
        <v>300</v>
      </c>
      <c r="B110" s="279" t="s">
        <v>99</v>
      </c>
      <c r="C110" s="239"/>
      <c r="D110" s="241" t="s">
        <v>301</v>
      </c>
      <c r="E110" s="242" t="s">
        <v>99</v>
      </c>
      <c r="F110" s="252">
        <f>IF($A$3=$P$7,P110,(IF($A$3=$Z$7,Z110,IF($A$3=$X$7,X110,IF($A$3=$V$7,V110,IF($A$3=$T$7,T110,IF($A$3=$R$7,R110,IF($A$3=$AB$7,AB110,IF($A$3=$AD$7,AD110)))))))))</f>
        <v>0</v>
      </c>
      <c r="G110" s="253">
        <v>24430</v>
      </c>
      <c r="H110" s="257" t="s">
        <v>302</v>
      </c>
    </row>
    <row r="111" spans="1:8" x14ac:dyDescent="0.25">
      <c r="A111" s="129"/>
      <c r="B111" s="280"/>
      <c r="C111" s="130"/>
      <c r="D111" s="130"/>
      <c r="E111" s="130"/>
      <c r="F111" s="130"/>
      <c r="G111" s="131"/>
      <c r="H111" s="132"/>
    </row>
  </sheetData>
  <mergeCells count="40">
    <mergeCell ref="C92:C93"/>
    <mergeCell ref="H92:H93"/>
    <mergeCell ref="C94:C95"/>
    <mergeCell ref="H94:H95"/>
    <mergeCell ref="C99:C104"/>
    <mergeCell ref="H99:H104"/>
    <mergeCell ref="C78:C81"/>
    <mergeCell ref="H78:H81"/>
    <mergeCell ref="C82:C84"/>
    <mergeCell ref="H82:H84"/>
    <mergeCell ref="C86:C87"/>
    <mergeCell ref="H86:H87"/>
    <mergeCell ref="B50:B51"/>
    <mergeCell ref="C50:C51"/>
    <mergeCell ref="H50:H51"/>
    <mergeCell ref="C57:C70"/>
    <mergeCell ref="H57:H70"/>
    <mergeCell ref="C71:C77"/>
    <mergeCell ref="H71:H77"/>
    <mergeCell ref="C29:C30"/>
    <mergeCell ref="H29:H30"/>
    <mergeCell ref="H33:H35"/>
    <mergeCell ref="H42:H44"/>
    <mergeCell ref="C45:C49"/>
    <mergeCell ref="H45:H49"/>
    <mergeCell ref="C31:C32"/>
    <mergeCell ref="C33:C35"/>
    <mergeCell ref="C7:C8"/>
    <mergeCell ref="H7:H8"/>
    <mergeCell ref="C9:C11"/>
    <mergeCell ref="H9:H11"/>
    <mergeCell ref="C17:C18"/>
    <mergeCell ref="H17:H18"/>
    <mergeCell ref="A1:H1"/>
    <mergeCell ref="A4:A5"/>
    <mergeCell ref="C4:C5"/>
    <mergeCell ref="E4:E5"/>
    <mergeCell ref="F4:F5"/>
    <mergeCell ref="G4:G5"/>
    <mergeCell ref="H4:H5"/>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Normal="100" workbookViewId="0">
      <selection activeCell="L7" sqref="L7"/>
    </sheetView>
  </sheetViews>
  <sheetFormatPr defaultRowHeight="15" x14ac:dyDescent="0.25"/>
  <cols>
    <col min="1" max="1" width="21.140625" customWidth="1"/>
    <col min="2" max="2" width="13.42578125" customWidth="1"/>
    <col min="3" max="3" width="15" customWidth="1"/>
    <col min="4" max="4" width="18.42578125" customWidth="1"/>
    <col min="5" max="5" width="21.28515625" customWidth="1"/>
    <col min="6" max="6" width="23.5703125" customWidth="1"/>
  </cols>
  <sheetData>
    <row r="1" spans="1:6" ht="70.5" customHeight="1" x14ac:dyDescent="0.25">
      <c r="A1" s="316" t="s">
        <v>0</v>
      </c>
      <c r="B1" s="316" t="s">
        <v>474</v>
      </c>
      <c r="C1" s="316" t="s">
        <v>475</v>
      </c>
      <c r="D1" s="316" t="s">
        <v>476</v>
      </c>
      <c r="E1" s="316" t="s">
        <v>477</v>
      </c>
      <c r="F1" s="316" t="s">
        <v>478</v>
      </c>
    </row>
    <row r="2" spans="1:6" ht="19.5" customHeight="1" x14ac:dyDescent="0.25">
      <c r="A2" s="286" t="s">
        <v>303</v>
      </c>
      <c r="B2" s="287">
        <v>33</v>
      </c>
      <c r="C2" s="288">
        <v>1250</v>
      </c>
      <c r="D2" s="289">
        <v>845</v>
      </c>
      <c r="E2" s="288" t="s">
        <v>304</v>
      </c>
      <c r="F2" s="288" t="s">
        <v>304</v>
      </c>
    </row>
    <row r="3" spans="1:6" ht="23.25" customHeight="1" x14ac:dyDescent="0.25">
      <c r="A3" s="286" t="s">
        <v>305</v>
      </c>
      <c r="B3" s="287">
        <v>40</v>
      </c>
      <c r="C3" s="288">
        <v>1733</v>
      </c>
      <c r="D3" s="289">
        <v>985</v>
      </c>
      <c r="E3" s="288" t="s">
        <v>304</v>
      </c>
      <c r="F3" s="288" t="s">
        <v>304</v>
      </c>
    </row>
    <row r="4" spans="1:6" ht="21" customHeight="1" x14ac:dyDescent="0.25">
      <c r="A4" s="286" t="s">
        <v>306</v>
      </c>
      <c r="B4" s="287">
        <v>50</v>
      </c>
      <c r="C4" s="288">
        <v>2026</v>
      </c>
      <c r="D4" s="289">
        <v>1185</v>
      </c>
      <c r="E4" s="288" t="s">
        <v>304</v>
      </c>
      <c r="F4" s="288" t="s">
        <v>304</v>
      </c>
    </row>
    <row r="5" spans="1:6" ht="21.75" customHeight="1" x14ac:dyDescent="0.25">
      <c r="A5" s="286" t="s">
        <v>307</v>
      </c>
      <c r="B5" s="287">
        <v>80</v>
      </c>
      <c r="C5" s="288">
        <v>3310</v>
      </c>
      <c r="D5" s="289">
        <v>2180</v>
      </c>
      <c r="E5" s="288" t="s">
        <v>363</v>
      </c>
      <c r="F5" s="288" t="s">
        <v>363</v>
      </c>
    </row>
    <row r="6" spans="1:6" ht="21.75" customHeight="1" x14ac:dyDescent="0.25">
      <c r="A6" s="286" t="s">
        <v>308</v>
      </c>
      <c r="B6" s="287">
        <v>90</v>
      </c>
      <c r="C6" s="288">
        <v>3585</v>
      </c>
      <c r="D6" s="289">
        <v>2360</v>
      </c>
      <c r="E6" s="288" t="s">
        <v>363</v>
      </c>
      <c r="F6" s="288" t="s">
        <v>363</v>
      </c>
    </row>
    <row r="7" spans="1:6" ht="21.75" customHeight="1" x14ac:dyDescent="0.25">
      <c r="A7" s="286" t="s">
        <v>309</v>
      </c>
      <c r="B7" s="287">
        <v>110</v>
      </c>
      <c r="C7" s="288">
        <v>3815</v>
      </c>
      <c r="D7" s="289">
        <v>2510</v>
      </c>
      <c r="E7" s="288" t="s">
        <v>363</v>
      </c>
      <c r="F7" s="288" t="s">
        <v>363</v>
      </c>
    </row>
    <row r="8" spans="1:6" ht="20.25" customHeight="1" x14ac:dyDescent="0.25">
      <c r="A8" s="286" t="s">
        <v>310</v>
      </c>
      <c r="B8" s="287">
        <v>115</v>
      </c>
      <c r="C8" s="288">
        <v>3914</v>
      </c>
      <c r="D8" s="289">
        <v>2575</v>
      </c>
      <c r="E8" s="288" t="s">
        <v>363</v>
      </c>
      <c r="F8" s="288" t="s">
        <v>363</v>
      </c>
    </row>
    <row r="9" spans="1:6" ht="23.25" customHeight="1" x14ac:dyDescent="0.25">
      <c r="A9" s="286" t="s">
        <v>311</v>
      </c>
      <c r="B9" s="287">
        <v>130</v>
      </c>
      <c r="C9" s="288">
        <v>4429</v>
      </c>
      <c r="D9" s="289">
        <v>2910</v>
      </c>
      <c r="E9" s="288" t="s">
        <v>363</v>
      </c>
      <c r="F9" s="288" t="s">
        <v>363</v>
      </c>
    </row>
    <row r="10" spans="1:6" ht="22.5" customHeight="1" x14ac:dyDescent="0.25">
      <c r="A10" s="286" t="s">
        <v>312</v>
      </c>
      <c r="B10" s="287">
        <v>150</v>
      </c>
      <c r="C10" s="288">
        <v>5201</v>
      </c>
      <c r="D10" s="289">
        <v>3410</v>
      </c>
      <c r="E10" s="288" t="s">
        <v>363</v>
      </c>
      <c r="F10" s="288" t="s">
        <v>363</v>
      </c>
    </row>
    <row r="11" spans="1:6" ht="21.75" customHeight="1" x14ac:dyDescent="0.25">
      <c r="A11" s="286" t="s">
        <v>313</v>
      </c>
      <c r="B11" s="287">
        <v>175</v>
      </c>
      <c r="C11" s="288">
        <v>5990</v>
      </c>
      <c r="D11" s="289">
        <v>3925</v>
      </c>
      <c r="E11" s="288" t="s">
        <v>363</v>
      </c>
      <c r="F11" s="288" t="s">
        <v>363</v>
      </c>
    </row>
    <row r="12" spans="1:6" ht="22.5" customHeight="1" x14ac:dyDescent="0.25">
      <c r="A12" s="286" t="s">
        <v>314</v>
      </c>
      <c r="B12" s="287">
        <v>90</v>
      </c>
      <c r="C12" s="288">
        <v>3599</v>
      </c>
      <c r="D12" s="289">
        <v>2370</v>
      </c>
      <c r="E12" s="288" t="s">
        <v>304</v>
      </c>
      <c r="F12" s="288" t="s">
        <v>304</v>
      </c>
    </row>
    <row r="13" spans="1:6" ht="23.25" customHeight="1" x14ac:dyDescent="0.25">
      <c r="A13" s="286" t="s">
        <v>315</v>
      </c>
      <c r="B13" s="287">
        <v>110</v>
      </c>
      <c r="C13" s="288">
        <v>4179</v>
      </c>
      <c r="D13" s="289">
        <v>2745</v>
      </c>
      <c r="E13" s="288" t="s">
        <v>363</v>
      </c>
      <c r="F13" s="288" t="s">
        <v>363</v>
      </c>
    </row>
    <row r="14" spans="1:6" ht="21.75" customHeight="1" x14ac:dyDescent="0.25">
      <c r="A14" s="286" t="s">
        <v>316</v>
      </c>
      <c r="B14" s="287">
        <v>140</v>
      </c>
      <c r="C14" s="288">
        <v>5363</v>
      </c>
      <c r="D14" s="289">
        <v>3520</v>
      </c>
      <c r="E14" s="288" t="s">
        <v>363</v>
      </c>
      <c r="F14" s="288" t="s">
        <v>363</v>
      </c>
    </row>
    <row r="15" spans="1:6" ht="23.25" customHeight="1" x14ac:dyDescent="0.25">
      <c r="A15" s="286" t="s">
        <v>317</v>
      </c>
      <c r="B15" s="287">
        <v>160</v>
      </c>
      <c r="C15" s="393" t="s">
        <v>318</v>
      </c>
      <c r="D15" s="393"/>
      <c r="E15" s="393"/>
      <c r="F15" s="393"/>
    </row>
    <row r="16" spans="1:6" ht="22.5" customHeight="1" x14ac:dyDescent="0.25">
      <c r="A16" s="286" t="s">
        <v>414</v>
      </c>
      <c r="B16" s="290"/>
      <c r="C16" s="288">
        <v>2090</v>
      </c>
      <c r="D16" s="289">
        <v>1390</v>
      </c>
      <c r="E16" s="288" t="s">
        <v>363</v>
      </c>
      <c r="F16" s="291"/>
    </row>
    <row r="17" spans="1:6" ht="22.5" customHeight="1" x14ac:dyDescent="0.25">
      <c r="A17" s="286" t="s">
        <v>415</v>
      </c>
      <c r="B17" s="290"/>
      <c r="C17" s="288">
        <v>2175</v>
      </c>
      <c r="D17" s="289">
        <v>1445</v>
      </c>
      <c r="E17" s="288" t="s">
        <v>363</v>
      </c>
      <c r="F17" s="291"/>
    </row>
    <row r="18" spans="1:6" ht="21.75" customHeight="1" x14ac:dyDescent="0.25">
      <c r="A18" s="286" t="s">
        <v>416</v>
      </c>
      <c r="B18" s="290"/>
      <c r="C18" s="288">
        <v>2800</v>
      </c>
      <c r="D18" s="289">
        <v>1850</v>
      </c>
      <c r="E18" s="288" t="s">
        <v>363</v>
      </c>
      <c r="F18" s="291"/>
    </row>
    <row r="19" spans="1:6" ht="20.25" customHeight="1" x14ac:dyDescent="0.25">
      <c r="A19" s="286" t="s">
        <v>417</v>
      </c>
      <c r="B19" s="290"/>
      <c r="C19" s="288">
        <v>2888</v>
      </c>
      <c r="D19" s="289">
        <v>1810</v>
      </c>
      <c r="E19" s="288" t="s">
        <v>363</v>
      </c>
      <c r="F19" s="291"/>
    </row>
    <row r="21" spans="1:6" x14ac:dyDescent="0.25">
      <c r="A21" s="394" t="s">
        <v>412</v>
      </c>
      <c r="B21" s="394"/>
      <c r="C21" s="394"/>
      <c r="D21" s="394"/>
      <c r="E21" s="394"/>
      <c r="F21" s="394"/>
    </row>
    <row r="22" spans="1:6" x14ac:dyDescent="0.25">
      <c r="A22" s="394"/>
      <c r="B22" s="394"/>
      <c r="C22" s="394"/>
      <c r="D22" s="394"/>
      <c r="E22" s="394"/>
      <c r="F22" s="394"/>
    </row>
  </sheetData>
  <mergeCells count="2">
    <mergeCell ref="C15:F15"/>
    <mergeCell ref="A21: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G10" sqref="G10"/>
    </sheetView>
  </sheetViews>
  <sheetFormatPr defaultRowHeight="15" x14ac:dyDescent="0.25"/>
  <cols>
    <col min="1" max="1" width="40.7109375" customWidth="1"/>
    <col min="2" max="2" width="15.7109375" customWidth="1"/>
    <col min="3" max="3" width="16.5703125" customWidth="1"/>
    <col min="4" max="4" width="21.42578125" customWidth="1"/>
    <col min="5" max="5" width="20.42578125" customWidth="1"/>
    <col min="6" max="6" width="18.7109375" customWidth="1"/>
    <col min="7" max="7" width="18.28515625" customWidth="1"/>
    <col min="8" max="8" width="36.140625" customWidth="1"/>
  </cols>
  <sheetData>
    <row r="1" spans="1:5" ht="52.5" customHeight="1" x14ac:dyDescent="0.25">
      <c r="A1" s="133" t="s">
        <v>0</v>
      </c>
      <c r="B1" s="133" t="s">
        <v>364</v>
      </c>
      <c r="C1" s="133" t="s">
        <v>365</v>
      </c>
      <c r="D1" s="133" t="s">
        <v>410</v>
      </c>
      <c r="E1" s="133" t="s">
        <v>479</v>
      </c>
    </row>
    <row r="2" spans="1:5" ht="26.25" customHeight="1" x14ac:dyDescent="0.25">
      <c r="A2" s="134" t="s">
        <v>366</v>
      </c>
      <c r="B2" s="135">
        <v>38</v>
      </c>
      <c r="C2" s="158">
        <v>1178</v>
      </c>
      <c r="D2" s="159">
        <v>1010</v>
      </c>
      <c r="E2" s="160">
        <v>1100</v>
      </c>
    </row>
    <row r="3" spans="1:5" ht="24" customHeight="1" x14ac:dyDescent="0.25">
      <c r="A3" s="134" t="s">
        <v>367</v>
      </c>
      <c r="B3" s="135">
        <v>33</v>
      </c>
      <c r="C3" s="158">
        <v>1133</v>
      </c>
      <c r="D3" s="159">
        <v>980</v>
      </c>
      <c r="E3" s="160">
        <v>1060</v>
      </c>
    </row>
    <row r="4" spans="1:5" ht="21.75" customHeight="1" x14ac:dyDescent="0.25">
      <c r="A4" s="134" t="s">
        <v>368</v>
      </c>
      <c r="B4" s="135">
        <v>35</v>
      </c>
      <c r="C4" s="158">
        <v>1250</v>
      </c>
      <c r="D4" s="159">
        <v>1100</v>
      </c>
      <c r="E4" s="160">
        <v>1165</v>
      </c>
    </row>
    <row r="5" spans="1:5" ht="22.5" customHeight="1" x14ac:dyDescent="0.25">
      <c r="A5" s="134" t="s">
        <v>369</v>
      </c>
      <c r="B5" s="135">
        <v>40</v>
      </c>
      <c r="C5" s="158">
        <v>1538</v>
      </c>
      <c r="D5" s="159">
        <v>1385</v>
      </c>
      <c r="E5" s="160">
        <v>1415</v>
      </c>
    </row>
    <row r="6" spans="1:5" ht="21" customHeight="1" x14ac:dyDescent="0.25">
      <c r="A6" s="134" t="s">
        <v>370</v>
      </c>
      <c r="B6" s="135">
        <v>38</v>
      </c>
      <c r="C6" s="158">
        <v>1602</v>
      </c>
      <c r="D6" s="159">
        <v>1445</v>
      </c>
      <c r="E6" s="160">
        <v>1485</v>
      </c>
    </row>
    <row r="7" spans="1:5" ht="19.5" customHeight="1" x14ac:dyDescent="0.25">
      <c r="A7" s="134" t="s">
        <v>371</v>
      </c>
      <c r="B7" s="135">
        <v>75</v>
      </c>
      <c r="C7" s="158">
        <v>2401</v>
      </c>
      <c r="D7" s="159">
        <v>2260</v>
      </c>
      <c r="E7" s="160">
        <v>2200</v>
      </c>
    </row>
    <row r="8" spans="1:5" ht="21.75" customHeight="1" x14ac:dyDescent="0.25">
      <c r="A8" s="134" t="s">
        <v>372</v>
      </c>
      <c r="B8" s="135">
        <v>80</v>
      </c>
      <c r="C8" s="158">
        <v>2549</v>
      </c>
      <c r="D8" s="159">
        <v>2310</v>
      </c>
      <c r="E8" s="160">
        <v>2335</v>
      </c>
    </row>
    <row r="9" spans="1:5" ht="24.75" customHeight="1" x14ac:dyDescent="0.25">
      <c r="A9" s="134" t="s">
        <v>373</v>
      </c>
      <c r="B9" s="135">
        <v>90</v>
      </c>
      <c r="C9" s="158">
        <v>2820</v>
      </c>
      <c r="D9" s="159">
        <v>2675</v>
      </c>
      <c r="E9" s="160">
        <v>2580</v>
      </c>
    </row>
    <row r="10" spans="1:5" ht="22.5" customHeight="1" x14ac:dyDescent="0.25">
      <c r="A10" s="134" t="s">
        <v>374</v>
      </c>
      <c r="B10" s="135">
        <v>100</v>
      </c>
      <c r="C10" s="158">
        <v>3091</v>
      </c>
      <c r="D10" s="159">
        <v>2945</v>
      </c>
      <c r="E10" s="160">
        <v>2820</v>
      </c>
    </row>
    <row r="11" spans="1:5" ht="24.75" customHeight="1" x14ac:dyDescent="0.25">
      <c r="A11" s="134" t="s">
        <v>375</v>
      </c>
      <c r="B11" s="135">
        <v>90</v>
      </c>
      <c r="C11" s="158">
        <v>2859</v>
      </c>
      <c r="D11" s="159">
        <v>2715</v>
      </c>
      <c r="E11" s="160">
        <v>2615</v>
      </c>
    </row>
    <row r="12" spans="1:5" ht="25.5" customHeight="1" x14ac:dyDescent="0.25">
      <c r="A12" s="134" t="s">
        <v>411</v>
      </c>
      <c r="B12" s="135">
        <v>100</v>
      </c>
      <c r="C12" s="158">
        <v>3310</v>
      </c>
      <c r="D12" s="159">
        <v>3160</v>
      </c>
      <c r="E12" s="160">
        <v>3015</v>
      </c>
    </row>
    <row r="13" spans="1:5" ht="24" customHeight="1" x14ac:dyDescent="0.25">
      <c r="A13" s="134" t="s">
        <v>376</v>
      </c>
      <c r="B13" s="135">
        <v>110</v>
      </c>
      <c r="C13" s="158">
        <v>3455</v>
      </c>
      <c r="D13" s="159">
        <v>3305</v>
      </c>
      <c r="E13" s="160">
        <v>3150</v>
      </c>
    </row>
    <row r="14" spans="1:5" ht="21.75" customHeight="1" x14ac:dyDescent="0.25">
      <c r="A14" s="134" t="s">
        <v>377</v>
      </c>
      <c r="B14" s="135">
        <v>120</v>
      </c>
      <c r="C14" s="158">
        <v>3755</v>
      </c>
      <c r="D14" s="159">
        <v>3605</v>
      </c>
      <c r="E14" s="160">
        <v>3420</v>
      </c>
    </row>
    <row r="15" spans="1:5" ht="21" customHeight="1" x14ac:dyDescent="0.25">
      <c r="A15" s="134" t="s">
        <v>378</v>
      </c>
      <c r="B15" s="135">
        <v>135</v>
      </c>
      <c r="C15" s="158">
        <v>4069</v>
      </c>
      <c r="D15" s="159">
        <v>3915</v>
      </c>
      <c r="E15" s="160">
        <v>3705</v>
      </c>
    </row>
    <row r="16" spans="1:5" ht="21" customHeight="1" x14ac:dyDescent="0.25">
      <c r="A16" s="134" t="s">
        <v>379</v>
      </c>
      <c r="B16" s="135">
        <v>145</v>
      </c>
      <c r="C16" s="158">
        <v>4502</v>
      </c>
      <c r="D16" s="159">
        <v>4345</v>
      </c>
      <c r="E16" s="160">
        <v>4095</v>
      </c>
    </row>
    <row r="17" spans="1:5" ht="19.5" customHeight="1" x14ac:dyDescent="0.25">
      <c r="A17" s="134" t="s">
        <v>380</v>
      </c>
      <c r="B17" s="135">
        <v>75</v>
      </c>
      <c r="C17" s="158">
        <v>3354</v>
      </c>
      <c r="D17" s="159">
        <v>3130</v>
      </c>
      <c r="E17" s="160">
        <v>3060</v>
      </c>
    </row>
    <row r="18" spans="1:5" ht="24" customHeight="1" x14ac:dyDescent="0.25">
      <c r="A18" s="134" t="s">
        <v>381</v>
      </c>
      <c r="B18" s="135">
        <v>100</v>
      </c>
      <c r="C18" s="158">
        <v>2919</v>
      </c>
      <c r="D18" s="159">
        <v>2680</v>
      </c>
      <c r="E18" s="160">
        <v>2585</v>
      </c>
    </row>
    <row r="19" spans="1:5" ht="23.25" customHeight="1" x14ac:dyDescent="0.25">
      <c r="A19" s="134" t="s">
        <v>382</v>
      </c>
      <c r="B19" s="135">
        <v>110</v>
      </c>
      <c r="C19" s="158">
        <v>3093</v>
      </c>
      <c r="D19" s="159">
        <v>2945</v>
      </c>
      <c r="E19" s="160">
        <v>2825</v>
      </c>
    </row>
    <row r="20" spans="1:5" s="139" customFormat="1" ht="24" customHeight="1" x14ac:dyDescent="0.25">
      <c r="A20" s="134" t="s">
        <v>383</v>
      </c>
      <c r="B20" s="138">
        <v>120</v>
      </c>
      <c r="C20" s="158">
        <v>3093</v>
      </c>
      <c r="D20" s="161">
        <v>2945</v>
      </c>
      <c r="E20" s="160">
        <v>2825</v>
      </c>
    </row>
    <row r="21" spans="1:5" ht="22.5" customHeight="1" x14ac:dyDescent="0.25">
      <c r="A21" s="134" t="s">
        <v>384</v>
      </c>
      <c r="B21" s="135">
        <v>115</v>
      </c>
      <c r="C21" s="158">
        <v>3182</v>
      </c>
      <c r="D21" s="159">
        <v>3035</v>
      </c>
      <c r="E21" s="160">
        <v>2905</v>
      </c>
    </row>
    <row r="22" spans="1:5" ht="21.75" customHeight="1" x14ac:dyDescent="0.25">
      <c r="A22" s="134" t="s">
        <v>385</v>
      </c>
      <c r="B22" s="135">
        <v>120</v>
      </c>
      <c r="C22" s="158">
        <v>3359</v>
      </c>
      <c r="D22" s="159">
        <v>3210</v>
      </c>
      <c r="E22" s="160">
        <v>3065</v>
      </c>
    </row>
    <row r="23" spans="1:5" ht="21.75" customHeight="1" x14ac:dyDescent="0.25">
      <c r="A23" s="134" t="s">
        <v>386</v>
      </c>
      <c r="B23" s="135">
        <v>145</v>
      </c>
      <c r="C23" s="158">
        <v>4397</v>
      </c>
      <c r="D23" s="159">
        <v>4245</v>
      </c>
      <c r="E23" s="160">
        <v>4040</v>
      </c>
    </row>
    <row r="24" spans="1:5" ht="23.25" customHeight="1" x14ac:dyDescent="0.25">
      <c r="A24" s="134" t="s">
        <v>387</v>
      </c>
      <c r="B24" s="135">
        <v>160</v>
      </c>
      <c r="C24" s="158">
        <v>4948</v>
      </c>
      <c r="D24" s="159">
        <v>4795</v>
      </c>
      <c r="E24" s="160">
        <v>4495</v>
      </c>
    </row>
    <row r="25" spans="1:5" ht="23.25" customHeight="1" x14ac:dyDescent="0.25">
      <c r="A25" s="134" t="s">
        <v>388</v>
      </c>
      <c r="B25" s="135">
        <v>170</v>
      </c>
      <c r="C25" s="158">
        <v>5396</v>
      </c>
      <c r="D25" s="159">
        <v>5245</v>
      </c>
      <c r="E25" s="160">
        <v>4905</v>
      </c>
    </row>
    <row r="26" spans="1:5" ht="23.25" customHeight="1" x14ac:dyDescent="0.25">
      <c r="A26" s="134" t="s">
        <v>389</v>
      </c>
      <c r="B26" s="135">
        <v>180</v>
      </c>
      <c r="C26" s="158">
        <v>5545</v>
      </c>
      <c r="D26" s="159">
        <v>5395</v>
      </c>
      <c r="E26" s="160">
        <v>5030</v>
      </c>
    </row>
    <row r="27" spans="1:5" ht="21.75" customHeight="1" x14ac:dyDescent="0.25">
      <c r="A27" s="134" t="s">
        <v>390</v>
      </c>
      <c r="B27" s="135">
        <v>90</v>
      </c>
      <c r="C27" s="158">
        <v>2962</v>
      </c>
      <c r="D27" s="159">
        <v>2805</v>
      </c>
      <c r="E27" s="160">
        <v>2706</v>
      </c>
    </row>
    <row r="28" spans="1:5" ht="22.5" customHeight="1" x14ac:dyDescent="0.25">
      <c r="A28" s="134" t="s">
        <v>391</v>
      </c>
      <c r="B28" s="135">
        <v>110</v>
      </c>
      <c r="C28" s="158">
        <v>3441</v>
      </c>
      <c r="D28" s="159">
        <v>3290</v>
      </c>
      <c r="E28" s="160">
        <v>3135</v>
      </c>
    </row>
    <row r="29" spans="1:5" ht="21" customHeight="1" x14ac:dyDescent="0.25">
      <c r="A29" s="134" t="s">
        <v>392</v>
      </c>
      <c r="B29" s="135">
        <v>170</v>
      </c>
      <c r="C29" s="158">
        <v>5847</v>
      </c>
      <c r="D29" s="159">
        <v>5695</v>
      </c>
      <c r="E29" s="160">
        <v>5305</v>
      </c>
    </row>
    <row r="30" spans="1:5" ht="24" customHeight="1" x14ac:dyDescent="0.25">
      <c r="A30" s="134" t="s">
        <v>393</v>
      </c>
      <c r="B30" s="135">
        <v>120</v>
      </c>
      <c r="C30" s="158">
        <v>4865</v>
      </c>
      <c r="D30" s="159">
        <v>4685</v>
      </c>
      <c r="E30" s="160">
        <v>4415</v>
      </c>
    </row>
    <row r="31" spans="1:5" ht="24" customHeight="1" x14ac:dyDescent="0.25">
      <c r="A31" s="134" t="s">
        <v>394</v>
      </c>
      <c r="B31" s="135">
        <v>120</v>
      </c>
      <c r="C31" s="158">
        <v>4639</v>
      </c>
      <c r="D31" s="159">
        <v>4460</v>
      </c>
      <c r="E31" s="160">
        <v>4215</v>
      </c>
    </row>
    <row r="32" spans="1:5" ht="22.5" customHeight="1" x14ac:dyDescent="0.25">
      <c r="A32" s="134" t="s">
        <v>395</v>
      </c>
      <c r="B32" s="135">
        <v>120</v>
      </c>
      <c r="C32" s="158">
        <v>4148</v>
      </c>
      <c r="D32" s="159">
        <v>3965</v>
      </c>
      <c r="E32" s="160">
        <v>3775</v>
      </c>
    </row>
    <row r="33" spans="1:5" ht="25.5" customHeight="1" x14ac:dyDescent="0.25">
      <c r="A33" s="134" t="s">
        <v>396</v>
      </c>
      <c r="B33" s="135">
        <v>120</v>
      </c>
      <c r="C33" s="158">
        <v>4910</v>
      </c>
      <c r="D33" s="159">
        <v>4730</v>
      </c>
      <c r="E33" s="160">
        <v>4460</v>
      </c>
    </row>
    <row r="34" spans="1:5" ht="22.5" customHeight="1" x14ac:dyDescent="0.25">
      <c r="A34" s="134" t="s">
        <v>397</v>
      </c>
      <c r="B34" s="135">
        <v>120</v>
      </c>
      <c r="C34" s="158">
        <v>4578</v>
      </c>
      <c r="D34" s="159">
        <v>4395</v>
      </c>
      <c r="E34" s="160">
        <v>4160</v>
      </c>
    </row>
    <row r="35" spans="1:5" ht="21.75" customHeight="1" x14ac:dyDescent="0.25">
      <c r="A35" s="134" t="s">
        <v>398</v>
      </c>
      <c r="B35" s="135">
        <v>120</v>
      </c>
      <c r="C35" s="158">
        <v>4151</v>
      </c>
      <c r="D35" s="159">
        <v>3970</v>
      </c>
      <c r="E35" s="160">
        <v>3775</v>
      </c>
    </row>
    <row r="36" spans="1:5" ht="54.75" customHeight="1" x14ac:dyDescent="0.25">
      <c r="A36" s="395" t="s">
        <v>413</v>
      </c>
      <c r="B36" s="396"/>
      <c r="C36" s="396"/>
      <c r="D36" s="396"/>
      <c r="E36" s="396"/>
    </row>
    <row r="37" spans="1:5" ht="21" customHeight="1" x14ac:dyDescent="0.25">
      <c r="A37" s="395"/>
      <c r="B37" s="396"/>
      <c r="C37" s="396"/>
      <c r="D37" s="396"/>
      <c r="E37" s="396"/>
    </row>
    <row r="38" spans="1:5" ht="18.75" x14ac:dyDescent="0.25">
      <c r="A38" s="397" t="s">
        <v>399</v>
      </c>
      <c r="B38" s="397"/>
      <c r="C38" s="397"/>
      <c r="D38" s="397"/>
      <c r="E38" s="397"/>
    </row>
    <row r="39" spans="1:5" x14ac:dyDescent="0.25">
      <c r="A39" s="136" t="s">
        <v>400</v>
      </c>
      <c r="B39" s="136" t="s">
        <v>401</v>
      </c>
      <c r="C39" s="136" t="s">
        <v>402</v>
      </c>
      <c r="D39" s="136" t="s">
        <v>403</v>
      </c>
      <c r="E39" s="136" t="s">
        <v>404</v>
      </c>
    </row>
    <row r="40" spans="1:5" x14ac:dyDescent="0.25">
      <c r="A40" s="137" t="s">
        <v>405</v>
      </c>
      <c r="B40" s="137" t="s">
        <v>406</v>
      </c>
      <c r="C40" s="137" t="s">
        <v>407</v>
      </c>
      <c r="D40" s="137" t="s">
        <v>408</v>
      </c>
      <c r="E40" s="137" t="s">
        <v>409</v>
      </c>
    </row>
    <row r="41" spans="1:5" ht="15.75" x14ac:dyDescent="0.25">
      <c r="A41" s="395" t="s">
        <v>480</v>
      </c>
      <c r="B41" s="396"/>
      <c r="C41" s="396"/>
      <c r="D41" s="396"/>
      <c r="E41" s="396"/>
    </row>
  </sheetData>
  <mergeCells count="4">
    <mergeCell ref="A36:E36"/>
    <mergeCell ref="A37:E37"/>
    <mergeCell ref="A38:E38"/>
    <mergeCell ref="A41:E4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activeCell="J9" sqref="J9"/>
    </sheetView>
  </sheetViews>
  <sheetFormatPr defaultRowHeight="15" x14ac:dyDescent="0.25"/>
  <cols>
    <col min="1" max="1" width="28.7109375" customWidth="1"/>
    <col min="2" max="2" width="13.5703125" customWidth="1"/>
    <col min="3" max="3" width="22.42578125" customWidth="1"/>
    <col min="4" max="4" width="11" customWidth="1"/>
    <col min="5" max="5" width="15.5703125" customWidth="1"/>
    <col min="6" max="6" width="12.28515625" customWidth="1"/>
    <col min="7" max="7" width="55" customWidth="1"/>
  </cols>
  <sheetData>
    <row r="1" spans="1:7" ht="26.25" x14ac:dyDescent="0.25">
      <c r="A1" s="403" t="s">
        <v>319</v>
      </c>
      <c r="B1" s="404"/>
      <c r="C1" s="404"/>
      <c r="D1" s="404"/>
      <c r="E1" s="404"/>
      <c r="F1" s="404"/>
      <c r="G1" s="404"/>
    </row>
    <row r="2" spans="1:7" ht="31.5" customHeight="1" x14ac:dyDescent="0.25">
      <c r="A2" s="405" t="s">
        <v>80</v>
      </c>
      <c r="B2" s="315" t="s">
        <v>320</v>
      </c>
      <c r="C2" s="406" t="s">
        <v>82</v>
      </c>
      <c r="D2" s="409" t="s">
        <v>321</v>
      </c>
      <c r="E2" s="409" t="s">
        <v>322</v>
      </c>
      <c r="F2" s="409" t="s">
        <v>323</v>
      </c>
      <c r="G2" s="406" t="s">
        <v>83</v>
      </c>
    </row>
    <row r="3" spans="1:7" x14ac:dyDescent="0.25">
      <c r="A3" s="405"/>
      <c r="B3" s="412" t="s">
        <v>324</v>
      </c>
      <c r="C3" s="407"/>
      <c r="D3" s="410"/>
      <c r="E3" s="410"/>
      <c r="F3" s="410"/>
      <c r="G3" s="407"/>
    </row>
    <row r="4" spans="1:7" x14ac:dyDescent="0.25">
      <c r="A4" s="405"/>
      <c r="B4" s="412"/>
      <c r="C4" s="407"/>
      <c r="D4" s="410"/>
      <c r="E4" s="410"/>
      <c r="F4" s="410"/>
      <c r="G4" s="407"/>
    </row>
    <row r="5" spans="1:7" ht="6.75" customHeight="1" x14ac:dyDescent="0.25">
      <c r="A5" s="405"/>
      <c r="B5" s="412"/>
      <c r="C5" s="408"/>
      <c r="D5" s="411"/>
      <c r="E5" s="411"/>
      <c r="F5" s="411"/>
      <c r="G5" s="408"/>
    </row>
    <row r="6" spans="1:7" ht="114.75" x14ac:dyDescent="0.25">
      <c r="A6" s="292" t="s">
        <v>325</v>
      </c>
      <c r="B6" s="293">
        <v>0.8</v>
      </c>
      <c r="C6" s="294" t="s">
        <v>326</v>
      </c>
      <c r="D6" s="302" t="s">
        <v>327</v>
      </c>
      <c r="E6" s="303" t="s">
        <v>431</v>
      </c>
      <c r="F6" s="304" t="s">
        <v>432</v>
      </c>
      <c r="G6" s="295" t="s">
        <v>328</v>
      </c>
    </row>
    <row r="7" spans="1:7" ht="76.5" customHeight="1" x14ac:dyDescent="0.25">
      <c r="A7" s="296" t="s">
        <v>329</v>
      </c>
      <c r="B7" s="297">
        <v>0.55000000000000004</v>
      </c>
      <c r="C7" s="298" t="s">
        <v>326</v>
      </c>
      <c r="D7" s="305" t="s">
        <v>330</v>
      </c>
      <c r="E7" s="303" t="s">
        <v>431</v>
      </c>
      <c r="F7" s="304" t="s">
        <v>433</v>
      </c>
      <c r="G7" s="295" t="s">
        <v>331</v>
      </c>
    </row>
    <row r="8" spans="1:7" ht="51.75" customHeight="1" x14ac:dyDescent="0.25">
      <c r="A8" s="296" t="s">
        <v>332</v>
      </c>
      <c r="B8" s="299">
        <v>0.45</v>
      </c>
      <c r="C8" s="298" t="s">
        <v>326</v>
      </c>
      <c r="D8" s="305" t="s">
        <v>333</v>
      </c>
      <c r="E8" s="303" t="s">
        <v>431</v>
      </c>
      <c r="F8" s="304" t="s">
        <v>434</v>
      </c>
      <c r="G8" s="295" t="s">
        <v>334</v>
      </c>
    </row>
    <row r="9" spans="1:7" ht="57" customHeight="1" x14ac:dyDescent="0.25">
      <c r="A9" s="296" t="s">
        <v>335</v>
      </c>
      <c r="B9" s="299">
        <v>0.6</v>
      </c>
      <c r="C9" s="300" t="s">
        <v>336</v>
      </c>
      <c r="D9" s="306" t="s">
        <v>337</v>
      </c>
      <c r="E9" s="303" t="s">
        <v>431</v>
      </c>
      <c r="F9" s="304" t="s">
        <v>435</v>
      </c>
      <c r="G9" s="295" t="s">
        <v>338</v>
      </c>
    </row>
    <row r="10" spans="1:7" ht="81.75" customHeight="1" x14ac:dyDescent="0.25">
      <c r="A10" s="296" t="s">
        <v>339</v>
      </c>
      <c r="B10" s="299">
        <v>0.9</v>
      </c>
      <c r="C10" s="300" t="s">
        <v>336</v>
      </c>
      <c r="D10" s="306" t="s">
        <v>340</v>
      </c>
      <c r="E10" s="303" t="s">
        <v>431</v>
      </c>
      <c r="F10" s="304" t="s">
        <v>436</v>
      </c>
      <c r="G10" s="295" t="s">
        <v>341</v>
      </c>
    </row>
    <row r="11" spans="1:7" ht="25.5" x14ac:dyDescent="0.25">
      <c r="A11" s="398" t="s">
        <v>342</v>
      </c>
      <c r="B11" s="399"/>
      <c r="C11" s="399"/>
      <c r="D11" s="399"/>
      <c r="E11" s="399"/>
      <c r="F11" s="399"/>
      <c r="G11" s="399"/>
    </row>
    <row r="12" spans="1:7" ht="38.25" customHeight="1" x14ac:dyDescent="0.25">
      <c r="A12" s="296" t="s">
        <v>329</v>
      </c>
      <c r="B12" s="299">
        <v>0.55000000000000004</v>
      </c>
      <c r="C12" s="300" t="s">
        <v>343</v>
      </c>
      <c r="D12" s="307" t="s">
        <v>330</v>
      </c>
      <c r="E12" s="303" t="s">
        <v>431</v>
      </c>
      <c r="F12" s="304" t="s">
        <v>433</v>
      </c>
      <c r="G12" s="400" t="s">
        <v>344</v>
      </c>
    </row>
    <row r="13" spans="1:7" ht="36.75" customHeight="1" x14ac:dyDescent="0.25">
      <c r="A13" s="296" t="s">
        <v>329</v>
      </c>
      <c r="B13" s="299">
        <v>0.55000000000000004</v>
      </c>
      <c r="C13" s="300" t="s">
        <v>336</v>
      </c>
      <c r="D13" s="307" t="s">
        <v>330</v>
      </c>
      <c r="E13" s="303" t="s">
        <v>431</v>
      </c>
      <c r="F13" s="304" t="s">
        <v>433</v>
      </c>
      <c r="G13" s="401"/>
    </row>
    <row r="14" spans="1:7" ht="39" customHeight="1" x14ac:dyDescent="0.25">
      <c r="A14" s="296" t="s">
        <v>329</v>
      </c>
      <c r="B14" s="299">
        <v>0.55000000000000004</v>
      </c>
      <c r="C14" s="300" t="s">
        <v>345</v>
      </c>
      <c r="D14" s="307" t="s">
        <v>330</v>
      </c>
      <c r="E14" s="303" t="s">
        <v>431</v>
      </c>
      <c r="F14" s="304" t="s">
        <v>433</v>
      </c>
      <c r="G14" s="401"/>
    </row>
    <row r="15" spans="1:7" ht="31.5" customHeight="1" x14ac:dyDescent="0.25">
      <c r="A15" s="296" t="s">
        <v>346</v>
      </c>
      <c r="B15" s="297">
        <v>0.45</v>
      </c>
      <c r="C15" s="298" t="s">
        <v>345</v>
      </c>
      <c r="D15" s="308" t="s">
        <v>333</v>
      </c>
      <c r="E15" s="303" t="s">
        <v>431</v>
      </c>
      <c r="F15" s="309" t="s">
        <v>434</v>
      </c>
      <c r="G15" s="402"/>
    </row>
    <row r="16" spans="1:7" ht="25.5" x14ac:dyDescent="0.25">
      <c r="A16" s="398" t="s">
        <v>347</v>
      </c>
      <c r="B16" s="399"/>
      <c r="C16" s="399"/>
      <c r="D16" s="399"/>
      <c r="E16" s="399"/>
      <c r="F16" s="399"/>
      <c r="G16" s="399"/>
    </row>
    <row r="17" spans="1:7" ht="96.75" customHeight="1" x14ac:dyDescent="0.25">
      <c r="A17" s="301" t="s">
        <v>348</v>
      </c>
      <c r="B17" s="310"/>
      <c r="C17" s="311" t="s">
        <v>349</v>
      </c>
      <c r="D17" s="312">
        <v>515</v>
      </c>
      <c r="E17" s="303" t="s">
        <v>431</v>
      </c>
      <c r="F17" s="313" t="s">
        <v>437</v>
      </c>
      <c r="G17" s="295" t="s">
        <v>350</v>
      </c>
    </row>
    <row r="18" spans="1:7" ht="99" customHeight="1" x14ac:dyDescent="0.25">
      <c r="A18" s="301" t="s">
        <v>351</v>
      </c>
      <c r="B18" s="310"/>
      <c r="C18" s="311" t="s">
        <v>352</v>
      </c>
      <c r="D18" s="312">
        <v>360</v>
      </c>
      <c r="E18" s="303" t="s">
        <v>431</v>
      </c>
      <c r="F18" s="313" t="s">
        <v>438</v>
      </c>
      <c r="G18" s="295" t="s">
        <v>353</v>
      </c>
    </row>
    <row r="19" spans="1:7" ht="57.75" customHeight="1" x14ac:dyDescent="0.25">
      <c r="A19" s="301" t="s">
        <v>354</v>
      </c>
      <c r="B19" s="310"/>
      <c r="C19" s="311" t="s">
        <v>355</v>
      </c>
      <c r="D19" s="312">
        <v>5.5</v>
      </c>
      <c r="E19" s="303" t="s">
        <v>431</v>
      </c>
      <c r="F19" s="313" t="s">
        <v>439</v>
      </c>
      <c r="G19" s="295" t="s">
        <v>356</v>
      </c>
    </row>
    <row r="20" spans="1:7" ht="102" customHeight="1" x14ac:dyDescent="0.25">
      <c r="A20" s="301" t="s">
        <v>357</v>
      </c>
      <c r="B20" s="310"/>
      <c r="C20" s="311" t="s">
        <v>358</v>
      </c>
      <c r="D20" s="312">
        <v>9</v>
      </c>
      <c r="E20" s="303" t="s">
        <v>431</v>
      </c>
      <c r="F20" s="313" t="s">
        <v>440</v>
      </c>
      <c r="G20" s="295" t="s">
        <v>359</v>
      </c>
    </row>
    <row r="21" spans="1:7" ht="84" customHeight="1" x14ac:dyDescent="0.25">
      <c r="A21" s="301" t="s">
        <v>360</v>
      </c>
      <c r="B21" s="314"/>
      <c r="C21" s="311" t="s">
        <v>361</v>
      </c>
      <c r="D21" s="312">
        <v>80</v>
      </c>
      <c r="E21" s="303" t="s">
        <v>431</v>
      </c>
      <c r="F21" s="313" t="s">
        <v>441</v>
      </c>
      <c r="G21" s="295" t="s">
        <v>362</v>
      </c>
    </row>
  </sheetData>
  <mergeCells count="11">
    <mergeCell ref="A11:G11"/>
    <mergeCell ref="G12:G15"/>
    <mergeCell ref="A16:G16"/>
    <mergeCell ref="A1:G1"/>
    <mergeCell ref="A2:A5"/>
    <mergeCell ref="C2:C5"/>
    <mergeCell ref="D2:D5"/>
    <mergeCell ref="E2:E5"/>
    <mergeCell ref="F2:F5"/>
    <mergeCell ref="G2:G5"/>
    <mergeCell ref="B3:B5"/>
  </mergeCells>
  <pageMargins left="0.7" right="0.7" top="0.75" bottom="0.75" header="0.3" footer="0.3"/>
  <ignoredErrors>
    <ignoredError sqref="D6:F7 D8" numberStoredAsText="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B10" sqref="B10"/>
    </sheetView>
  </sheetViews>
  <sheetFormatPr defaultRowHeight="15" x14ac:dyDescent="0.25"/>
  <cols>
    <col min="1" max="1" width="11.140625" customWidth="1"/>
    <col min="2" max="2" width="39.7109375" customWidth="1"/>
    <col min="4" max="4" width="16.140625" customWidth="1"/>
    <col min="5" max="5" width="17.140625" customWidth="1"/>
  </cols>
  <sheetData>
    <row r="1" spans="1:9" ht="21.75" thickBot="1" x14ac:dyDescent="0.4">
      <c r="A1" s="413" t="s">
        <v>430</v>
      </c>
      <c r="B1" s="413"/>
      <c r="C1" s="413"/>
      <c r="D1" s="413"/>
      <c r="E1" s="413"/>
      <c r="F1" s="413"/>
      <c r="G1" s="413"/>
      <c r="H1" s="413"/>
      <c r="I1" s="413"/>
    </row>
    <row r="2" spans="1:9" ht="15.75" thickBot="1" x14ac:dyDescent="0.3">
      <c r="A2" s="141" t="s">
        <v>418</v>
      </c>
      <c r="B2" s="142" t="s">
        <v>0</v>
      </c>
      <c r="C2" s="142" t="s">
        <v>213</v>
      </c>
      <c r="D2" s="142" t="s">
        <v>419</v>
      </c>
      <c r="E2" s="142" t="s">
        <v>420</v>
      </c>
    </row>
    <row r="3" spans="1:9" ht="36" customHeight="1" x14ac:dyDescent="0.25">
      <c r="A3" s="146">
        <v>1</v>
      </c>
      <c r="B3" s="143" t="s">
        <v>421</v>
      </c>
      <c r="C3" s="149" t="s">
        <v>99</v>
      </c>
      <c r="D3" s="150">
        <v>1090</v>
      </c>
      <c r="E3" s="151">
        <v>1290</v>
      </c>
    </row>
    <row r="4" spans="1:9" ht="37.5" customHeight="1" x14ac:dyDescent="0.25">
      <c r="A4" s="147">
        <v>2</v>
      </c>
      <c r="B4" s="144" t="s">
        <v>422</v>
      </c>
      <c r="C4" s="152" t="s">
        <v>99</v>
      </c>
      <c r="D4" s="153">
        <v>1590</v>
      </c>
      <c r="E4" s="154">
        <v>1910</v>
      </c>
    </row>
    <row r="5" spans="1:9" ht="33.75" customHeight="1" x14ac:dyDescent="0.25">
      <c r="A5" s="147">
        <v>3</v>
      </c>
      <c r="B5" s="144" t="s">
        <v>423</v>
      </c>
      <c r="C5" s="152" t="s">
        <v>99</v>
      </c>
      <c r="D5" s="153">
        <v>2540</v>
      </c>
      <c r="E5" s="154">
        <v>3190</v>
      </c>
    </row>
    <row r="6" spans="1:9" ht="25.5" customHeight="1" x14ac:dyDescent="0.25">
      <c r="A6" s="147">
        <v>4</v>
      </c>
      <c r="B6" s="144" t="s">
        <v>424</v>
      </c>
      <c r="C6" s="152" t="s">
        <v>99</v>
      </c>
      <c r="D6" s="153">
        <v>1710</v>
      </c>
      <c r="E6" s="154">
        <v>2040</v>
      </c>
    </row>
    <row r="7" spans="1:9" ht="38.25" customHeight="1" x14ac:dyDescent="0.25">
      <c r="A7" s="147">
        <v>5</v>
      </c>
      <c r="B7" s="144" t="s">
        <v>425</v>
      </c>
      <c r="C7" s="152" t="s">
        <v>99</v>
      </c>
      <c r="D7" s="153">
        <v>1850</v>
      </c>
      <c r="E7" s="154">
        <v>2200</v>
      </c>
    </row>
    <row r="8" spans="1:9" ht="33.75" customHeight="1" x14ac:dyDescent="0.25">
      <c r="A8" s="147">
        <v>6</v>
      </c>
      <c r="B8" s="144" t="s">
        <v>426</v>
      </c>
      <c r="C8" s="152" t="s">
        <v>99</v>
      </c>
      <c r="D8" s="153">
        <v>1165</v>
      </c>
      <c r="E8" s="154">
        <v>1385</v>
      </c>
    </row>
    <row r="9" spans="1:9" ht="35.25" customHeight="1" x14ac:dyDescent="0.25">
      <c r="A9" s="147">
        <v>7</v>
      </c>
      <c r="B9" s="144" t="s">
        <v>427</v>
      </c>
      <c r="C9" s="152" t="s">
        <v>99</v>
      </c>
      <c r="D9" s="153">
        <v>1550</v>
      </c>
      <c r="E9" s="154">
        <v>1850</v>
      </c>
    </row>
    <row r="10" spans="1:9" ht="24" customHeight="1" x14ac:dyDescent="0.25">
      <c r="A10" s="147">
        <v>8</v>
      </c>
      <c r="B10" s="144" t="s">
        <v>428</v>
      </c>
      <c r="C10" s="152" t="s">
        <v>99</v>
      </c>
      <c r="D10" s="153">
        <v>1107</v>
      </c>
      <c r="E10" s="154">
        <v>1314</v>
      </c>
    </row>
    <row r="11" spans="1:9" ht="33.75" customHeight="1" thickBot="1" x14ac:dyDescent="0.3">
      <c r="A11" s="148">
        <v>9</v>
      </c>
      <c r="B11" s="145" t="s">
        <v>429</v>
      </c>
      <c r="C11" s="155" t="s">
        <v>99</v>
      </c>
      <c r="D11" s="156">
        <v>2551</v>
      </c>
      <c r="E11" s="157">
        <v>3029</v>
      </c>
    </row>
    <row r="12" spans="1:9" ht="21" x14ac:dyDescent="0.35">
      <c r="A12" s="414"/>
      <c r="B12" s="414"/>
      <c r="C12" s="414"/>
      <c r="D12" s="414"/>
      <c r="E12" s="140"/>
    </row>
  </sheetData>
  <mergeCells count="3">
    <mergeCell ref="A1:D1"/>
    <mergeCell ref="E1:I1"/>
    <mergeCell ref="A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Битумная рулонка</vt:lpstr>
      <vt:lpstr>ПВХ-мембраны</vt:lpstr>
      <vt:lpstr>Комплектация для ПВХ</vt:lpstr>
      <vt:lpstr>Изорок мин. вата</vt:lpstr>
      <vt:lpstr>ТН мин. вата</vt:lpstr>
      <vt:lpstr>Planter</vt:lpstr>
      <vt:lpstr>Мастики и праймеры</vt:lpstr>
    </vt:vector>
  </TitlesOfParts>
  <Company>SPecialiST RePack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Евгения Павлич</dc:creator>
  <cp:lastModifiedBy>Vladimir Bratskiy</cp:lastModifiedBy>
  <dcterms:created xsi:type="dcterms:W3CDTF">2017-02-16T13:19:05Z</dcterms:created>
  <dcterms:modified xsi:type="dcterms:W3CDTF">2017-03-23T10:49:57Z</dcterms:modified>
</cp:coreProperties>
</file>