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heckCompatibility="1" autoCompressPictures="0"/>
  <bookViews>
    <workbookView xWindow="0" yWindow="0" windowWidth="28800" windowHeight="12585"/>
  </bookViews>
  <sheets>
    <sheet name="Service Invoice" sheetId="1" r:id="rId1"/>
  </sheets>
  <definedNames>
    <definedName name="_xlnm.Print_Area" localSheetId="0">'Service Invoice'!$A$1:$H$27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1" l="1"/>
  <c r="F15" i="1"/>
  <c r="F14" i="1"/>
  <c r="F13" i="1"/>
  <c r="F12" i="1"/>
  <c r="F9" i="1"/>
  <c r="F10" i="1"/>
  <c r="F11" i="1"/>
  <c r="F20" i="1"/>
  <c r="F22" i="1"/>
  <c r="F21" i="1"/>
  <c r="E5" i="1"/>
</calcChain>
</file>

<file path=xl/sharedStrings.xml><?xml version="1.0" encoding="utf-8"?>
<sst xmlns="http://schemas.openxmlformats.org/spreadsheetml/2006/main" count="33" uniqueCount="33">
  <si>
    <t>INVOICE</t>
  </si>
  <si>
    <t>Description</t>
  </si>
  <si>
    <t>Unit Price</t>
  </si>
  <si>
    <t>Line Total</t>
  </si>
  <si>
    <t>THANK YOU FOR YOUR BUSINESS!</t>
  </si>
  <si>
    <t>Invoice No :</t>
  </si>
  <si>
    <t>Date :</t>
  </si>
  <si>
    <t>Customer ID :</t>
  </si>
  <si>
    <t>Quantity</t>
  </si>
  <si>
    <t>Heart Travel International Ltd.</t>
    <phoneticPr fontId="1" type="noConversion"/>
  </si>
  <si>
    <t xml:space="preserve">3-1 Halls Place Middleton Christchurch </t>
    <phoneticPr fontId="1" type="noConversion"/>
  </si>
  <si>
    <t>Make all checks payable to [Heart Travel International Ltd]</t>
    <phoneticPr fontId="1" type="noConversion"/>
  </si>
  <si>
    <t>[063]</t>
    <phoneticPr fontId="1" type="noConversion"/>
  </si>
  <si>
    <t>Goods&amp;Service Tax @</t>
  </si>
  <si>
    <t>021 6699 28</t>
  </si>
  <si>
    <t>HT160728B</t>
  </si>
  <si>
    <t>总费用</t>
  </si>
  <si>
    <t>小计（人民币）</t>
  </si>
  <si>
    <t>The Fee Includes：
费用包含</t>
  </si>
  <si>
    <t>The Fee Not Includes：
费用不包含</t>
  </si>
  <si>
    <t>Remarks：
注意事项</t>
  </si>
  <si>
    <t>1. 此费用不包含行程以外的任何景点或车费等费用；
2. 此费用不包含客人全程住宿、用餐及景点， 客人要求自理；
3. 此费用不包含国内国际段机票</t>
  </si>
  <si>
    <t>accounts@heart-travel.co.nz</t>
  </si>
  <si>
    <t>1. 此报价包括所有以上所列景点门票费用;</t>
  </si>
  <si>
    <t>1.如有超出以上行程或当日超时，则另外加收，超出的行程由导游与我们联系，再与
你们沟通额外加收；导游超时规定：一般司机兼导游工作时间为每天 8-9 个小时，超
出则要收取加班费用；
2. 请在确定团体当天付 30%定金（任何原因均不退此款）；出团前 15 个工作日付支
付剩余 70%；
3. 此行程为参考行程，此价格也是参考价格，最终价格以客人的最终修改版本和机
票时间为准；
4. 客人请在出团前必须自行在中国购买旅游意外保险：在新西兰境内出现大多意外
情况，如偷盗、抢劫、意外受伤等，警察都是交由保险公司处理，所以为了您的各项
安全，请务必购买旅游保险！！！
5. 由于航空公司或天气等其它不可抗力因素，如取消、延迟造成的任何损失，我司
不承担任何违约责任；
6. 此团暂时还没做任何安排，请确认价格，收到价格确认后，会马上安排。</t>
  </si>
  <si>
    <t>2.3 怀托摩萤火虫洞 + 自助田园午餐</t>
  </si>
  <si>
    <t>2.3 霍比特人村</t>
  </si>
  <si>
    <t>2.4 wai-o-tapu 地热公园</t>
  </si>
  <si>
    <t>2.6 凯库拉观鲸</t>
  </si>
  <si>
    <t>2.10 皇后镇TSS蒸汽船+农场BBQ晚餐+瓦尔特峰高地农场游</t>
  </si>
  <si>
    <t>2.11 皇后镇喷气快艇</t>
  </si>
  <si>
    <t>2.12 特卡波南半球最美观星团</t>
  </si>
  <si>
    <t>2.9 米佛峡湾巡游 + 船上自助午餐 （Te anau 大巴往返Jucy东方号）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</si>
</sst>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_(&quot;$&quot;* #,##0.00_);_(&quot;$&quot;* \(#,##0.00\);_(&quot;$&quot;* &quot;-&quot;??_);_(@_)"/>
    <numFmt numFmtId="166" formatCode="[$-409]mmmm\ d\,\ yyyy;@"/>
    <numFmt numFmtId="167" formatCode="_ [$¥-804]* #,##0.00_ ;_ [$¥-804]* \-#,##0.00_ ;_ [$¥-804]* &quot;-&quot;??_ ;_ @_ "/>
    <numFmt numFmtId="168" formatCode="[$¥-804]#,##0.00"/>
  </numFmts>
  <fonts count="20">
    <font>
      <sz val="10"/>
      <name val="Arial"/>
    </font>
    <font>
      <sz val="8"/>
      <name val="Arial"/>
      <family val="2"/>
    </font>
    <font>
      <sz val="10"/>
      <name val="Garamond"/>
      <family val="1"/>
    </font>
    <font>
      <sz val="11"/>
      <name val="Garamond"/>
      <family val="1"/>
    </font>
    <font>
      <sz val="8"/>
      <name val="Garamond"/>
      <family val="1"/>
    </font>
    <font>
      <sz val="36"/>
      <color theme="4"/>
      <name val="Segoe UI Light"/>
      <family val="2"/>
      <scheme val="major"/>
    </font>
    <font>
      <sz val="10"/>
      <color theme="3" tint="-0.249977111117893"/>
      <name val="Segoe UI"/>
      <family val="2"/>
      <scheme val="minor"/>
    </font>
    <font>
      <sz val="9"/>
      <color theme="3" tint="-0.249977111117893"/>
      <name val="Segoe UI"/>
      <family val="2"/>
      <scheme val="minor"/>
    </font>
    <font>
      <sz val="12"/>
      <color theme="4"/>
      <name val="Segoe UI"/>
      <family val="2"/>
      <scheme val="minor"/>
    </font>
    <font>
      <sz val="10"/>
      <color theme="4"/>
      <name val="Segoe UI"/>
      <family val="2"/>
      <scheme val="minor"/>
    </font>
    <font>
      <i/>
      <sz val="9"/>
      <color theme="3" tint="-0.249977111117893"/>
      <name val="Segoe UI"/>
      <family val="2"/>
      <scheme val="minor"/>
    </font>
    <font>
      <sz val="11"/>
      <color theme="0"/>
      <name val="Segoe UI Light"/>
      <family val="2"/>
      <scheme val="major"/>
    </font>
    <font>
      <sz val="9"/>
      <color theme="4"/>
      <name val="Segoe U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b/>
      <sz val="9"/>
      <color theme="3" tint="-0.249977111117893"/>
      <name val="Segoe UI"/>
      <family val="2"/>
      <scheme val="minor"/>
    </font>
    <font>
      <sz val="9"/>
      <color theme="0"/>
      <name val="Segoe UI"/>
      <family val="2"/>
      <scheme val="minor"/>
    </font>
    <font>
      <sz val="9"/>
      <color theme="3" tint="-0.249977111117893"/>
      <name val="宋体"/>
      <family val="3"/>
      <charset val="134"/>
    </font>
    <font>
      <b/>
      <sz val="8"/>
      <name val="Segoe UI"/>
      <family val="2"/>
      <scheme val="minor"/>
    </font>
    <font>
      <b/>
      <sz val="9"/>
      <color theme="3" tint="-0.249977111117893"/>
      <name val="宋体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gradientFill degree="90">
        <stop position="0">
          <color theme="4" tint="0.40000610370189521"/>
        </stop>
        <stop position="1">
          <color theme="4" tint="-0.25098422193060094"/>
        </stop>
      </gradient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166" fontId="0" fillId="0" borderId="0"/>
    <xf numFmtId="166" fontId="14" fillId="0" borderId="0" applyNumberFormat="0" applyFill="0" applyBorder="0" applyAlignment="0" applyProtection="0"/>
    <xf numFmtId="165" fontId="13" fillId="0" borderId="0" applyFont="0" applyFill="0" applyBorder="0" applyAlignment="0" applyProtection="0"/>
  </cellStyleXfs>
  <cellXfs count="62">
    <xf numFmtId="166" fontId="0" fillId="0" borderId="0" xfId="0"/>
    <xf numFmtId="166" fontId="4" fillId="0" borderId="0" xfId="0" applyFont="1"/>
    <xf numFmtId="166" fontId="2" fillId="0" borderId="0" xfId="0" applyFont="1"/>
    <xf numFmtId="166" fontId="6" fillId="0" borderId="0" xfId="0" applyFont="1" applyAlignment="1"/>
    <xf numFmtId="166" fontId="6" fillId="0" borderId="0" xfId="0" applyFont="1" applyAlignment="1">
      <alignment horizontal="left" indent="1"/>
    </xf>
    <xf numFmtId="166" fontId="6" fillId="0" borderId="0" xfId="0" applyNumberFormat="1" applyFont="1" applyAlignment="1">
      <alignment horizontal="left" indent="1"/>
    </xf>
    <xf numFmtId="166" fontId="6" fillId="0" borderId="0" xfId="0" applyFont="1" applyAlignment="1">
      <alignment horizontal="right"/>
    </xf>
    <xf numFmtId="166" fontId="8" fillId="0" borderId="0" xfId="0" applyFont="1" applyBorder="1" applyAlignment="1">
      <alignment horizontal="left"/>
    </xf>
    <xf numFmtId="166" fontId="6" fillId="0" borderId="0" xfId="0" applyFont="1" applyAlignment="1">
      <alignment horizontal="left"/>
    </xf>
    <xf numFmtId="166" fontId="9" fillId="0" borderId="0" xfId="0" applyFont="1" applyAlignment="1">
      <alignment horizontal="right"/>
    </xf>
    <xf numFmtId="14" fontId="6" fillId="0" borderId="0" xfId="0" applyNumberFormat="1" applyFont="1" applyAlignment="1">
      <alignment horizontal="left"/>
    </xf>
    <xf numFmtId="166" fontId="2" fillId="0" borderId="0" xfId="0" applyFont="1" applyAlignment="1">
      <alignment horizontal="left"/>
    </xf>
    <xf numFmtId="166" fontId="7" fillId="0" borderId="0" xfId="0" applyFont="1" applyBorder="1" applyAlignment="1">
      <alignment vertical="center"/>
    </xf>
    <xf numFmtId="166" fontId="7" fillId="0" borderId="0" xfId="0" applyFont="1" applyBorder="1" applyAlignment="1">
      <alignment horizontal="left" vertical="center"/>
    </xf>
    <xf numFmtId="166" fontId="7" fillId="0" borderId="0" xfId="0" applyFont="1" applyBorder="1" applyAlignment="1">
      <alignment horizontal="right" vertical="center"/>
    </xf>
    <xf numFmtId="10" fontId="7" fillId="2" borderId="0" xfId="0" applyNumberFormat="1" applyFont="1" applyFill="1" applyBorder="1" applyAlignment="1">
      <alignment horizontal="left" vertical="center"/>
    </xf>
    <xf numFmtId="166" fontId="15" fillId="0" borderId="0" xfId="0" applyFont="1" applyBorder="1" applyAlignment="1">
      <alignment horizontal="left" vertical="center"/>
    </xf>
    <xf numFmtId="168" fontId="17" fillId="6" borderId="0" xfId="0" applyNumberFormat="1" applyFont="1" applyFill="1" applyBorder="1" applyAlignment="1">
      <alignment horizontal="left" vertical="center"/>
    </xf>
    <xf numFmtId="166" fontId="3" fillId="0" borderId="0" xfId="0" applyFont="1" applyBorder="1" applyAlignment="1"/>
    <xf numFmtId="166" fontId="11" fillId="3" borderId="0" xfId="0" applyFont="1" applyFill="1" applyBorder="1" applyAlignment="1">
      <alignment horizontal="left"/>
    </xf>
    <xf numFmtId="168" fontId="17" fillId="6" borderId="0" xfId="2" applyNumberFormat="1" applyFont="1" applyFill="1" applyBorder="1" applyAlignment="1">
      <alignment horizontal="left" vertical="center"/>
    </xf>
    <xf numFmtId="168" fontId="17" fillId="5" borderId="0" xfId="0" applyNumberFormat="1" applyFont="1" applyFill="1" applyBorder="1" applyAlignment="1">
      <alignment horizontal="left" vertical="center"/>
    </xf>
    <xf numFmtId="166" fontId="2" fillId="0" borderId="0" xfId="0" applyFont="1" applyBorder="1"/>
    <xf numFmtId="166" fontId="2" fillId="0" borderId="0" xfId="0" applyFont="1" applyBorder="1" applyAlignment="1">
      <alignment horizontal="left"/>
    </xf>
    <xf numFmtId="166" fontId="11" fillId="3" borderId="3" xfId="0" applyFont="1" applyFill="1" applyBorder="1" applyAlignment="1">
      <alignment horizontal="left"/>
    </xf>
    <xf numFmtId="0" fontId="17" fillId="6" borderId="3" xfId="0" applyNumberFormat="1" applyFont="1" applyFill="1" applyBorder="1" applyAlignment="1">
      <alignment horizontal="left" vertical="center" wrapText="1"/>
    </xf>
    <xf numFmtId="166" fontId="7" fillId="0" borderId="3" xfId="0" applyFont="1" applyBorder="1" applyAlignment="1">
      <alignment vertical="center"/>
    </xf>
    <xf numFmtId="166" fontId="2" fillId="0" borderId="3" xfId="0" applyFont="1" applyBorder="1"/>
    <xf numFmtId="166" fontId="11" fillId="3" borderId="4" xfId="0" applyFont="1" applyFill="1" applyBorder="1" applyAlignment="1">
      <alignment horizontal="left"/>
    </xf>
    <xf numFmtId="168" fontId="17" fillId="6" borderId="4" xfId="0" applyNumberFormat="1" applyFont="1" applyFill="1" applyBorder="1" applyAlignment="1">
      <alignment vertical="center"/>
    </xf>
    <xf numFmtId="168" fontId="17" fillId="5" borderId="4" xfId="0" applyNumberFormat="1" applyFont="1" applyFill="1" applyBorder="1" applyAlignment="1">
      <alignment vertical="center"/>
    </xf>
    <xf numFmtId="167" fontId="17" fillId="6" borderId="4" xfId="2" applyNumberFormat="1" applyFont="1" applyFill="1" applyBorder="1" applyAlignment="1">
      <alignment vertical="center"/>
    </xf>
    <xf numFmtId="168" fontId="7" fillId="7" borderId="4" xfId="0" applyNumberFormat="1" applyFont="1" applyFill="1" applyBorder="1" applyAlignment="1">
      <alignment vertical="center"/>
    </xf>
    <xf numFmtId="164" fontId="7" fillId="5" borderId="4" xfId="0" applyNumberFormat="1" applyFont="1" applyFill="1" applyBorder="1" applyAlignment="1">
      <alignment vertical="center"/>
    </xf>
    <xf numFmtId="167" fontId="16" fillId="4" borderId="4" xfId="0" applyNumberFormat="1" applyFont="1" applyFill="1" applyBorder="1" applyAlignment="1">
      <alignment vertical="center"/>
    </xf>
    <xf numFmtId="166" fontId="2" fillId="0" borderId="4" xfId="0" applyFont="1" applyBorder="1"/>
    <xf numFmtId="0" fontId="17" fillId="5" borderId="3" xfId="0" applyNumberFormat="1" applyFont="1" applyFill="1" applyBorder="1" applyAlignment="1">
      <alignment horizontal="center" vertical="center" wrapText="1"/>
    </xf>
    <xf numFmtId="0" fontId="19" fillId="6" borderId="3" xfId="0" applyNumberFormat="1" applyFont="1" applyFill="1" applyBorder="1" applyAlignment="1">
      <alignment horizontal="center" vertical="center" wrapText="1"/>
    </xf>
    <xf numFmtId="166" fontId="12" fillId="0" borderId="2" xfId="0" applyFont="1" applyBorder="1" applyAlignment="1">
      <alignment horizontal="center" vertical="center" wrapText="1"/>
    </xf>
    <xf numFmtId="166" fontId="12" fillId="0" borderId="1" xfId="0" applyFont="1" applyBorder="1" applyAlignment="1">
      <alignment horizontal="center" vertical="center" wrapText="1"/>
    </xf>
    <xf numFmtId="166" fontId="12" fillId="0" borderId="5" xfId="0" applyFont="1" applyBorder="1" applyAlignment="1">
      <alignment horizontal="center" vertical="center" wrapText="1"/>
    </xf>
    <xf numFmtId="166" fontId="17" fillId="6" borderId="0" xfId="0" applyFont="1" applyFill="1" applyBorder="1" applyAlignment="1">
      <alignment horizontal="left" vertical="center" wrapText="1"/>
    </xf>
    <xf numFmtId="166" fontId="18" fillId="0" borderId="7" xfId="0" applyFont="1" applyBorder="1" applyAlignment="1">
      <alignment horizontal="left" vertical="center" wrapText="1"/>
    </xf>
    <xf numFmtId="166" fontId="18" fillId="0" borderId="8" xfId="0" applyFont="1" applyBorder="1" applyAlignment="1">
      <alignment horizontal="left" vertical="center" wrapText="1"/>
    </xf>
    <xf numFmtId="166" fontId="18" fillId="0" borderId="9" xfId="0" applyFont="1" applyBorder="1" applyAlignment="1">
      <alignment horizontal="left" vertical="center" wrapText="1"/>
    </xf>
    <xf numFmtId="166" fontId="18" fillId="2" borderId="6" xfId="0" applyFont="1" applyFill="1" applyBorder="1" applyAlignment="1">
      <alignment horizontal="center" vertical="center" wrapText="1"/>
    </xf>
    <xf numFmtId="166" fontId="18" fillId="2" borderId="6" xfId="0" applyFont="1" applyFill="1" applyBorder="1" applyAlignment="1">
      <alignment horizontal="center" vertical="center"/>
    </xf>
    <xf numFmtId="166" fontId="7" fillId="0" borderId="3" xfId="0" applyFont="1" applyBorder="1" applyAlignment="1">
      <alignment horizontal="center" vertical="center" wrapText="1"/>
    </xf>
    <xf numFmtId="166" fontId="7" fillId="0" borderId="0" xfId="0" applyFont="1" applyBorder="1" applyAlignment="1">
      <alignment horizontal="center" vertical="center" wrapText="1"/>
    </xf>
    <xf numFmtId="166" fontId="7" fillId="0" borderId="4" xfId="0" applyFont="1" applyBorder="1" applyAlignment="1">
      <alignment horizontal="center" vertical="center" wrapText="1"/>
    </xf>
    <xf numFmtId="166" fontId="10" fillId="0" borderId="0" xfId="0" applyFont="1" applyBorder="1" applyAlignment="1">
      <alignment horizontal="left"/>
    </xf>
    <xf numFmtId="166" fontId="5" fillId="0" borderId="0" xfId="0" applyFont="1" applyBorder="1" applyAlignment="1">
      <alignment horizontal="right" vertical="center"/>
    </xf>
    <xf numFmtId="166" fontId="2" fillId="0" borderId="0" xfId="0" applyFont="1" applyBorder="1" applyAlignment="1"/>
    <xf numFmtId="166" fontId="11" fillId="3" borderId="0" xfId="0" applyFont="1" applyFill="1" applyBorder="1" applyAlignment="1">
      <alignment horizontal="left"/>
    </xf>
    <xf numFmtId="166" fontId="6" fillId="0" borderId="0" xfId="0" applyFont="1" applyAlignment="1">
      <alignment horizontal="left"/>
    </xf>
    <xf numFmtId="166" fontId="14" fillId="0" borderId="0" xfId="1" applyAlignment="1">
      <alignment horizontal="left"/>
    </xf>
    <xf numFmtId="166" fontId="8" fillId="0" borderId="0" xfId="0" applyFont="1" applyBorder="1" applyAlignment="1">
      <alignment horizontal="left"/>
    </xf>
    <xf numFmtId="166" fontId="17" fillId="5" borderId="0" xfId="0" applyFont="1" applyFill="1" applyBorder="1" applyAlignment="1">
      <alignment horizontal="left" vertical="center" wrapText="1"/>
    </xf>
    <xf numFmtId="166" fontId="18" fillId="2" borderId="6" xfId="0" applyFont="1" applyFill="1" applyBorder="1" applyAlignment="1">
      <alignment horizontal="center" wrapText="1"/>
    </xf>
    <xf numFmtId="166" fontId="18" fillId="2" borderId="6" xfId="0" applyFont="1" applyFill="1" applyBorder="1" applyAlignment="1">
      <alignment horizontal="center"/>
    </xf>
    <xf numFmtId="166" fontId="18" fillId="0" borderId="6" xfId="0" applyFont="1" applyBorder="1" applyAlignment="1">
      <alignment horizontal="left" vertical="center" wrapText="1"/>
    </xf>
    <xf numFmtId="166" fontId="18" fillId="0" borderId="6" xfId="0" applyFont="1" applyBorder="1" applyAlignment="1">
      <alignment horizontal="left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6D4E8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F3F3F3"/>
      <rgbColor rgb="00E4EAF4"/>
      <rgbColor rgb="00CCFFCC"/>
      <rgbColor rgb="00FFFF99"/>
      <rgbColor rgb="00D9D9D9"/>
      <rgbColor rgb="00FF99CC"/>
      <rgbColor rgb="00969696"/>
      <rgbColor rgb="00FFCC99"/>
      <rgbColor rgb="003366FF"/>
      <rgbColor rgb="0033CCCC"/>
      <rgbColor rgb="0099CC00"/>
      <rgbColor rgb="00FFCC00"/>
      <rgbColor rgb="00FF9900"/>
      <rgbColor rgb="00FF6600"/>
      <rgbColor rgb="003B5E91"/>
      <rgbColor rgb="00969696"/>
      <rgbColor rgb="00003366"/>
      <rgbColor rgb="00339966"/>
      <rgbColor rgb="00003300"/>
      <rgbColor rgb="00333300"/>
      <rgbColor rgb="00993300"/>
      <rgbColor rgb="00ECECEC"/>
      <rgbColor rgb="003B5E91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358140</xdr:colOff>
      <xdr:row>2</xdr:row>
      <xdr:rowOff>91440</xdr:rowOff>
    </xdr:from>
    <xdr:to>
      <xdr:col>4</xdr:col>
      <xdr:colOff>175260</xdr:colOff>
      <xdr:row>3</xdr:row>
      <xdr:rowOff>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2240280" y="1028700"/>
          <a:ext cx="2811780" cy="114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466725</xdr:colOff>
      <xdr:row>0</xdr:row>
      <xdr:rowOff>815569</xdr:rowOff>
    </xdr:from>
    <xdr:to>
      <xdr:col>1</xdr:col>
      <xdr:colOff>29390</xdr:colOff>
      <xdr:row>15</xdr:row>
      <xdr:rowOff>180820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" y="815569"/>
          <a:ext cx="45719" cy="3141233"/>
        </a:xfrm>
        <a:prstGeom prst="rect">
          <a:avLst/>
        </a:prstGeom>
      </xdr:spPr>
    </xdr:pic>
    <xdr:clientData/>
  </xdr:twoCellAnchor>
  <xdr:twoCellAnchor editAs="oneCell">
    <xdr:from>
      <xdr:col>8</xdr:col>
      <xdr:colOff>20416</xdr:colOff>
      <xdr:row>1</xdr:row>
      <xdr:rowOff>33158</xdr:rowOff>
    </xdr:from>
    <xdr:to>
      <xdr:col>8</xdr:col>
      <xdr:colOff>61233</xdr:colOff>
      <xdr:row>13</xdr:row>
      <xdr:rowOff>112834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4487" y="849587"/>
          <a:ext cx="40817" cy="2617408"/>
        </a:xfrm>
        <a:prstGeom prst="rect">
          <a:avLst/>
        </a:prstGeom>
      </xdr:spPr>
    </xdr:pic>
    <xdr:clientData/>
  </xdr:twoCellAnchor>
  <xdr:twoCellAnchor>
    <xdr:from>
      <xdr:col>0</xdr:col>
      <xdr:colOff>805639</xdr:colOff>
      <xdr:row>0</xdr:row>
      <xdr:rowOff>828675</xdr:rowOff>
    </xdr:from>
    <xdr:to>
      <xdr:col>6</xdr:col>
      <xdr:colOff>107266</xdr:colOff>
      <xdr:row>1</xdr:row>
      <xdr:rowOff>31402</xdr:rowOff>
    </xdr:to>
    <xdr:pic>
      <xdr:nvPicPr>
        <xdr:cNvPr id="7" name="Picture 6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140025" b="-140025"/>
        <a:stretch>
          <a:fillRect/>
        </a:stretch>
      </xdr:blipFill>
      <xdr:spPr>
        <a:xfrm>
          <a:off x="805639" y="828675"/>
          <a:ext cx="5877687" cy="6378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382387</xdr:colOff>
      <xdr:row>2</xdr:row>
      <xdr:rowOff>70570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9625" y="0"/>
          <a:ext cx="926672" cy="9754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Metro">
      <a:dk1>
        <a:srgbClr val="231F20"/>
      </a:dk1>
      <a:lt1>
        <a:sysClr val="window" lastClr="FFFFFF"/>
      </a:lt1>
      <a:dk2>
        <a:srgbClr val="595959"/>
      </a:dk2>
      <a:lt2>
        <a:srgbClr val="1FB25A"/>
      </a:lt2>
      <a:accent1>
        <a:srgbClr val="00AEDB"/>
      </a:accent1>
      <a:accent2>
        <a:srgbClr val="4F91CD"/>
      </a:accent2>
      <a:accent3>
        <a:srgbClr val="7D4199"/>
      </a:accent3>
      <a:accent4>
        <a:srgbClr val="D11241"/>
      </a:accent4>
      <a:accent5>
        <a:srgbClr val="F37736"/>
      </a:accent5>
      <a:accent6>
        <a:srgbClr val="FCB034"/>
      </a:accent6>
      <a:hlink>
        <a:srgbClr val="1FB25A"/>
      </a:hlink>
      <a:folHlink>
        <a:srgbClr val="00AEDB"/>
      </a:folHlink>
    </a:clrScheme>
    <a:fontScheme name="Segoe">
      <a:majorFont>
        <a:latin typeface="Segoe UI Light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ccounts@heart-travel.co.n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G28"/>
  <sheetViews>
    <sheetView showGridLines="0" tabSelected="1" topLeftCell="A4" zoomScale="140" zoomScaleNormal="140" zoomScalePageLayoutView="160" workbookViewId="0">
      <selection activeCell="C15" sqref="C15:D15"/>
    </sheetView>
  </sheetViews>
  <sheetFormatPr defaultColWidth="9.140625" defaultRowHeight="12.75"/>
  <cols>
    <col min="1" max="1" width="7.28515625" style="2" customWidth="1"/>
    <col min="2" max="2" width="8.140625" style="2" customWidth="1"/>
    <col min="3" max="3" width="26.42578125" style="2" customWidth="1"/>
    <col min="4" max="4" width="31.28515625" style="2" customWidth="1"/>
    <col min="5" max="5" width="16.7109375" style="11" customWidth="1"/>
    <col min="6" max="6" width="14.42578125" style="2" customWidth="1"/>
    <col min="7" max="7" width="0.42578125" style="2" hidden="1" customWidth="1"/>
    <col min="8" max="8" width="0.5703125" style="2" customWidth="1"/>
    <col min="9" max="9" width="9.42578125" style="2" bestFit="1" customWidth="1"/>
    <col min="10" max="16384" width="9.140625" style="2"/>
  </cols>
  <sheetData>
    <row r="1" spans="2:7" ht="64.5" customHeight="1">
      <c r="B1" s="50"/>
      <c r="C1" s="50"/>
      <c r="D1" s="51" t="s">
        <v>0</v>
      </c>
      <c r="E1" s="51"/>
      <c r="F1" s="51"/>
    </row>
    <row r="2" spans="2:7" ht="6.75" customHeight="1">
      <c r="B2" s="18"/>
      <c r="C2" s="52"/>
      <c r="D2" s="52"/>
      <c r="E2" s="52"/>
      <c r="F2" s="52"/>
    </row>
    <row r="3" spans="2:7" ht="16.5" customHeight="1">
      <c r="B3" s="56" t="s">
        <v>9</v>
      </c>
      <c r="C3" s="56"/>
      <c r="D3" s="7"/>
      <c r="E3" s="7"/>
      <c r="F3" s="7"/>
      <c r="G3" s="7"/>
    </row>
    <row r="4" spans="2:7" s="1" customFormat="1" ht="16.5" customHeight="1">
      <c r="B4" s="54" t="s">
        <v>10</v>
      </c>
      <c r="C4" s="54"/>
      <c r="D4" s="9" t="s">
        <v>5</v>
      </c>
      <c r="E4" s="54" t="s">
        <v>12</v>
      </c>
      <c r="F4" s="54"/>
      <c r="G4" s="54"/>
    </row>
    <row r="5" spans="2:7" s="1" customFormat="1" ht="16.5" customHeight="1">
      <c r="B5" s="54">
        <v>41992</v>
      </c>
      <c r="C5" s="54"/>
      <c r="D5" s="9" t="s">
        <v>6</v>
      </c>
      <c r="E5" s="10">
        <f ca="1">TODAY()</f>
        <v>42707</v>
      </c>
      <c r="F5" s="5"/>
    </row>
    <row r="6" spans="2:7" s="1" customFormat="1" ht="16.5" customHeight="1">
      <c r="B6" s="54" t="s">
        <v>14</v>
      </c>
      <c r="C6" s="54"/>
      <c r="D6" s="9" t="s">
        <v>7</v>
      </c>
      <c r="E6" s="8" t="s">
        <v>15</v>
      </c>
      <c r="F6" s="4"/>
    </row>
    <row r="7" spans="2:7" s="1" customFormat="1" ht="16.5" customHeight="1">
      <c r="B7" s="55" t="s">
        <v>22</v>
      </c>
      <c r="C7" s="54"/>
      <c r="D7" s="3"/>
      <c r="E7" s="8"/>
      <c r="F7" s="6"/>
    </row>
    <row r="8" spans="2:7" ht="27" customHeight="1">
      <c r="B8" s="24" t="s">
        <v>8</v>
      </c>
      <c r="C8" s="53" t="s">
        <v>1</v>
      </c>
      <c r="D8" s="53"/>
      <c r="E8" s="19" t="s">
        <v>2</v>
      </c>
      <c r="F8" s="28" t="s">
        <v>3</v>
      </c>
    </row>
    <row r="9" spans="2:7" ht="16.5" customHeight="1">
      <c r="B9" s="37">
        <v>2</v>
      </c>
      <c r="C9" s="41" t="s">
        <v>25</v>
      </c>
      <c r="D9" s="41"/>
      <c r="E9" s="20">
        <v>345</v>
      </c>
      <c r="F9" s="29">
        <f t="shared" ref="F9:F11" si="0">IF(SUM(B9)&gt;0,SUM(B9*E9),"")</f>
        <v>690</v>
      </c>
    </row>
    <row r="10" spans="2:7" ht="16.5" customHeight="1">
      <c r="B10" s="36">
        <v>2</v>
      </c>
      <c r="C10" s="57" t="s">
        <v>26</v>
      </c>
      <c r="D10" s="57"/>
      <c r="E10" s="21">
        <v>350</v>
      </c>
      <c r="F10" s="30">
        <f t="shared" si="0"/>
        <v>700</v>
      </c>
    </row>
    <row r="11" spans="2:7" ht="16.5" customHeight="1">
      <c r="B11" s="37">
        <v>2</v>
      </c>
      <c r="C11" s="41" t="s">
        <v>27</v>
      </c>
      <c r="D11" s="41"/>
      <c r="E11" s="17">
        <v>145</v>
      </c>
      <c r="F11" s="29">
        <f t="shared" si="0"/>
        <v>290</v>
      </c>
    </row>
    <row r="12" spans="2:7" ht="16.5" customHeight="1">
      <c r="B12" s="36">
        <v>2</v>
      </c>
      <c r="C12" s="57" t="s">
        <v>28</v>
      </c>
      <c r="D12" s="57"/>
      <c r="E12" s="21">
        <v>740</v>
      </c>
      <c r="F12" s="30">
        <f>IF(SUM(B12)&gt;0,SUM(B12*E12),"")</f>
        <v>1480</v>
      </c>
    </row>
    <row r="13" spans="2:7" ht="16.5" customHeight="1">
      <c r="B13" s="37">
        <v>2</v>
      </c>
      <c r="C13" s="41" t="s">
        <v>32</v>
      </c>
      <c r="D13" s="41"/>
      <c r="E13" s="17">
        <v>795</v>
      </c>
      <c r="F13" s="29">
        <f>IF(SUM(B13)&gt;0,SUM(B13*E13),"")</f>
        <v>1590</v>
      </c>
    </row>
    <row r="14" spans="2:7" ht="16.5" customHeight="1">
      <c r="B14" s="36">
        <v>2</v>
      </c>
      <c r="C14" s="57" t="s">
        <v>29</v>
      </c>
      <c r="D14" s="57"/>
      <c r="E14" s="21">
        <v>620</v>
      </c>
      <c r="F14" s="30">
        <f>IF(SUM(B14)&gt;0,SUM(B14*E14),"")</f>
        <v>1240</v>
      </c>
    </row>
    <row r="15" spans="2:7" ht="16.5" customHeight="1">
      <c r="B15" s="37">
        <v>2</v>
      </c>
      <c r="C15" s="41" t="s">
        <v>30</v>
      </c>
      <c r="D15" s="41"/>
      <c r="E15" s="17">
        <v>688</v>
      </c>
      <c r="F15" s="29">
        <f>IF(SUM(B15)&gt;0,SUM(B15*E15),"")</f>
        <v>1376</v>
      </c>
    </row>
    <row r="16" spans="2:7" ht="16.5" customHeight="1">
      <c r="B16" s="36">
        <v>2</v>
      </c>
      <c r="C16" s="57" t="s">
        <v>31</v>
      </c>
      <c r="D16" s="57"/>
      <c r="E16" s="21">
        <v>688</v>
      </c>
      <c r="F16" s="30">
        <f>IF(SUM(B16)&gt;0,SUM(B16*E16),"")</f>
        <v>1376</v>
      </c>
    </row>
    <row r="17" spans="2:6" ht="16.5" customHeight="1">
      <c r="B17" s="37"/>
      <c r="C17" s="41"/>
      <c r="D17" s="41"/>
      <c r="E17" s="17"/>
      <c r="F17" s="29"/>
    </row>
    <row r="18" spans="2:6" ht="16.5" customHeight="1">
      <c r="B18" s="36"/>
      <c r="C18" s="57"/>
      <c r="D18" s="57"/>
      <c r="E18" s="21"/>
      <c r="F18" s="30"/>
    </row>
    <row r="19" spans="2:6" ht="16.5" customHeight="1">
      <c r="B19" s="25"/>
      <c r="C19" s="41"/>
      <c r="D19" s="41"/>
      <c r="E19" s="17"/>
      <c r="F19" s="31"/>
    </row>
    <row r="20" spans="2:6" ht="16.5" customHeight="1">
      <c r="B20" s="26"/>
      <c r="C20" s="12"/>
      <c r="D20" s="12"/>
      <c r="E20" s="13" t="s">
        <v>17</v>
      </c>
      <c r="F20" s="32">
        <f>SUM(F9:F17)</f>
        <v>8742</v>
      </c>
    </row>
    <row r="21" spans="2:6" ht="16.5" customHeight="1">
      <c r="B21" s="26"/>
      <c r="C21" s="12"/>
      <c r="D21" s="14" t="s">
        <v>13</v>
      </c>
      <c r="E21" s="15">
        <v>0</v>
      </c>
      <c r="F21" s="33">
        <f>IF(SUM(F20)&gt;0,SUM(F20*E21),"")</f>
        <v>0</v>
      </c>
    </row>
    <row r="22" spans="2:6" ht="15.95" customHeight="1">
      <c r="B22" s="26"/>
      <c r="C22" s="12"/>
      <c r="D22" s="12"/>
      <c r="E22" s="16" t="s">
        <v>16</v>
      </c>
      <c r="F22" s="34">
        <f>F20</f>
        <v>8742</v>
      </c>
    </row>
    <row r="23" spans="2:6" ht="15.95" customHeight="1">
      <c r="B23" s="27"/>
      <c r="C23" s="22"/>
      <c r="D23" s="22"/>
      <c r="E23" s="23"/>
      <c r="F23" s="35"/>
    </row>
    <row r="24" spans="2:6" ht="24" customHeight="1">
      <c r="B24" s="58" t="s">
        <v>18</v>
      </c>
      <c r="C24" s="59"/>
      <c r="D24" s="60" t="s">
        <v>23</v>
      </c>
      <c r="E24" s="61"/>
      <c r="F24" s="61"/>
    </row>
    <row r="25" spans="2:6" ht="42" customHeight="1">
      <c r="B25" s="45" t="s">
        <v>19</v>
      </c>
      <c r="C25" s="46"/>
      <c r="D25" s="42" t="s">
        <v>21</v>
      </c>
      <c r="E25" s="43"/>
      <c r="F25" s="44"/>
    </row>
    <row r="26" spans="2:6" ht="147" customHeight="1">
      <c r="B26" s="45" t="s">
        <v>20</v>
      </c>
      <c r="C26" s="46"/>
      <c r="D26" s="42" t="s">
        <v>24</v>
      </c>
      <c r="E26" s="43"/>
      <c r="F26" s="44"/>
    </row>
    <row r="27" spans="2:6" ht="15.95" customHeight="1">
      <c r="B27" s="47" t="s">
        <v>11</v>
      </c>
      <c r="C27" s="48"/>
      <c r="D27" s="48"/>
      <c r="E27" s="48"/>
      <c r="F27" s="49"/>
    </row>
    <row r="28" spans="2:6" ht="15.95" customHeight="1">
      <c r="B28" s="38" t="s">
        <v>4</v>
      </c>
      <c r="C28" s="39"/>
      <c r="D28" s="39"/>
      <c r="E28" s="39"/>
      <c r="F28" s="40"/>
    </row>
  </sheetData>
  <mergeCells count="29">
    <mergeCell ref="C10:D10"/>
    <mergeCell ref="C12:D12"/>
    <mergeCell ref="C11:D11"/>
    <mergeCell ref="B24:C24"/>
    <mergeCell ref="D24:F24"/>
    <mergeCell ref="C13:D13"/>
    <mergeCell ref="C14:D14"/>
    <mergeCell ref="C15:D15"/>
    <mergeCell ref="C16:D16"/>
    <mergeCell ref="C17:D17"/>
    <mergeCell ref="C18:D18"/>
    <mergeCell ref="C9:D9"/>
    <mergeCell ref="B1:C1"/>
    <mergeCell ref="D1:F1"/>
    <mergeCell ref="C2:F2"/>
    <mergeCell ref="C8:D8"/>
    <mergeCell ref="E4:G4"/>
    <mergeCell ref="B4:C4"/>
    <mergeCell ref="B5:C5"/>
    <mergeCell ref="B6:C6"/>
    <mergeCell ref="B7:C7"/>
    <mergeCell ref="B3:C3"/>
    <mergeCell ref="B28:F28"/>
    <mergeCell ref="C19:D19"/>
    <mergeCell ref="D25:F25"/>
    <mergeCell ref="B26:C26"/>
    <mergeCell ref="D26:F26"/>
    <mergeCell ref="B25:C25"/>
    <mergeCell ref="B27:F27"/>
  </mergeCells>
  <phoneticPr fontId="1" type="noConversion"/>
  <hyperlinks>
    <hyperlink ref="B7" r:id="rId1"/>
  </hyperlinks>
  <printOptions horizontalCentered="1"/>
  <pageMargins left="0.75" right="0.75" top="0.5" bottom="0.5" header="0.5" footer="0.5"/>
  <pageSetup scale="85" orientation="portrait" r:id="rId2"/>
  <headerFooter alignWithMargins="0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B1A93D91-A431-499A-9738-DAD9A46A3CC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Service Invoice</vt:lpstr>
      <vt:lpstr>'Service Invoice'!Print_Area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cp:lastPrinted>2016-06-11T06:53:02Z</cp:lastPrinted>
  <dcterms:created xsi:type="dcterms:W3CDTF">2016-01-22T13:12:56Z</dcterms:created>
  <dcterms:modified xsi:type="dcterms:W3CDTF">2016-12-03T00:37:36Z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TC024259259991</vt:lpwstr>
  </property>
</Properties>
</file>