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7" i="1"/>
  <c r="F18" i="1"/>
  <c r="F11" i="1"/>
  <c r="F13" i="1"/>
  <c r="F14" i="1"/>
  <c r="F15" i="1"/>
  <c r="F9" i="1"/>
  <c r="F10" i="1"/>
  <c r="F12" i="1"/>
  <c r="F20" i="1"/>
  <c r="F22" i="1"/>
  <c r="F21" i="1"/>
  <c r="E5" i="1"/>
</calcChain>
</file>

<file path=xl/sharedStrings.xml><?xml version="1.0" encoding="utf-8"?>
<sst xmlns="http://schemas.openxmlformats.org/spreadsheetml/2006/main" count="34" uniqueCount="34">
  <si>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</si>
  <si>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</si>
  <si>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</si>
  <si>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</si>
  <si>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</si>
  <si>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</si>
  <si>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</si>
  <si>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</si>
  <si>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</si>
  <si>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</si>
  <si>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</si>
  <si>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mimimhmh@gmail.com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</si>
  <si>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</si>
  <si>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</si>
  <si>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</si>
  <si>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</si>
  <si>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</si>
  <si>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8.14奥克兰接机（3大2小 需要一个儿童座椅）</t>
  </si>
  <si>
    <t>8.15奥克兰一日游（成人每人1300，10岁儿童750，5岁免费）</t>
  </si>
  <si>
    <t>8.17米福峡湾一日游（成人每人1300，4-14岁儿童750）</t>
  </si>
  <si>
    <t>总费用</t>
  </si>
  <si>
    <t>8.16包车皇后镇--箭镇一日游（包车+蒸汽船）</t>
  </si>
  <si>
    <t>8.18皇后镇--格林诺奇--皇后镇一日游（包车）</t>
  </si>
  <si>
    <t>8.18达特河指环王之旅（成人每人1100，4-14岁儿童575）</t>
  </si>
  <si>
    <t>8.18皇后镇山顶缆车+自助晚餐（成人每人385，5-14儿童192）</t>
  </si>
  <si>
    <t>8.19皇后镇--奥克兰包车</t>
  </si>
  <si>
    <t>8.20奥克兰送机</t>
  </si>
  <si>
    <t>小计（人民币）</t>
  </si>
  <si>
    <t>The Fee Includes：
费用包含</t>
  </si>
  <si>
    <t>1. 此报价包括独立包车，不与别人组团；
2. 此报价包括司机兼导游的费用（工资，住宿，餐 以及小费）</t>
  </si>
  <si>
    <t>The Fee Not Includes：
费用不包含</t>
  </si>
  <si>
    <t xml:space="preserve">1. 此费用不包含行程以外的任何景点或车费等费用；
2. 此费用不包含客人全程住宿、用餐及景点， 客人要求自理；
3. 此费用不包含国内国际段机票
</t>
  </si>
  <si>
    <t>Remarks：
注意事项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</si>
  <si>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50%定金（任何原因均不退此款）；出团前 15 个工作日付支
付剩余 40%；出团前 3 天付清余款 10%；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</si>
</sst>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\$#,##0.00_);[Red]\(\$#,##0.00\)"/>
    <numFmt numFmtId="166" formatCode="_(&quot;$&quot;* #,##0.00_);_(&quot;$&quot;* \(#,##0.00\);_(&quot;$&quot;* &quot;-&quot;??_);_(@_)"/>
    <numFmt numFmtId="167" formatCode="[$-409]mmmm\ d\,\ yyyy;@"/>
    <numFmt numFmtId="168" formatCode="_ [$¥-804]* #,##0.00_ ;_ [$¥-804]* \-#,##0.00_ ;_ [$¥-804]* &quot;-&quot;??_ ;_ @_ "/>
    <numFmt numFmtId="169" formatCode="[$¥-804]#,##0.00"/>
  </numFmts>
  <fonts count="19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7" fontId="0" fillId="0" borderId="0"/>
    <xf numFmtId="167" fontId="14" fillId="0" borderId="0" applyNumberFormat="0" applyFill="0" applyBorder="0" applyAlignment="0" applyProtection="0"/>
    <xf numFmtId="166" fontId="13" fillId="0" borderId="0" applyFont="0" applyFill="0" applyBorder="0" applyAlignment="0" applyProtection="0"/>
  </cellStyleXfs>
  <cellXfs count="62">
    <xf numFmtId="167" fontId="0" fillId="0" borderId="0" xfId="0"/>
    <xf numFmtId="167" fontId="4" fillId="0" borderId="0" xfId="0" applyFont="1"/>
    <xf numFmtId="167" fontId="2" fillId="0" borderId="0" xfId="0" applyFont="1"/>
    <xf numFmtId="167" fontId="6" fillId="0" borderId="0" xfId="0" applyFont="1" applyAlignment="1"/>
    <xf numFmtId="167" fontId="6" fillId="0" borderId="0" xfId="0" applyFont="1" applyAlignment="1">
      <alignment horizontal="left" indent="1"/>
    </xf>
    <xf numFmtId="167" fontId="6" fillId="0" borderId="0" xfId="0" applyNumberFormat="1" applyFont="1" applyAlignment="1">
      <alignment horizontal="left" indent="1"/>
    </xf>
    <xf numFmtId="167" fontId="6" fillId="0" borderId="0" xfId="0" applyFont="1" applyAlignment="1">
      <alignment horizontal="right"/>
    </xf>
    <xf numFmtId="167" fontId="8" fillId="0" borderId="0" xfId="0" applyFont="1" applyBorder="1" applyAlignment="1">
      <alignment horizontal="left"/>
    </xf>
    <xf numFmtId="167" fontId="6" fillId="0" borderId="0" xfId="0" applyFont="1" applyAlignment="1">
      <alignment horizontal="left"/>
    </xf>
    <xf numFmtId="167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7" fontId="2" fillId="0" borderId="0" xfId="0" applyFont="1" applyAlignment="1">
      <alignment horizontal="left"/>
    </xf>
    <xf numFmtId="167" fontId="7" fillId="0" borderId="0" xfId="0" applyFont="1" applyBorder="1" applyAlignment="1">
      <alignment vertical="center"/>
    </xf>
    <xf numFmtId="167" fontId="7" fillId="0" borderId="0" xfId="0" applyFont="1" applyBorder="1" applyAlignment="1">
      <alignment horizontal="left" vertical="center"/>
    </xf>
    <xf numFmtId="167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7" fontId="15" fillId="0" borderId="0" xfId="0" applyFont="1" applyBorder="1" applyAlignment="1">
      <alignment horizontal="left" vertical="center"/>
    </xf>
    <xf numFmtId="169" fontId="17" fillId="6" borderId="0" xfId="0" applyNumberFormat="1" applyFont="1" applyFill="1" applyBorder="1" applyAlignment="1">
      <alignment horizontal="left" vertical="center"/>
    </xf>
    <xf numFmtId="167" fontId="3" fillId="0" borderId="0" xfId="0" applyFont="1" applyBorder="1" applyAlignment="1"/>
    <xf numFmtId="167" fontId="11" fillId="3" borderId="0" xfId="0" applyFont="1" applyFill="1" applyBorder="1" applyAlignment="1">
      <alignment horizontal="left"/>
    </xf>
    <xf numFmtId="165" fontId="17" fillId="5" borderId="0" xfId="0" applyNumberFormat="1" applyFont="1" applyFill="1" applyBorder="1" applyAlignment="1">
      <alignment horizontal="left" vertical="center"/>
    </xf>
    <xf numFmtId="169" fontId="17" fillId="6" borderId="0" xfId="2" applyNumberFormat="1" applyFont="1" applyFill="1" applyBorder="1" applyAlignment="1">
      <alignment horizontal="left" vertical="center"/>
    </xf>
    <xf numFmtId="169" fontId="17" fillId="5" borderId="0" xfId="0" applyNumberFormat="1" applyFont="1" applyFill="1" applyBorder="1" applyAlignment="1">
      <alignment horizontal="left" vertical="center"/>
    </xf>
    <xf numFmtId="167" fontId="2" fillId="0" borderId="0" xfId="0" applyFont="1" applyBorder="1"/>
    <xf numFmtId="167" fontId="2" fillId="0" borderId="0" xfId="0" applyFont="1" applyBorder="1" applyAlignment="1">
      <alignment horizontal="left"/>
    </xf>
    <xf numFmtId="167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0" fontId="17" fillId="5" borderId="3" xfId="0" applyNumberFormat="1" applyFont="1" applyFill="1" applyBorder="1" applyAlignment="1">
      <alignment horizontal="left" vertical="center" wrapText="1"/>
    </xf>
    <xf numFmtId="167" fontId="7" fillId="0" borderId="3" xfId="0" applyFont="1" applyBorder="1" applyAlignment="1">
      <alignment vertical="center"/>
    </xf>
    <xf numFmtId="167" fontId="2" fillId="0" borderId="3" xfId="0" applyFont="1" applyBorder="1"/>
    <xf numFmtId="167" fontId="11" fillId="3" borderId="4" xfId="0" applyFont="1" applyFill="1" applyBorder="1" applyAlignment="1">
      <alignment horizontal="left"/>
    </xf>
    <xf numFmtId="169" fontId="17" fillId="6" borderId="4" xfId="0" applyNumberFormat="1" applyFont="1" applyFill="1" applyBorder="1" applyAlignment="1">
      <alignment vertical="center"/>
    </xf>
    <xf numFmtId="169" fontId="17" fillId="5" borderId="4" xfId="0" applyNumberFormat="1" applyFont="1" applyFill="1" applyBorder="1" applyAlignment="1">
      <alignment vertical="center"/>
    </xf>
    <xf numFmtId="168" fontId="17" fillId="6" borderId="4" xfId="2" applyNumberFormat="1" applyFont="1" applyFill="1" applyBorder="1" applyAlignment="1">
      <alignment vertical="center"/>
    </xf>
    <xf numFmtId="169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8" fontId="16" fillId="4" borderId="4" xfId="0" applyNumberFormat="1" applyFont="1" applyFill="1" applyBorder="1" applyAlignment="1">
      <alignment vertical="center"/>
    </xf>
    <xf numFmtId="167" fontId="2" fillId="0" borderId="4" xfId="0" applyFont="1" applyBorder="1"/>
    <xf numFmtId="167" fontId="18" fillId="0" borderId="7" xfId="0" applyFont="1" applyBorder="1" applyAlignment="1">
      <alignment horizontal="left" vertical="center" wrapText="1"/>
    </xf>
    <xf numFmtId="167" fontId="18" fillId="0" borderId="8" xfId="0" applyFont="1" applyBorder="1" applyAlignment="1">
      <alignment horizontal="left" vertical="center" wrapText="1"/>
    </xf>
    <xf numFmtId="167" fontId="18" fillId="0" borderId="9" xfId="0" applyFont="1" applyBorder="1" applyAlignment="1">
      <alignment horizontal="left" vertical="center" wrapText="1"/>
    </xf>
    <xf numFmtId="167" fontId="18" fillId="2" borderId="6" xfId="0" applyFont="1" applyFill="1" applyBorder="1" applyAlignment="1">
      <alignment horizontal="center" vertical="center" wrapText="1"/>
    </xf>
    <xf numFmtId="167" fontId="18" fillId="2" borderId="6" xfId="0" applyFont="1" applyFill="1" applyBorder="1" applyAlignment="1">
      <alignment horizontal="center" vertical="center"/>
    </xf>
    <xf numFmtId="167" fontId="17" fillId="6" borderId="0" xfId="0" applyFont="1" applyFill="1" applyBorder="1" applyAlignment="1">
      <alignment horizontal="left" vertical="center" wrapText="1"/>
    </xf>
    <xf numFmtId="167" fontId="10" fillId="0" borderId="0" xfId="0" applyFont="1" applyBorder="1" applyAlignment="1">
      <alignment horizontal="left"/>
    </xf>
    <xf numFmtId="167" fontId="5" fillId="0" borderId="0" xfId="0" applyFont="1" applyBorder="1" applyAlignment="1">
      <alignment horizontal="right" vertical="center"/>
    </xf>
    <xf numFmtId="167" fontId="2" fillId="0" borderId="0" xfId="0" applyFont="1" applyBorder="1" applyAlignment="1"/>
    <xf numFmtId="167" fontId="11" fillId="3" borderId="0" xfId="0" applyFont="1" applyFill="1" applyBorder="1" applyAlignment="1">
      <alignment horizontal="left"/>
    </xf>
    <xf numFmtId="167" fontId="6" fillId="0" borderId="0" xfId="0" applyFont="1" applyAlignment="1">
      <alignment horizontal="left"/>
    </xf>
    <xf numFmtId="167" fontId="14" fillId="0" borderId="0" xfId="1" applyAlignment="1">
      <alignment horizontal="left"/>
    </xf>
    <xf numFmtId="167" fontId="8" fillId="0" borderId="0" xfId="0" applyFont="1" applyBorder="1" applyAlignment="1">
      <alignment horizontal="left"/>
    </xf>
    <xf numFmtId="0" fontId="17" fillId="5" borderId="0" xfId="0" applyNumberFormat="1" applyFont="1" applyFill="1" applyBorder="1" applyAlignment="1">
      <alignment horizontal="left" vertical="center" wrapText="1"/>
    </xf>
    <xf numFmtId="167" fontId="7" fillId="0" borderId="3" xfId="0" applyFont="1" applyBorder="1" applyAlignment="1">
      <alignment horizontal="center" vertical="center" wrapText="1"/>
    </xf>
    <xf numFmtId="167" fontId="7" fillId="0" borderId="0" xfId="0" applyFont="1" applyBorder="1" applyAlignment="1">
      <alignment horizontal="center" vertical="center" wrapText="1"/>
    </xf>
    <xf numFmtId="167" fontId="7" fillId="0" borderId="4" xfId="0" applyFont="1" applyBorder="1" applyAlignment="1">
      <alignment horizontal="center" vertical="center" wrapText="1"/>
    </xf>
    <xf numFmtId="167" fontId="12" fillId="0" borderId="2" xfId="0" applyFont="1" applyBorder="1" applyAlignment="1">
      <alignment horizontal="center" vertical="center" wrapText="1"/>
    </xf>
    <xf numFmtId="167" fontId="12" fillId="0" borderId="1" xfId="0" applyFont="1" applyBorder="1" applyAlignment="1">
      <alignment horizontal="center" vertical="center" wrapText="1"/>
    </xf>
    <xf numFmtId="167" fontId="12" fillId="0" borderId="5" xfId="0" applyFont="1" applyBorder="1" applyAlignment="1">
      <alignment horizontal="center" vertical="center" wrapText="1"/>
    </xf>
    <xf numFmtId="167" fontId="18" fillId="2" borderId="6" xfId="0" applyFont="1" applyFill="1" applyBorder="1" applyAlignment="1">
      <alignment horizontal="center" wrapText="1"/>
    </xf>
    <xf numFmtId="167" fontId="18" fillId="2" borderId="6" xfId="0" applyFont="1" applyFill="1" applyBorder="1" applyAlignment="1">
      <alignment horizontal="center"/>
    </xf>
    <xf numFmtId="167" fontId="18" fillId="0" borderId="6" xfId="0" applyFont="1" applyBorder="1" applyAlignment="1">
      <alignment horizontal="left" wrapText="1"/>
    </xf>
    <xf numFmtId="167" fontId="18" fillId="0" borderId="6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7</xdr:col>
      <xdr:colOff>40817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mimhm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8"/>
  <sheetViews>
    <sheetView showGridLines="0" tabSelected="1" topLeftCell="A7" zoomScale="140" zoomScaleNormal="140" zoomScalePageLayoutView="160" workbookViewId="0">
      <selection activeCell="D26" sqref="D26:F26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4"/>
      <c r="C1" s="44"/>
      <c r="D1" s="45" t="s">
        <v>0</v>
      </c>
      <c r="E1" s="45"/>
      <c r="F1" s="45"/>
    </row>
    <row r="2" spans="2:7" ht="6.75" customHeight="1">
      <c r="B2" s="18"/>
      <c r="C2" s="46"/>
      <c r="D2" s="46"/>
      <c r="E2" s="46"/>
      <c r="F2" s="46"/>
    </row>
    <row r="3" spans="2:7" ht="16.5" customHeight="1">
      <c r="B3" s="50" t="s">
        <v>9</v>
      </c>
      <c r="C3" s="50"/>
      <c r="D3" s="7"/>
      <c r="E3" s="7"/>
      <c r="F3" s="7"/>
      <c r="G3" s="7"/>
    </row>
    <row r="4" spans="2:7" s="1" customFormat="1" ht="16.5" customHeight="1">
      <c r="B4" s="48" t="s">
        <v>10</v>
      </c>
      <c r="C4" s="48"/>
      <c r="D4" s="9" t="s">
        <v>5</v>
      </c>
      <c r="E4" s="48" t="s">
        <v>13</v>
      </c>
      <c r="F4" s="48"/>
      <c r="G4" s="48"/>
    </row>
    <row r="5" spans="2:7" s="1" customFormat="1" ht="16.5" customHeight="1">
      <c r="B5" s="48">
        <v>41992</v>
      </c>
      <c r="C5" s="48"/>
      <c r="D5" s="9" t="s">
        <v>6</v>
      </c>
      <c r="E5" s="10">
        <f ca="1">TODAY()</f>
        <v>42579</v>
      </c>
      <c r="F5" s="5"/>
    </row>
    <row r="6" spans="2:7" s="1" customFormat="1" ht="16.5" customHeight="1">
      <c r="B6" s="48" t="s">
        <v>15</v>
      </c>
      <c r="C6" s="48"/>
      <c r="D6" s="9" t="s">
        <v>7</v>
      </c>
      <c r="E6" s="8" t="s">
        <v>16</v>
      </c>
      <c r="F6" s="4"/>
    </row>
    <row r="7" spans="2:7" s="1" customFormat="1" ht="16.5" customHeight="1">
      <c r="B7" s="49" t="s">
        <v>11</v>
      </c>
      <c r="C7" s="48"/>
      <c r="D7" s="3"/>
      <c r="E7" s="8"/>
      <c r="F7" s="6"/>
    </row>
    <row r="8" spans="2:7" ht="27" customHeight="1">
      <c r="B8" s="25" t="s">
        <v>8</v>
      </c>
      <c r="C8" s="47" t="s">
        <v>1</v>
      </c>
      <c r="D8" s="47"/>
      <c r="E8" s="19" t="s">
        <v>2</v>
      </c>
      <c r="F8" s="30" t="s">
        <v>3</v>
      </c>
    </row>
    <row r="9" spans="2:7" ht="16.5" customHeight="1">
      <c r="B9" s="26">
        <v>1</v>
      </c>
      <c r="C9" s="43" t="s">
        <v>17</v>
      </c>
      <c r="D9" s="43"/>
      <c r="E9" s="21">
        <v>300</v>
      </c>
      <c r="F9" s="31">
        <f>IF(SUM(B9)&gt;0,SUM(B9*E9),"")</f>
        <v>300</v>
      </c>
    </row>
    <row r="10" spans="2:7" ht="16.5" customHeight="1">
      <c r="B10" s="27">
        <v>1</v>
      </c>
      <c r="C10" s="51" t="s">
        <v>18</v>
      </c>
      <c r="D10" s="51"/>
      <c r="E10" s="22">
        <v>4650</v>
      </c>
      <c r="F10" s="32">
        <f t="shared" ref="F10" si="0">IF(SUM(B10)&gt;0,SUM(B10*E10),"")</f>
        <v>4650</v>
      </c>
    </row>
    <row r="11" spans="2:7" ht="16.5" customHeight="1">
      <c r="B11" s="26">
        <v>1</v>
      </c>
      <c r="C11" s="43" t="s">
        <v>21</v>
      </c>
      <c r="D11" s="43"/>
      <c r="E11" s="17">
        <v>5500</v>
      </c>
      <c r="F11" s="31">
        <f>IF(SUM(B11)&gt;0,SUM(B11*E11),"")</f>
        <v>5500</v>
      </c>
    </row>
    <row r="12" spans="2:7" ht="16.5" customHeight="1">
      <c r="B12" s="27">
        <v>1</v>
      </c>
      <c r="C12" s="51" t="s">
        <v>19</v>
      </c>
      <c r="D12" s="51"/>
      <c r="E12" s="22">
        <v>5400</v>
      </c>
      <c r="F12" s="32">
        <f t="shared" ref="F12" si="1">IF(SUM(B12)&gt;0,SUM(B12*E12),"")</f>
        <v>5400</v>
      </c>
    </row>
    <row r="13" spans="2:7" ht="16.5" customHeight="1">
      <c r="B13" s="26">
        <v>1</v>
      </c>
      <c r="C13" s="43" t="s">
        <v>22</v>
      </c>
      <c r="D13" s="43"/>
      <c r="E13" s="17">
        <v>3200</v>
      </c>
      <c r="F13" s="31">
        <f>IF(SUM(B13)&gt;0,SUM(B13*E13),"")</f>
        <v>3200</v>
      </c>
    </row>
    <row r="14" spans="2:7" ht="16.5" customHeight="1">
      <c r="B14" s="27">
        <v>1</v>
      </c>
      <c r="C14" s="51" t="s">
        <v>23</v>
      </c>
      <c r="D14" s="51"/>
      <c r="E14" s="22">
        <v>4450</v>
      </c>
      <c r="F14" s="32">
        <f t="shared" ref="F14" si="2">IF(SUM(B14)&gt;0,SUM(B14*E14),"")</f>
        <v>4450</v>
      </c>
    </row>
    <row r="15" spans="2:7" ht="16.5" customHeight="1">
      <c r="B15" s="26">
        <v>1</v>
      </c>
      <c r="C15" s="43" t="s">
        <v>24</v>
      </c>
      <c r="D15" s="43"/>
      <c r="E15" s="17">
        <v>1540</v>
      </c>
      <c r="F15" s="31">
        <f>IF(SUM(B15)&gt;0,SUM(B15*E15),"")</f>
        <v>1540</v>
      </c>
    </row>
    <row r="16" spans="2:7" ht="16.5" customHeight="1">
      <c r="B16" s="27">
        <v>1</v>
      </c>
      <c r="C16" s="51" t="s">
        <v>25</v>
      </c>
      <c r="D16" s="51"/>
      <c r="E16" s="22">
        <v>3200</v>
      </c>
      <c r="F16" s="32">
        <f t="shared" ref="F16:F18" si="3">IF(SUM(B16)&gt;0,SUM(B16*E16),"")</f>
        <v>3200</v>
      </c>
    </row>
    <row r="17" spans="2:6" ht="16.5" customHeight="1">
      <c r="B17" s="26">
        <v>1</v>
      </c>
      <c r="C17" s="43" t="s">
        <v>26</v>
      </c>
      <c r="D17" s="43"/>
      <c r="E17" s="17">
        <v>300</v>
      </c>
      <c r="F17" s="31">
        <f t="shared" si="3"/>
        <v>300</v>
      </c>
    </row>
    <row r="18" spans="2:6" ht="16.5" customHeight="1">
      <c r="B18" s="27"/>
      <c r="C18" s="51"/>
      <c r="D18" s="51"/>
      <c r="E18" s="20"/>
      <c r="F18" s="32" t="str">
        <f t="shared" si="3"/>
        <v/>
      </c>
    </row>
    <row r="19" spans="2:6" ht="16.5" customHeight="1">
      <c r="B19" s="26"/>
      <c r="C19" s="43"/>
      <c r="D19" s="43"/>
      <c r="E19" s="17"/>
      <c r="F19" s="33"/>
    </row>
    <row r="20" spans="2:6" ht="16.5" customHeight="1">
      <c r="B20" s="28"/>
      <c r="C20" s="12"/>
      <c r="D20" s="12"/>
      <c r="E20" s="13" t="s">
        <v>27</v>
      </c>
      <c r="F20" s="34">
        <f>SUM(F9:F15)</f>
        <v>25040</v>
      </c>
    </row>
    <row r="21" spans="2:6" ht="16.5" customHeight="1">
      <c r="B21" s="28"/>
      <c r="C21" s="12"/>
      <c r="D21" s="14" t="s">
        <v>14</v>
      </c>
      <c r="E21" s="15">
        <v>0</v>
      </c>
      <c r="F21" s="35">
        <f>IF(SUM(F20)&gt;0,SUM(F20*E21),"")</f>
        <v>0</v>
      </c>
    </row>
    <row r="22" spans="2:6" ht="15.95" customHeight="1">
      <c r="B22" s="28"/>
      <c r="C22" s="12"/>
      <c r="D22" s="12"/>
      <c r="E22" s="16" t="s">
        <v>20</v>
      </c>
      <c r="F22" s="36">
        <f>F20</f>
        <v>25040</v>
      </c>
    </row>
    <row r="23" spans="2:6" ht="15.95" customHeight="1">
      <c r="B23" s="29"/>
      <c r="C23" s="23"/>
      <c r="D23" s="23"/>
      <c r="E23" s="24"/>
      <c r="F23" s="37"/>
    </row>
    <row r="24" spans="2:6" ht="24" customHeight="1">
      <c r="B24" s="58" t="s">
        <v>28</v>
      </c>
      <c r="C24" s="59"/>
      <c r="D24" s="60" t="s">
        <v>29</v>
      </c>
      <c r="E24" s="61"/>
      <c r="F24" s="61"/>
    </row>
    <row r="25" spans="2:6" ht="42" customHeight="1">
      <c r="B25" s="41" t="s">
        <v>30</v>
      </c>
      <c r="C25" s="42"/>
      <c r="D25" s="38" t="s">
        <v>31</v>
      </c>
      <c r="E25" s="39"/>
      <c r="F25" s="40"/>
    </row>
    <row r="26" spans="2:6" ht="138.75" customHeight="1">
      <c r="B26" s="41" t="s">
        <v>32</v>
      </c>
      <c r="C26" s="42"/>
      <c r="D26" s="38" t="s">
        <v>33</v>
      </c>
      <c r="E26" s="39"/>
      <c r="F26" s="40"/>
    </row>
    <row r="27" spans="2:6" ht="15.95" customHeight="1">
      <c r="B27" s="52" t="s">
        <v>12</v>
      </c>
      <c r="C27" s="53"/>
      <c r="D27" s="53"/>
      <c r="E27" s="53"/>
      <c r="F27" s="54"/>
    </row>
    <row r="28" spans="2:6" ht="15.95" customHeight="1">
      <c r="B28" s="55" t="s">
        <v>4</v>
      </c>
      <c r="C28" s="56"/>
      <c r="D28" s="56"/>
      <c r="E28" s="56"/>
      <c r="F28" s="57"/>
    </row>
  </sheetData>
  <mergeCells count="29">
    <mergeCell ref="B24:C24"/>
    <mergeCell ref="D24:F24"/>
    <mergeCell ref="B25:C25"/>
    <mergeCell ref="B28:F28"/>
    <mergeCell ref="C19:D19"/>
    <mergeCell ref="C11:D11"/>
    <mergeCell ref="C12:D12"/>
    <mergeCell ref="C13:D13"/>
    <mergeCell ref="C14:D14"/>
    <mergeCell ref="C15:D15"/>
    <mergeCell ref="C18:D18"/>
    <mergeCell ref="C16:D16"/>
    <mergeCell ref="C17:D17"/>
    <mergeCell ref="D25:F25"/>
    <mergeCell ref="B26:C26"/>
    <mergeCell ref="D26:F26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C10:D10"/>
    <mergeCell ref="B27:F27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2016-07-28T07:51:24Z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