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90" yWindow="1215" windowWidth="14805" windowHeight="7650" activeTab="6"/>
  </bookViews>
  <sheets>
    <sheet name="NB" sheetId="1" r:id="rId1"/>
    <sheet name="DWM-NB" sheetId="2" r:id="rId2"/>
    <sheet name="DWM-HT" sheetId="8" r:id="rId3"/>
    <sheet name="WMA" sheetId="9" r:id="rId4"/>
    <sheet name="HMDD" sheetId="3" r:id="rId5"/>
    <sheet name="Lite" sheetId="4" r:id="rId6"/>
    <sheet name="Graphs" sheetId="6" r:id="rId7"/>
  </sheets>
  <calcPr calcId="145621"/>
</workbook>
</file>

<file path=xl/calcChain.xml><?xml version="1.0" encoding="utf-8"?>
<calcChain xmlns="http://schemas.openxmlformats.org/spreadsheetml/2006/main">
  <c r="F3" i="6" l="1"/>
  <c r="E3" i="6"/>
  <c r="D3" i="6"/>
  <c r="C3" i="6"/>
  <c r="D14" i="6"/>
  <c r="E14" i="6"/>
  <c r="F14" i="6"/>
  <c r="C14" i="6"/>
  <c r="D1004" i="6" l="1"/>
  <c r="B1004" i="6"/>
  <c r="B3" i="6" s="1"/>
  <c r="F1004" i="6" l="1"/>
  <c r="E1004" i="6"/>
  <c r="C1004" i="6"/>
</calcChain>
</file>

<file path=xl/sharedStrings.xml><?xml version="1.0" encoding="utf-8"?>
<sst xmlns="http://schemas.openxmlformats.org/spreadsheetml/2006/main" count="55" uniqueCount="23">
  <si>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</si>
  <si>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</si>
  <si>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</si>
  <si>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</si>
  <si>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</si>
  <si>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</si>
  <si>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Instance</t>
  </si>
  <si>
    <t>classifications correct (percent)</t>
  </si>
  <si>
    <t>Drifts</t>
  </si>
  <si>
    <t>Learners</t>
  </si>
  <si>
    <t>Accuracy</t>
  </si>
  <si>
    <t>SCD</t>
  </si>
  <si>
    <t>HMDD-Lite</t>
  </si>
  <si>
    <t>Drift</t>
  </si>
  <si>
    <t xml:space="preserve">HMDD_Lite </t>
  </si>
  <si>
    <t>DWM-NB</t>
  </si>
  <si>
    <t>learning evaluation instances</t>
  </si>
  <si>
    <t>evaluation time (cpu seconds)</t>
  </si>
  <si>
    <t>model cost (RAM-Hours)</t>
  </si>
  <si>
    <t>[89043, 94374]</t>
  </si>
  <si>
    <t>Ensemble size</t>
  </si>
  <si>
    <t>Drifts detected</t>
  </si>
  <si>
    <t>Warnings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</si>
</sst>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</a:t>
            </a:r>
            <a:r>
              <a:rPr lang="en-US" sz="1800" b="1" i="0" u="none" strike="noStrike" baseline="0">
                <a:effectLst/>
              </a:rPr>
              <a:t>RBF-Gradual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87631509256581"/>
          <c:y val="0.19130185390020152"/>
          <c:w val="0.85221593377079607"/>
          <c:h val="0.75359100370289112"/>
        </c:manualLayout>
      </c:layout>
      <c:scatterChart>
        <c:scatterStyle val="smoothMarker"/>
        <c:varyColors val="0"/>
        <c:ser>
          <c:idx val="7"/>
          <c:order val="0"/>
          <c:tx>
            <c:strRef>
              <c:f>Graphs!$F$3</c:f>
              <c:strCache>
                <c:ptCount val="1"/>
                <c:pt idx="0">
                  <c:v>HMDD_Lite (90.75%)</c:v>
                </c:pt>
              </c:strCache>
            </c:strRef>
          </c:tx>
          <c:spPr>
            <a:ln w="3175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Graphs!$F$4:$F$1001</c:f>
              <c:numCache>
                <c:formatCode>General</c:formatCode>
                <c:ptCount val="998"/>
                <c:pt idx="0">
                  <c:v>92.2</c:v>
                </c:pt>
                <c:pt idx="1">
                  <c:v>92.2</c:v>
                </c:pt>
                <c:pt idx="2">
                  <c:v>94.199999999999903</c:v>
                </c:pt>
                <c:pt idx="3">
                  <c:v>91.6</c:v>
                </c:pt>
                <c:pt idx="4">
                  <c:v>93</c:v>
                </c:pt>
                <c:pt idx="5">
                  <c:v>93.5</c:v>
                </c:pt>
                <c:pt idx="6">
                  <c:v>93</c:v>
                </c:pt>
                <c:pt idx="7">
                  <c:v>89.9</c:v>
                </c:pt>
                <c:pt idx="8">
                  <c:v>85.1</c:v>
                </c:pt>
                <c:pt idx="9">
                  <c:v>82.8</c:v>
                </c:pt>
                <c:pt idx="10">
                  <c:v>90.749999999999986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Graphs!$E$3</c:f>
              <c:strCache>
                <c:ptCount val="1"/>
                <c:pt idx="0">
                  <c:v>WMA (82.64%)</c:v>
                </c:pt>
              </c:strCache>
            </c:strRef>
          </c:tx>
          <c:spPr>
            <a:ln w="3175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Graphs!$E$4:$E$1001</c:f>
              <c:numCache>
                <c:formatCode>General</c:formatCode>
                <c:ptCount val="998"/>
                <c:pt idx="0">
                  <c:v>77.900000000000006</c:v>
                </c:pt>
                <c:pt idx="1">
                  <c:v>81.8</c:v>
                </c:pt>
                <c:pt idx="2">
                  <c:v>84.399999999999906</c:v>
                </c:pt>
                <c:pt idx="3">
                  <c:v>85.7</c:v>
                </c:pt>
                <c:pt idx="4">
                  <c:v>87.8</c:v>
                </c:pt>
                <c:pt idx="5">
                  <c:v>88.5</c:v>
                </c:pt>
                <c:pt idx="6">
                  <c:v>85.399999999999906</c:v>
                </c:pt>
                <c:pt idx="7">
                  <c:v>83.3</c:v>
                </c:pt>
                <c:pt idx="8">
                  <c:v>78.099999999999994</c:v>
                </c:pt>
                <c:pt idx="9">
                  <c:v>73.5</c:v>
                </c:pt>
                <c:pt idx="10">
                  <c:v>82.639999999999972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Graphs!$C$3</c:f>
              <c:strCache>
                <c:ptCount val="1"/>
                <c:pt idx="0">
                  <c:v>DWM-NB (66.87%)</c:v>
                </c:pt>
              </c:strCache>
            </c:strRef>
          </c:tx>
          <c:spPr>
            <a:ln w="3175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Graphs!$C$4:$C$1001</c:f>
              <c:numCache>
                <c:formatCode>General</c:formatCode>
                <c:ptCount val="998"/>
                <c:pt idx="0">
                  <c:v>68.400000000000006</c:v>
                </c:pt>
                <c:pt idx="1">
                  <c:v>69</c:v>
                </c:pt>
                <c:pt idx="2">
                  <c:v>66.099999999999994</c:v>
                </c:pt>
                <c:pt idx="3">
                  <c:v>71.5</c:v>
                </c:pt>
                <c:pt idx="4">
                  <c:v>67.900000000000006</c:v>
                </c:pt>
                <c:pt idx="5">
                  <c:v>71.399999999999906</c:v>
                </c:pt>
                <c:pt idx="6">
                  <c:v>67</c:v>
                </c:pt>
                <c:pt idx="7">
                  <c:v>63</c:v>
                </c:pt>
                <c:pt idx="8">
                  <c:v>61.4</c:v>
                </c:pt>
                <c:pt idx="9">
                  <c:v>63</c:v>
                </c:pt>
                <c:pt idx="10">
                  <c:v>66.86999999999999</c:v>
                </c:pt>
              </c:numCache>
            </c:numRef>
          </c:yVal>
          <c:smooth val="1"/>
        </c:ser>
        <c:ser>
          <c:idx val="2"/>
          <c:order val="3"/>
          <c:tx>
            <c:v>Detected Gradual Drift</c:v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</c:dPt>
          <c:dLbls>
            <c:dLbl>
              <c:idx val="1"/>
              <c:layout>
                <c:manualLayout>
                  <c:x val="-2.4287404288005954E-2"/>
                  <c:y val="-5.74130048744007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Graphs!$AC$10:$AC$11</c:f>
              <c:numCache>
                <c:formatCode>General</c:formatCode>
                <c:ptCount val="2"/>
                <c:pt idx="0">
                  <c:v>94374</c:v>
                </c:pt>
                <c:pt idx="1">
                  <c:v>94374</c:v>
                </c:pt>
              </c:numCache>
            </c:numRef>
          </c:xVal>
          <c:yVal>
            <c:numRef>
              <c:f>Graphs!$AD$6:$AD$7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ser>
          <c:idx val="4"/>
          <c:order val="4"/>
          <c:tx>
            <c:v>True Drift</c:v>
          </c:tx>
          <c:spPr>
            <a:ln w="6350">
              <a:solidFill>
                <a:srgbClr val="FF000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6350">
                <a:solidFill>
                  <a:schemeClr val="bg1">
                    <a:lumMod val="75000"/>
                  </a:schemeClr>
                </a:solidFill>
                <a:prstDash val="dash"/>
              </a:ln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1.4026472792723971E-2"/>
                  <c:y val="-5.769328883520487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Graphs!$AC$14:$AC$15</c:f>
              <c:numCache>
                <c:formatCode>General</c:formatCode>
                <c:ptCount val="2"/>
              </c:numCache>
            </c:numRef>
          </c:xVal>
          <c:yVal>
            <c:numRef>
              <c:f>Graphs!$AD$6:$AD$7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ser>
          <c:idx val="5"/>
          <c:order val="5"/>
          <c:tx>
            <c:v>Drift Detected</c:v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3175">
                <a:solidFill>
                  <a:schemeClr val="tx1"/>
                </a:solidFill>
                <a:prstDash val="dash"/>
              </a:ln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1.8740718174823867E-2"/>
                  <c:y val="-5.942187399951608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Graphs!$AC$6:$AC$7</c:f>
              <c:numCache>
                <c:formatCode>General</c:formatCode>
                <c:ptCount val="2"/>
                <c:pt idx="0">
                  <c:v>89043</c:v>
                </c:pt>
                <c:pt idx="1">
                  <c:v>89043</c:v>
                </c:pt>
              </c:numCache>
            </c:numRef>
          </c:xVal>
          <c:yVal>
            <c:numRef>
              <c:f>Graphs!$AD$6:$AD$7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7248"/>
        <c:axId val="68598784"/>
      </c:scatterChart>
      <c:valAx>
        <c:axId val="68597248"/>
        <c:scaling>
          <c:orientation val="minMax"/>
          <c:max val="100000"/>
        </c:scaling>
        <c:delete val="0"/>
        <c:axPos val="b"/>
        <c:numFmt formatCode="General" sourceLinked="1"/>
        <c:majorTickMark val="out"/>
        <c:minorTickMark val="none"/>
        <c:tickLblPos val="nextTo"/>
        <c:crossAx val="68598784"/>
        <c:crosses val="autoZero"/>
        <c:crossBetween val="midCat"/>
      </c:valAx>
      <c:valAx>
        <c:axId val="68598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5972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777293137806068"/>
          <c:y val="0.66528839530265782"/>
          <c:w val="0.21757280927918629"/>
          <c:h val="0.201668155411625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Learner</a:t>
            </a:r>
            <a:r>
              <a:rPr lang="en-US" baseline="0"/>
              <a:t>s - </a:t>
            </a:r>
            <a:r>
              <a:rPr lang="en-US"/>
              <a:t>RBF-Gradual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Graphs!$I$3</c:f>
              <c:strCache>
                <c:ptCount val="1"/>
                <c:pt idx="0">
                  <c:v>HMDD_Lite 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Graphs!$I$4:$I$1001</c:f>
              <c:numCache>
                <c:formatCode>General</c:formatCode>
                <c:ptCount val="998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Graphs!$H$3</c:f>
              <c:strCache>
                <c:ptCount val="1"/>
                <c:pt idx="0">
                  <c:v>DWM-NB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Graphs!$A$4:$A$1001</c:f>
              <c:numCache>
                <c:formatCode>General</c:formatCode>
                <c:ptCount val="998"/>
                <c:pt idx="0">
                  <c:v>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Graphs!$H$4:$H$1001</c:f>
              <c:numCache>
                <c:formatCode>General</c:formatCode>
                <c:ptCount val="998"/>
                <c:pt idx="0">
                  <c:v>13</c:v>
                </c:pt>
                <c:pt idx="1">
                  <c:v>30</c:v>
                </c:pt>
                <c:pt idx="2">
                  <c:v>23</c:v>
                </c:pt>
                <c:pt idx="3">
                  <c:v>22</c:v>
                </c:pt>
                <c:pt idx="4">
                  <c:v>12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15</c:v>
                </c:pt>
                <c:pt idx="9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3504"/>
        <c:axId val="72055424"/>
      </c:scatterChart>
      <c:valAx>
        <c:axId val="72053504"/>
        <c:scaling>
          <c:orientation val="minMax"/>
          <c:max val="100000"/>
        </c:scaling>
        <c:delete val="0"/>
        <c:axPos val="b"/>
        <c:numFmt formatCode="General" sourceLinked="1"/>
        <c:majorTickMark val="out"/>
        <c:minorTickMark val="none"/>
        <c:tickLblPos val="nextTo"/>
        <c:crossAx val="72055424"/>
        <c:crosses val="autoZero"/>
        <c:crossBetween val="midCat"/>
      </c:valAx>
      <c:valAx>
        <c:axId val="720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05350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543719</xdr:colOff>
      <xdr:row>21</xdr:row>
      <xdr:rowOff>111125</xdr:rowOff>
    </xdr:from>
    <xdr:to>
      <xdr:col>28</xdr:col>
      <xdr:colOff>23813</xdr:colOff>
      <xdr:row>49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269874</xdr:colOff>
      <xdr:row>4</xdr:row>
      <xdr:rowOff>41275</xdr:rowOff>
    </xdr:from>
    <xdr:to>
      <xdr:col>24</xdr:col>
      <xdr:colOff>250823</xdr:colOff>
      <xdr:row>19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0" sqref="A20"/>
    </sheetView>
  </sheetViews>
  <sheetFormatPr defaultRowHeight="15" x14ac:dyDescent="0.25"/>
  <cols>
    <col min="1" max="1" width="21.42578125" customWidth="1"/>
  </cols>
  <sheetData>
    <row r="1" spans="1:12" x14ac:dyDescent="0.25">
      <c r="A1" t="s">
        <v>16</v>
      </c>
      <c r="B1" t="s">
        <v>17</v>
      </c>
      <c r="C1" t="s">
        <v>18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4</v>
      </c>
      <c r="J1" t="s">
        <v>20</v>
      </c>
      <c r="K1" t="s">
        <v>21</v>
      </c>
      <c r="L1" t="s">
        <v>22</v>
      </c>
    </row>
    <row r="2" spans="1:12" x14ac:dyDescent="0.25">
      <c r="A2">
        <v>10000</v>
      </c>
      <c r="B2">
        <v>7.80005E-2</v>
      </c>
      <c r="C2">
        <v>0</v>
      </c>
      <c r="D2">
        <v>10000</v>
      </c>
      <c r="E2">
        <v>69.3</v>
      </c>
      <c r="F2">
        <v>38.199532973669299</v>
      </c>
      <c r="G2">
        <v>40.733590733590702</v>
      </c>
      <c r="H2">
        <v>10000</v>
      </c>
      <c r="I2">
        <v>0</v>
      </c>
      <c r="J2">
        <v>10000</v>
      </c>
      <c r="K2">
        <v>0</v>
      </c>
      <c r="L2">
        <v>2</v>
      </c>
    </row>
    <row r="3" spans="1:12" x14ac:dyDescent="0.25">
      <c r="A3">
        <v>20000</v>
      </c>
      <c r="B3">
        <v>0.1404009</v>
      </c>
      <c r="C3">
        <v>0</v>
      </c>
      <c r="D3">
        <v>20000</v>
      </c>
      <c r="E3">
        <v>68</v>
      </c>
      <c r="F3">
        <v>34.430260434809298</v>
      </c>
      <c r="G3">
        <v>38.223938223938198</v>
      </c>
      <c r="H3">
        <v>20000</v>
      </c>
      <c r="I3">
        <v>0</v>
      </c>
      <c r="J3">
        <v>20000</v>
      </c>
      <c r="K3">
        <v>0</v>
      </c>
      <c r="L3">
        <v>2</v>
      </c>
    </row>
    <row r="4" spans="1:12" x14ac:dyDescent="0.25">
      <c r="A4">
        <v>30000</v>
      </c>
      <c r="B4">
        <v>0.2184014</v>
      </c>
      <c r="C4">
        <v>0</v>
      </c>
      <c r="D4">
        <v>30000</v>
      </c>
      <c r="E4">
        <v>68</v>
      </c>
      <c r="F4">
        <v>35.316946959896498</v>
      </c>
      <c r="G4">
        <v>35.742971887550198</v>
      </c>
      <c r="H4">
        <v>30000</v>
      </c>
      <c r="I4">
        <v>0</v>
      </c>
      <c r="J4">
        <v>30000</v>
      </c>
      <c r="K4">
        <v>0</v>
      </c>
      <c r="L4">
        <v>6</v>
      </c>
    </row>
    <row r="5" spans="1:12" x14ac:dyDescent="0.25">
      <c r="A5">
        <v>40000</v>
      </c>
      <c r="B5">
        <v>0.28080179999999999</v>
      </c>
      <c r="C5">
        <v>0</v>
      </c>
      <c r="D5">
        <v>40000</v>
      </c>
      <c r="E5">
        <v>71.399999999999906</v>
      </c>
      <c r="F5">
        <v>40.2573529411764</v>
      </c>
      <c r="G5">
        <v>41.0309278350515</v>
      </c>
      <c r="H5">
        <v>40000</v>
      </c>
      <c r="I5">
        <v>0</v>
      </c>
      <c r="J5">
        <v>40000</v>
      </c>
      <c r="K5">
        <v>0</v>
      </c>
      <c r="L5">
        <v>18</v>
      </c>
    </row>
    <row r="6" spans="1:12" x14ac:dyDescent="0.25">
      <c r="A6">
        <v>50000</v>
      </c>
      <c r="B6">
        <v>0.34320220000000001</v>
      </c>
      <c r="C6">
        <v>0</v>
      </c>
      <c r="D6">
        <v>50000</v>
      </c>
      <c r="E6">
        <v>69.3</v>
      </c>
      <c r="F6">
        <v>37.267563038947202</v>
      </c>
      <c r="G6">
        <v>39.803921568627402</v>
      </c>
      <c r="H6">
        <v>50000</v>
      </c>
      <c r="I6">
        <v>0</v>
      </c>
      <c r="J6">
        <v>50000</v>
      </c>
      <c r="K6">
        <v>0</v>
      </c>
      <c r="L6">
        <v>18</v>
      </c>
    </row>
    <row r="7" spans="1:12" x14ac:dyDescent="0.25">
      <c r="A7">
        <v>60000</v>
      </c>
      <c r="B7">
        <v>0.42120269999999999</v>
      </c>
      <c r="C7">
        <v>0</v>
      </c>
      <c r="D7">
        <v>60000</v>
      </c>
      <c r="E7">
        <v>71.899999999999906</v>
      </c>
      <c r="F7">
        <v>42.192013034569499</v>
      </c>
      <c r="G7">
        <v>42.061855670103</v>
      </c>
      <c r="H7">
        <v>60000</v>
      </c>
      <c r="I7">
        <v>0</v>
      </c>
      <c r="J7">
        <v>60000</v>
      </c>
      <c r="K7">
        <v>0</v>
      </c>
      <c r="L7">
        <v>18</v>
      </c>
    </row>
    <row r="8" spans="1:12" x14ac:dyDescent="0.25">
      <c r="A8">
        <v>70000</v>
      </c>
      <c r="B8">
        <v>0.48360310000000001</v>
      </c>
      <c r="C8">
        <v>0</v>
      </c>
      <c r="D8">
        <v>70000</v>
      </c>
      <c r="E8">
        <v>67.8</v>
      </c>
      <c r="F8">
        <v>33.464475815783402</v>
      </c>
      <c r="G8">
        <v>36.862745098039198</v>
      </c>
      <c r="H8">
        <v>70000</v>
      </c>
      <c r="I8">
        <v>0</v>
      </c>
      <c r="J8">
        <v>70000</v>
      </c>
      <c r="K8">
        <v>0</v>
      </c>
      <c r="L8">
        <v>18</v>
      </c>
    </row>
    <row r="9" spans="1:12" x14ac:dyDescent="0.25">
      <c r="A9">
        <v>80000</v>
      </c>
      <c r="B9">
        <v>0.54600349999999997</v>
      </c>
      <c r="C9">
        <v>0</v>
      </c>
      <c r="D9">
        <v>80000</v>
      </c>
      <c r="E9">
        <v>64.7</v>
      </c>
      <c r="F9">
        <v>27.9209376403806</v>
      </c>
      <c r="G9">
        <v>24.4111349036402</v>
      </c>
      <c r="H9">
        <v>80000</v>
      </c>
      <c r="I9">
        <v>0</v>
      </c>
      <c r="J9">
        <v>80000</v>
      </c>
      <c r="K9">
        <v>0</v>
      </c>
      <c r="L9">
        <v>26</v>
      </c>
    </row>
    <row r="10" spans="1:12" x14ac:dyDescent="0.25">
      <c r="A10">
        <v>90000</v>
      </c>
      <c r="B10">
        <v>0.624004</v>
      </c>
      <c r="C10">
        <v>0</v>
      </c>
      <c r="D10">
        <v>90000</v>
      </c>
      <c r="E10">
        <v>63.7</v>
      </c>
      <c r="F10">
        <v>25.480374445721701</v>
      </c>
      <c r="G10">
        <v>28.6836935166994</v>
      </c>
      <c r="H10">
        <v>90000</v>
      </c>
      <c r="I10">
        <v>0</v>
      </c>
      <c r="J10">
        <v>90000</v>
      </c>
      <c r="K10">
        <v>1</v>
      </c>
      <c r="L10">
        <v>29</v>
      </c>
    </row>
    <row r="11" spans="1:12" x14ac:dyDescent="0.25">
      <c r="A11">
        <v>100000</v>
      </c>
      <c r="B11">
        <v>0.70200450000000003</v>
      </c>
      <c r="C11">
        <v>0</v>
      </c>
      <c r="D11">
        <v>100000</v>
      </c>
      <c r="E11">
        <v>58.099999999999902</v>
      </c>
      <c r="F11">
        <v>15.2165115337919</v>
      </c>
      <c r="G11">
        <v>12.1593291404612</v>
      </c>
      <c r="H11">
        <v>100000</v>
      </c>
      <c r="I11">
        <v>0</v>
      </c>
      <c r="J11">
        <v>100000</v>
      </c>
      <c r="K11">
        <v>2</v>
      </c>
      <c r="L11">
        <v>77</v>
      </c>
    </row>
    <row r="12" spans="1:12" x14ac:dyDescent="0.25">
      <c r="A12">
        <v>110000</v>
      </c>
      <c r="B12">
        <v>0.78000499999999995</v>
      </c>
      <c r="C12">
        <v>0</v>
      </c>
      <c r="D12">
        <v>110000</v>
      </c>
      <c r="E12">
        <v>59.199999999999903</v>
      </c>
      <c r="F12">
        <v>18.158731941764302</v>
      </c>
      <c r="G12">
        <v>19.842829076620799</v>
      </c>
      <c r="H12">
        <v>110000</v>
      </c>
      <c r="I12">
        <v>0</v>
      </c>
      <c r="J12">
        <v>110000</v>
      </c>
      <c r="K12">
        <v>3</v>
      </c>
      <c r="L12">
        <v>106</v>
      </c>
    </row>
    <row r="13" spans="1:12" x14ac:dyDescent="0.25">
      <c r="A13">
        <v>120000</v>
      </c>
      <c r="B13">
        <v>0.87360559999999998</v>
      </c>
      <c r="C13">
        <v>0</v>
      </c>
      <c r="D13">
        <v>120000</v>
      </c>
      <c r="E13">
        <v>47.9</v>
      </c>
      <c r="F13">
        <v>-4.5219275368133802</v>
      </c>
      <c r="G13">
        <v>-7.2016460905349797</v>
      </c>
      <c r="H13">
        <v>120000</v>
      </c>
      <c r="I13">
        <v>0</v>
      </c>
      <c r="J13">
        <v>120000</v>
      </c>
      <c r="K13">
        <v>5</v>
      </c>
      <c r="L13">
        <v>126</v>
      </c>
    </row>
    <row r="14" spans="1:12" x14ac:dyDescent="0.25">
      <c r="A14">
        <v>130000</v>
      </c>
      <c r="B14">
        <v>0.936006</v>
      </c>
      <c r="C14">
        <v>0</v>
      </c>
      <c r="D14">
        <v>130000</v>
      </c>
      <c r="E14">
        <v>53.6</v>
      </c>
      <c r="F14">
        <v>7.4521004782971199</v>
      </c>
      <c r="G14">
        <v>9.0196078431372602</v>
      </c>
      <c r="H14">
        <v>130000</v>
      </c>
      <c r="I14">
        <v>0</v>
      </c>
      <c r="J14">
        <v>130000</v>
      </c>
      <c r="K14">
        <v>6</v>
      </c>
      <c r="L14">
        <v>133</v>
      </c>
    </row>
    <row r="15" spans="1:12" x14ac:dyDescent="0.25">
      <c r="A15">
        <v>140000</v>
      </c>
      <c r="B15">
        <v>1.0452067</v>
      </c>
      <c r="C15">
        <v>0</v>
      </c>
      <c r="D15">
        <v>140000</v>
      </c>
      <c r="E15">
        <v>54.1</v>
      </c>
      <c r="F15">
        <v>8.1007488087134192</v>
      </c>
      <c r="G15">
        <v>10.176125244618399</v>
      </c>
      <c r="H15">
        <v>140000</v>
      </c>
      <c r="I15">
        <v>0</v>
      </c>
      <c r="J15">
        <v>140000</v>
      </c>
      <c r="K15">
        <v>7</v>
      </c>
      <c r="L15">
        <v>160</v>
      </c>
    </row>
    <row r="16" spans="1:12" x14ac:dyDescent="0.25">
      <c r="A16">
        <v>150000</v>
      </c>
      <c r="B16">
        <v>1.1232072</v>
      </c>
      <c r="C16">
        <v>0</v>
      </c>
      <c r="D16">
        <v>150000</v>
      </c>
      <c r="E16">
        <v>51.4</v>
      </c>
      <c r="F16">
        <v>4.4961484043389399</v>
      </c>
      <c r="G16">
        <v>1.2195121951219501</v>
      </c>
      <c r="H16">
        <v>150000</v>
      </c>
      <c r="I16">
        <v>0</v>
      </c>
      <c r="J16">
        <v>150000</v>
      </c>
      <c r="K16">
        <v>9</v>
      </c>
      <c r="L16">
        <v>181</v>
      </c>
    </row>
    <row r="17" spans="1:12" x14ac:dyDescent="0.25">
      <c r="A17">
        <v>160000</v>
      </c>
      <c r="B17">
        <v>1.2168078</v>
      </c>
      <c r="C17">
        <v>0</v>
      </c>
      <c r="D17">
        <v>160000</v>
      </c>
      <c r="E17">
        <v>50.2</v>
      </c>
      <c r="F17">
        <v>-0.47817928696809697</v>
      </c>
      <c r="G17">
        <v>-2.68041237113402</v>
      </c>
      <c r="H17">
        <v>160000</v>
      </c>
      <c r="I17">
        <v>0</v>
      </c>
      <c r="J17">
        <v>160000</v>
      </c>
      <c r="K17">
        <v>11</v>
      </c>
      <c r="L17">
        <v>212</v>
      </c>
    </row>
    <row r="18" spans="1:12" x14ac:dyDescent="0.25">
      <c r="A18">
        <v>170000</v>
      </c>
      <c r="B18">
        <v>1.2948082999999999</v>
      </c>
      <c r="C18">
        <v>0</v>
      </c>
      <c r="D18">
        <v>170000</v>
      </c>
      <c r="E18">
        <v>48.3</v>
      </c>
      <c r="F18">
        <v>-3.7735849056603801</v>
      </c>
      <c r="G18">
        <v>-3.6072144288577102</v>
      </c>
      <c r="H18">
        <v>170000</v>
      </c>
      <c r="I18">
        <v>0</v>
      </c>
      <c r="J18">
        <v>170000</v>
      </c>
      <c r="K18">
        <v>11</v>
      </c>
      <c r="L18">
        <v>242</v>
      </c>
    </row>
    <row r="19" spans="1:12" x14ac:dyDescent="0.25">
      <c r="A19">
        <v>180000</v>
      </c>
      <c r="B19">
        <v>1.3884088999999999</v>
      </c>
      <c r="C19">
        <v>0</v>
      </c>
      <c r="D19">
        <v>180000</v>
      </c>
      <c r="E19">
        <v>50.9</v>
      </c>
      <c r="F19">
        <v>1.0543455480501001</v>
      </c>
      <c r="G19">
        <v>1.00806451612903</v>
      </c>
      <c r="H19">
        <v>180000</v>
      </c>
      <c r="I19">
        <v>0</v>
      </c>
      <c r="J19">
        <v>180000</v>
      </c>
      <c r="K19">
        <v>12</v>
      </c>
      <c r="L19">
        <v>270</v>
      </c>
    </row>
    <row r="20" spans="1:12" x14ac:dyDescent="0.25">
      <c r="A20">
        <v>190000</v>
      </c>
      <c r="B20">
        <v>1.4820095</v>
      </c>
      <c r="C20">
        <v>0</v>
      </c>
      <c r="D20">
        <v>190000</v>
      </c>
      <c r="E20">
        <v>48.9</v>
      </c>
      <c r="F20">
        <v>-2.1076946440417799</v>
      </c>
      <c r="G20">
        <v>-4.0733197556008101</v>
      </c>
      <c r="H20">
        <v>190000</v>
      </c>
      <c r="I20">
        <v>0</v>
      </c>
      <c r="J20">
        <v>190000</v>
      </c>
      <c r="K20">
        <v>12</v>
      </c>
      <c r="L20">
        <v>281</v>
      </c>
    </row>
    <row r="21" spans="1:12" x14ac:dyDescent="0.25">
      <c r="A21">
        <v>200000</v>
      </c>
      <c r="B21">
        <v>1.5756101</v>
      </c>
      <c r="C21">
        <v>0</v>
      </c>
      <c r="D21">
        <v>200000</v>
      </c>
      <c r="E21">
        <v>46.5</v>
      </c>
      <c r="F21">
        <v>-7.0299683911495201</v>
      </c>
      <c r="G21">
        <v>-8.7398373983739805</v>
      </c>
      <c r="H21">
        <v>200000</v>
      </c>
      <c r="I21">
        <v>0</v>
      </c>
      <c r="J21">
        <v>200000</v>
      </c>
      <c r="K21">
        <v>12</v>
      </c>
      <c r="L21">
        <v>332</v>
      </c>
    </row>
    <row r="22" spans="1:12" x14ac:dyDescent="0.25">
      <c r="A22">
        <v>210000</v>
      </c>
      <c r="B22">
        <v>1.6536105999999999</v>
      </c>
      <c r="C22">
        <v>0</v>
      </c>
      <c r="D22">
        <v>210000</v>
      </c>
      <c r="E22">
        <v>53.3</v>
      </c>
      <c r="F22">
        <v>6.7901480978803299</v>
      </c>
      <c r="G22">
        <v>6.4128256513026098</v>
      </c>
      <c r="H22">
        <v>210000</v>
      </c>
      <c r="I22">
        <v>0</v>
      </c>
      <c r="J22">
        <v>210000</v>
      </c>
      <c r="K22">
        <v>13</v>
      </c>
      <c r="L22">
        <v>339</v>
      </c>
    </row>
    <row r="23" spans="1:12" x14ac:dyDescent="0.25">
      <c r="A23">
        <v>220000</v>
      </c>
      <c r="B23">
        <v>1.7472112</v>
      </c>
      <c r="C23">
        <v>0</v>
      </c>
      <c r="D23">
        <v>220000</v>
      </c>
      <c r="E23">
        <v>46.5</v>
      </c>
      <c r="F23">
        <v>-6.9469543106618996</v>
      </c>
      <c r="G23">
        <v>-10.309278350515401</v>
      </c>
      <c r="H23">
        <v>220000</v>
      </c>
      <c r="I23">
        <v>0</v>
      </c>
      <c r="J23">
        <v>220000</v>
      </c>
      <c r="K23">
        <v>14</v>
      </c>
      <c r="L23">
        <v>346</v>
      </c>
    </row>
    <row r="24" spans="1:12" x14ac:dyDescent="0.25">
      <c r="A24">
        <v>230000</v>
      </c>
      <c r="B24">
        <v>1.8408118</v>
      </c>
      <c r="C24">
        <v>0</v>
      </c>
      <c r="D24">
        <v>230000</v>
      </c>
      <c r="E24">
        <v>51</v>
      </c>
      <c r="F24">
        <v>2.70635188531263</v>
      </c>
      <c r="G24">
        <v>1.40845070422535</v>
      </c>
      <c r="H24">
        <v>230000</v>
      </c>
      <c r="I24">
        <v>0</v>
      </c>
      <c r="J24">
        <v>230000</v>
      </c>
      <c r="K24">
        <v>15</v>
      </c>
      <c r="L24">
        <v>369</v>
      </c>
    </row>
    <row r="25" spans="1:12" x14ac:dyDescent="0.25">
      <c r="A25">
        <v>240000</v>
      </c>
      <c r="B25">
        <v>1.9344124</v>
      </c>
      <c r="C25">
        <v>0</v>
      </c>
      <c r="D25">
        <v>240000</v>
      </c>
      <c r="E25">
        <v>49.4</v>
      </c>
      <c r="F25">
        <v>-1.1546827021494299</v>
      </c>
      <c r="G25">
        <v>-1.6064257028112401</v>
      </c>
      <c r="H25">
        <v>240000</v>
      </c>
      <c r="I25">
        <v>0</v>
      </c>
      <c r="J25">
        <v>240000</v>
      </c>
      <c r="K25">
        <v>18</v>
      </c>
      <c r="L25">
        <v>389</v>
      </c>
    </row>
    <row r="26" spans="1:12" x14ac:dyDescent="0.25">
      <c r="A26">
        <v>250000</v>
      </c>
      <c r="B26">
        <v>2.0280130000000001</v>
      </c>
      <c r="C26">
        <v>0</v>
      </c>
      <c r="D26">
        <v>250000</v>
      </c>
      <c r="E26">
        <v>52.1</v>
      </c>
      <c r="F26">
        <v>4.0603118140011896</v>
      </c>
      <c r="G26">
        <v>6.4453125</v>
      </c>
      <c r="H26">
        <v>250000</v>
      </c>
      <c r="I26">
        <v>0</v>
      </c>
      <c r="J26">
        <v>250000</v>
      </c>
      <c r="K26">
        <v>19</v>
      </c>
      <c r="L26">
        <v>398</v>
      </c>
    </row>
    <row r="27" spans="1:12" x14ac:dyDescent="0.25">
      <c r="A27">
        <v>260000</v>
      </c>
      <c r="B27">
        <v>2.1060135</v>
      </c>
      <c r="C27">
        <v>0</v>
      </c>
      <c r="D27">
        <v>260000</v>
      </c>
      <c r="E27">
        <v>48.4</v>
      </c>
      <c r="F27">
        <v>-3.4462019606663898</v>
      </c>
      <c r="G27">
        <v>-3.2</v>
      </c>
      <c r="H27">
        <v>260000</v>
      </c>
      <c r="I27">
        <v>0</v>
      </c>
      <c r="J27">
        <v>260000</v>
      </c>
      <c r="K27">
        <v>19</v>
      </c>
      <c r="L27">
        <v>430</v>
      </c>
    </row>
    <row r="28" spans="1:12" x14ac:dyDescent="0.25">
      <c r="A28">
        <v>270000</v>
      </c>
      <c r="B28">
        <v>2.1996140999999998</v>
      </c>
      <c r="C28">
        <v>0</v>
      </c>
      <c r="D28">
        <v>270000</v>
      </c>
      <c r="E28">
        <v>51.4</v>
      </c>
      <c r="F28">
        <v>3.5637749027700498</v>
      </c>
      <c r="G28">
        <v>7.2519083969465701</v>
      </c>
      <c r="H28">
        <v>270000</v>
      </c>
      <c r="I28">
        <v>0</v>
      </c>
      <c r="J28">
        <v>270000</v>
      </c>
      <c r="K28">
        <v>19</v>
      </c>
      <c r="L28">
        <v>431</v>
      </c>
    </row>
    <row r="29" spans="1:12" x14ac:dyDescent="0.25">
      <c r="A29">
        <v>280000</v>
      </c>
      <c r="B29">
        <v>2.2932147000000001</v>
      </c>
      <c r="C29">
        <v>0</v>
      </c>
      <c r="D29">
        <v>280000</v>
      </c>
      <c r="E29">
        <v>55.2</v>
      </c>
      <c r="F29">
        <v>10.612741674813901</v>
      </c>
      <c r="G29">
        <v>8.9430894308943092</v>
      </c>
      <c r="H29">
        <v>280000</v>
      </c>
      <c r="I29">
        <v>0</v>
      </c>
      <c r="J29">
        <v>280000</v>
      </c>
      <c r="K29">
        <v>20</v>
      </c>
      <c r="L29">
        <v>452</v>
      </c>
    </row>
    <row r="30" spans="1:12" x14ac:dyDescent="0.25">
      <c r="A30">
        <v>290000</v>
      </c>
      <c r="B30">
        <v>2.3712152</v>
      </c>
      <c r="C30">
        <v>0</v>
      </c>
      <c r="D30">
        <v>290000</v>
      </c>
      <c r="E30">
        <v>49.7</v>
      </c>
      <c r="F30">
        <v>-0.41924535835495902</v>
      </c>
      <c r="G30">
        <v>-6.3424947145877404</v>
      </c>
      <c r="H30">
        <v>290000</v>
      </c>
      <c r="I30">
        <v>0</v>
      </c>
      <c r="J30">
        <v>290000</v>
      </c>
      <c r="K30">
        <v>20</v>
      </c>
      <c r="L30">
        <v>453</v>
      </c>
    </row>
    <row r="31" spans="1:12" x14ac:dyDescent="0.25">
      <c r="A31">
        <v>300000</v>
      </c>
      <c r="B31">
        <v>2.4648157999999998</v>
      </c>
      <c r="C31">
        <v>0</v>
      </c>
      <c r="D31">
        <v>300000</v>
      </c>
      <c r="E31">
        <v>50.7</v>
      </c>
      <c r="F31">
        <v>1.00878672513775</v>
      </c>
      <c r="G31">
        <v>2.9527559055118102</v>
      </c>
      <c r="H31">
        <v>300000</v>
      </c>
      <c r="I31">
        <v>0</v>
      </c>
      <c r="J31">
        <v>300000</v>
      </c>
      <c r="K31">
        <v>21</v>
      </c>
      <c r="L31">
        <v>461</v>
      </c>
    </row>
    <row r="32" spans="1:12" x14ac:dyDescent="0.25">
      <c r="A32">
        <v>310000</v>
      </c>
      <c r="B32">
        <v>2.5428163000000001</v>
      </c>
      <c r="C32">
        <v>0</v>
      </c>
      <c r="D32">
        <v>310000</v>
      </c>
      <c r="E32">
        <v>55</v>
      </c>
      <c r="F32">
        <v>10.065831811114199</v>
      </c>
      <c r="G32">
        <v>12.4513618677042</v>
      </c>
      <c r="H32">
        <v>310000</v>
      </c>
      <c r="I32">
        <v>0</v>
      </c>
      <c r="J32">
        <v>310000</v>
      </c>
      <c r="K32">
        <v>21</v>
      </c>
      <c r="L32">
        <v>461</v>
      </c>
    </row>
    <row r="33" spans="1:12" x14ac:dyDescent="0.25">
      <c r="A33">
        <v>320000</v>
      </c>
      <c r="B33">
        <v>2.6364169</v>
      </c>
      <c r="C33">
        <v>0</v>
      </c>
      <c r="D33">
        <v>320000</v>
      </c>
      <c r="E33">
        <v>46.4</v>
      </c>
      <c r="F33">
        <v>-7.2669345671699004</v>
      </c>
      <c r="G33">
        <v>-2.0952380952380798</v>
      </c>
      <c r="H33">
        <v>320000</v>
      </c>
      <c r="I33">
        <v>0</v>
      </c>
      <c r="J33">
        <v>320000</v>
      </c>
      <c r="K33">
        <v>21</v>
      </c>
      <c r="L33">
        <v>466</v>
      </c>
    </row>
    <row r="34" spans="1:12" x14ac:dyDescent="0.25">
      <c r="A34">
        <v>330000</v>
      </c>
      <c r="B34">
        <v>2.7300175000000002</v>
      </c>
      <c r="C34">
        <v>0</v>
      </c>
      <c r="D34">
        <v>330000</v>
      </c>
      <c r="E34">
        <v>52</v>
      </c>
      <c r="F34">
        <v>4.2050012972239399</v>
      </c>
      <c r="G34">
        <v>7.5144508670520196</v>
      </c>
      <c r="H34">
        <v>330000</v>
      </c>
      <c r="I34">
        <v>0</v>
      </c>
      <c r="J34">
        <v>330000</v>
      </c>
      <c r="K34">
        <v>21</v>
      </c>
      <c r="L34">
        <v>466</v>
      </c>
    </row>
    <row r="35" spans="1:12" x14ac:dyDescent="0.25">
      <c r="A35">
        <v>340000</v>
      </c>
      <c r="B35">
        <v>2.8236181</v>
      </c>
      <c r="C35">
        <v>0</v>
      </c>
      <c r="D35">
        <v>340000</v>
      </c>
      <c r="E35">
        <v>50.5</v>
      </c>
      <c r="F35">
        <v>1.7233163913595899</v>
      </c>
      <c r="G35">
        <v>3.1311154598825799</v>
      </c>
      <c r="H35">
        <v>340000</v>
      </c>
      <c r="I35">
        <v>0</v>
      </c>
      <c r="J35">
        <v>340000</v>
      </c>
      <c r="K35">
        <v>21</v>
      </c>
      <c r="L35">
        <v>466</v>
      </c>
    </row>
    <row r="36" spans="1:12" x14ac:dyDescent="0.25">
      <c r="A36">
        <v>350000</v>
      </c>
      <c r="B36">
        <v>2.9016185999999999</v>
      </c>
      <c r="C36">
        <v>0</v>
      </c>
      <c r="D36">
        <v>350000</v>
      </c>
      <c r="E36">
        <v>53.3</v>
      </c>
      <c r="F36">
        <v>6.4855382988778203</v>
      </c>
      <c r="G36">
        <v>4.3032786885245899</v>
      </c>
      <c r="H36">
        <v>350000</v>
      </c>
      <c r="I36">
        <v>0</v>
      </c>
      <c r="J36">
        <v>350000</v>
      </c>
      <c r="K36">
        <v>21</v>
      </c>
      <c r="L36">
        <v>482</v>
      </c>
    </row>
    <row r="37" spans="1:12" x14ac:dyDescent="0.25">
      <c r="A37">
        <v>360000</v>
      </c>
      <c r="B37">
        <v>2.9952192000000002</v>
      </c>
      <c r="C37">
        <v>0</v>
      </c>
      <c r="D37">
        <v>360000</v>
      </c>
      <c r="E37">
        <v>51.9</v>
      </c>
      <c r="F37">
        <v>3.8699826526288899</v>
      </c>
      <c r="G37">
        <v>4.5634920634920597</v>
      </c>
      <c r="H37">
        <v>360000</v>
      </c>
      <c r="I37">
        <v>0</v>
      </c>
      <c r="J37">
        <v>360000</v>
      </c>
      <c r="K37">
        <v>21</v>
      </c>
      <c r="L37">
        <v>482</v>
      </c>
    </row>
    <row r="38" spans="1:12" x14ac:dyDescent="0.25">
      <c r="A38">
        <v>370000</v>
      </c>
      <c r="B38">
        <v>3.0888198</v>
      </c>
      <c r="C38">
        <v>0</v>
      </c>
      <c r="D38">
        <v>370000</v>
      </c>
      <c r="E38">
        <v>54.5</v>
      </c>
      <c r="F38">
        <v>9.09744753624115</v>
      </c>
      <c r="G38">
        <v>13.0019120458891</v>
      </c>
      <c r="H38">
        <v>370000</v>
      </c>
      <c r="I38">
        <v>0</v>
      </c>
      <c r="J38">
        <v>370000</v>
      </c>
      <c r="K38">
        <v>21</v>
      </c>
      <c r="L38">
        <v>482</v>
      </c>
    </row>
    <row r="39" spans="1:12" x14ac:dyDescent="0.25">
      <c r="A39">
        <v>380000</v>
      </c>
      <c r="B39">
        <v>3.1824203999999998</v>
      </c>
      <c r="C39">
        <v>0</v>
      </c>
      <c r="D39">
        <v>380000</v>
      </c>
      <c r="E39">
        <v>52.8</v>
      </c>
      <c r="F39">
        <v>5.5784718915912901</v>
      </c>
      <c r="G39">
        <v>3.27868852459016</v>
      </c>
      <c r="H39">
        <v>380000</v>
      </c>
      <c r="I39">
        <v>0</v>
      </c>
      <c r="J39">
        <v>380000</v>
      </c>
      <c r="K39">
        <v>22</v>
      </c>
      <c r="L39">
        <v>489</v>
      </c>
    </row>
    <row r="40" spans="1:12" x14ac:dyDescent="0.25">
      <c r="A40">
        <v>390000</v>
      </c>
      <c r="B40">
        <v>3.2760210000000001</v>
      </c>
      <c r="C40">
        <v>0</v>
      </c>
      <c r="D40">
        <v>390000</v>
      </c>
      <c r="E40">
        <v>48.4</v>
      </c>
      <c r="F40">
        <v>-3.1591489770051</v>
      </c>
      <c r="G40">
        <v>-7.0539419087136999</v>
      </c>
      <c r="H40">
        <v>390000</v>
      </c>
      <c r="I40">
        <v>0</v>
      </c>
      <c r="J40">
        <v>390000</v>
      </c>
      <c r="K40">
        <v>22</v>
      </c>
      <c r="L40">
        <v>489</v>
      </c>
    </row>
    <row r="41" spans="1:12" x14ac:dyDescent="0.25">
      <c r="A41">
        <v>400000</v>
      </c>
      <c r="B41">
        <v>3.3540215</v>
      </c>
      <c r="C41">
        <v>0</v>
      </c>
      <c r="D41">
        <v>400000</v>
      </c>
      <c r="E41">
        <v>55.7</v>
      </c>
      <c r="F41">
        <v>11.7037391373674</v>
      </c>
      <c r="G41">
        <v>10.685483870967699</v>
      </c>
      <c r="H41">
        <v>400000</v>
      </c>
      <c r="I41">
        <v>0</v>
      </c>
      <c r="J41">
        <v>400000</v>
      </c>
      <c r="K41">
        <v>22</v>
      </c>
      <c r="L41">
        <v>489</v>
      </c>
    </row>
    <row r="42" spans="1:12" x14ac:dyDescent="0.25">
      <c r="A42">
        <v>410000</v>
      </c>
      <c r="B42">
        <v>3.4476220999999998</v>
      </c>
      <c r="C42">
        <v>0</v>
      </c>
      <c r="D42">
        <v>410000</v>
      </c>
      <c r="E42">
        <v>55.9</v>
      </c>
      <c r="F42">
        <v>11.8275098169371</v>
      </c>
      <c r="G42">
        <v>10.7287449392712</v>
      </c>
      <c r="H42">
        <v>410000</v>
      </c>
      <c r="I42">
        <v>0</v>
      </c>
      <c r="J42">
        <v>410000</v>
      </c>
      <c r="K42">
        <v>22</v>
      </c>
      <c r="L42">
        <v>489</v>
      </c>
    </row>
    <row r="43" spans="1:12" x14ac:dyDescent="0.25">
      <c r="A43">
        <v>420000</v>
      </c>
      <c r="B43">
        <v>3.5412227000000001</v>
      </c>
      <c r="C43">
        <v>0</v>
      </c>
      <c r="D43">
        <v>420000</v>
      </c>
      <c r="E43">
        <v>53.9</v>
      </c>
      <c r="F43">
        <v>7.7542461060686101</v>
      </c>
      <c r="G43">
        <v>10.311284046692601</v>
      </c>
      <c r="H43">
        <v>420000</v>
      </c>
      <c r="I43">
        <v>0</v>
      </c>
      <c r="J43">
        <v>420000</v>
      </c>
      <c r="K43">
        <v>22</v>
      </c>
      <c r="L43">
        <v>489</v>
      </c>
    </row>
    <row r="44" spans="1:12" x14ac:dyDescent="0.25">
      <c r="A44">
        <v>430000</v>
      </c>
      <c r="B44">
        <v>3.6348232999999999</v>
      </c>
      <c r="C44">
        <v>0</v>
      </c>
      <c r="D44">
        <v>430000</v>
      </c>
      <c r="E44">
        <v>61.199999999999903</v>
      </c>
      <c r="F44">
        <v>22.350304194684501</v>
      </c>
      <c r="G44">
        <v>21.2981744421906</v>
      </c>
      <c r="H44">
        <v>430000</v>
      </c>
      <c r="I44">
        <v>0</v>
      </c>
      <c r="J44">
        <v>430000</v>
      </c>
      <c r="K44">
        <v>22</v>
      </c>
      <c r="L44">
        <v>489</v>
      </c>
    </row>
    <row r="45" spans="1:12" x14ac:dyDescent="0.25">
      <c r="A45">
        <v>440000</v>
      </c>
      <c r="B45">
        <v>3.7128237999999998</v>
      </c>
      <c r="C45">
        <v>0</v>
      </c>
      <c r="D45">
        <v>440000</v>
      </c>
      <c r="E45">
        <v>51.9</v>
      </c>
      <c r="F45">
        <v>3.5639244871445301</v>
      </c>
      <c r="G45">
        <v>2.2357723577235702</v>
      </c>
      <c r="H45">
        <v>440000</v>
      </c>
      <c r="I45">
        <v>0</v>
      </c>
      <c r="J45">
        <v>440000</v>
      </c>
      <c r="K45">
        <v>22</v>
      </c>
      <c r="L45">
        <v>489</v>
      </c>
    </row>
    <row r="46" spans="1:12" x14ac:dyDescent="0.25">
      <c r="A46">
        <v>450000</v>
      </c>
      <c r="B46">
        <v>3.8064244</v>
      </c>
      <c r="C46">
        <v>0</v>
      </c>
      <c r="D46">
        <v>450000</v>
      </c>
      <c r="E46">
        <v>48.4</v>
      </c>
      <c r="F46">
        <v>-3.2177534535940202</v>
      </c>
      <c r="G46">
        <v>-5.3061224489795897</v>
      </c>
      <c r="H46">
        <v>450000</v>
      </c>
      <c r="I46">
        <v>0</v>
      </c>
      <c r="J46">
        <v>450000</v>
      </c>
      <c r="K46">
        <v>22</v>
      </c>
      <c r="L46">
        <v>489</v>
      </c>
    </row>
    <row r="47" spans="1:12" x14ac:dyDescent="0.25">
      <c r="A47">
        <v>460000</v>
      </c>
      <c r="B47">
        <v>3.8844249</v>
      </c>
      <c r="C47">
        <v>0</v>
      </c>
      <c r="D47">
        <v>460000</v>
      </c>
      <c r="E47">
        <v>49.9</v>
      </c>
      <c r="F47">
        <v>-6.2314255584311702E-2</v>
      </c>
      <c r="G47">
        <v>-2.6639344262295102</v>
      </c>
      <c r="H47">
        <v>460000</v>
      </c>
      <c r="I47">
        <v>0</v>
      </c>
      <c r="J47">
        <v>460000</v>
      </c>
      <c r="K47">
        <v>22</v>
      </c>
      <c r="L47">
        <v>489</v>
      </c>
    </row>
    <row r="48" spans="1:12" x14ac:dyDescent="0.25">
      <c r="A48">
        <v>470000</v>
      </c>
      <c r="B48">
        <v>3.9780255000000002</v>
      </c>
      <c r="C48">
        <v>0</v>
      </c>
      <c r="D48">
        <v>470000</v>
      </c>
      <c r="E48">
        <v>53.7</v>
      </c>
      <c r="F48">
        <v>6.6268704876376399</v>
      </c>
      <c r="G48">
        <v>4.7325102880658401</v>
      </c>
      <c r="H48">
        <v>470000</v>
      </c>
      <c r="I48">
        <v>0</v>
      </c>
      <c r="J48">
        <v>470000</v>
      </c>
      <c r="K48">
        <v>22</v>
      </c>
      <c r="L48">
        <v>489</v>
      </c>
    </row>
    <row r="49" spans="1:12" x14ac:dyDescent="0.25">
      <c r="A49">
        <v>480000</v>
      </c>
      <c r="B49">
        <v>4.0716260999999996</v>
      </c>
      <c r="C49">
        <v>0</v>
      </c>
      <c r="D49">
        <v>480000</v>
      </c>
      <c r="E49">
        <v>52.2</v>
      </c>
      <c r="F49">
        <v>6.0338828450895798</v>
      </c>
      <c r="G49">
        <v>9.8113207547169807</v>
      </c>
      <c r="H49">
        <v>480000</v>
      </c>
      <c r="I49">
        <v>0</v>
      </c>
      <c r="J49">
        <v>480000</v>
      </c>
      <c r="K49">
        <v>22</v>
      </c>
      <c r="L49">
        <v>489</v>
      </c>
    </row>
    <row r="50" spans="1:12" x14ac:dyDescent="0.25">
      <c r="A50">
        <v>490000</v>
      </c>
      <c r="B50">
        <v>4.1652266999999998</v>
      </c>
      <c r="C50">
        <v>0</v>
      </c>
      <c r="D50">
        <v>490000</v>
      </c>
      <c r="E50">
        <v>47.099999999999902</v>
      </c>
      <c r="F50">
        <v>-5.8</v>
      </c>
      <c r="G50">
        <v>-10.901467505241</v>
      </c>
      <c r="H50">
        <v>490000</v>
      </c>
      <c r="I50">
        <v>0</v>
      </c>
      <c r="J50">
        <v>490000</v>
      </c>
      <c r="K50">
        <v>22</v>
      </c>
      <c r="L50">
        <v>489</v>
      </c>
    </row>
    <row r="51" spans="1:12" x14ac:dyDescent="0.25">
      <c r="A51">
        <v>500000</v>
      </c>
      <c r="B51">
        <v>4.2432271999999998</v>
      </c>
      <c r="C51">
        <v>0</v>
      </c>
      <c r="D51">
        <v>500000</v>
      </c>
      <c r="E51">
        <v>50.8</v>
      </c>
      <c r="F51">
        <v>1.4012248693365801</v>
      </c>
      <c r="G51">
        <v>-5.5793991416309003</v>
      </c>
      <c r="H51">
        <v>500000</v>
      </c>
      <c r="I51">
        <v>0</v>
      </c>
      <c r="J51">
        <v>500000</v>
      </c>
      <c r="K51">
        <v>22</v>
      </c>
      <c r="L51">
        <v>489</v>
      </c>
    </row>
    <row r="52" spans="1:12" x14ac:dyDescent="0.25">
      <c r="A52">
        <v>510000</v>
      </c>
      <c r="B52">
        <v>4.3368278</v>
      </c>
      <c r="C52">
        <v>0</v>
      </c>
      <c r="D52">
        <v>510000</v>
      </c>
      <c r="E52">
        <v>52.3</v>
      </c>
      <c r="F52">
        <v>4.0171923922054598</v>
      </c>
      <c r="G52">
        <v>7.5581395348837201</v>
      </c>
      <c r="H52">
        <v>510000</v>
      </c>
      <c r="I52">
        <v>0</v>
      </c>
      <c r="J52">
        <v>510000</v>
      </c>
      <c r="K52">
        <v>22</v>
      </c>
      <c r="L52">
        <v>489</v>
      </c>
    </row>
    <row r="53" spans="1:12" x14ac:dyDescent="0.25">
      <c r="A53">
        <v>520000</v>
      </c>
      <c r="B53">
        <v>4.4304284000000003</v>
      </c>
      <c r="C53">
        <v>0</v>
      </c>
      <c r="D53">
        <v>520000</v>
      </c>
      <c r="E53">
        <v>54.4</v>
      </c>
      <c r="F53">
        <v>8.8991177598772495</v>
      </c>
      <c r="G53">
        <v>8.0645161290322598</v>
      </c>
      <c r="H53">
        <v>520000</v>
      </c>
      <c r="I53">
        <v>0</v>
      </c>
      <c r="J53">
        <v>520000</v>
      </c>
      <c r="K53">
        <v>22</v>
      </c>
      <c r="L53">
        <v>489</v>
      </c>
    </row>
    <row r="54" spans="1:12" x14ac:dyDescent="0.25">
      <c r="A54">
        <v>530000</v>
      </c>
      <c r="B54">
        <v>4.5240289999999996</v>
      </c>
      <c r="C54">
        <v>0</v>
      </c>
      <c r="D54">
        <v>530000</v>
      </c>
      <c r="E54">
        <v>65.3</v>
      </c>
      <c r="F54">
        <v>30.623310567649199</v>
      </c>
      <c r="G54">
        <v>25.695931477516002</v>
      </c>
      <c r="H54">
        <v>530000</v>
      </c>
      <c r="I54">
        <v>0</v>
      </c>
      <c r="J54">
        <v>530000</v>
      </c>
      <c r="K54">
        <v>22</v>
      </c>
      <c r="L54">
        <v>489</v>
      </c>
    </row>
    <row r="55" spans="1:12" x14ac:dyDescent="0.25">
      <c r="A55">
        <v>540000</v>
      </c>
      <c r="B55">
        <v>4.6020295000000004</v>
      </c>
      <c r="C55">
        <v>0</v>
      </c>
      <c r="D55">
        <v>540000</v>
      </c>
      <c r="E55">
        <v>54</v>
      </c>
      <c r="F55">
        <v>6.6285602935922796</v>
      </c>
      <c r="G55">
        <v>6.5040650406504099</v>
      </c>
      <c r="H55">
        <v>540000</v>
      </c>
      <c r="I55">
        <v>0</v>
      </c>
      <c r="J55">
        <v>540000</v>
      </c>
      <c r="K55">
        <v>22</v>
      </c>
      <c r="L55">
        <v>489</v>
      </c>
    </row>
    <row r="56" spans="1:12" x14ac:dyDescent="0.25">
      <c r="A56">
        <v>550000</v>
      </c>
      <c r="B56">
        <v>4.6956300999999998</v>
      </c>
      <c r="C56">
        <v>0</v>
      </c>
      <c r="D56">
        <v>550000</v>
      </c>
      <c r="E56">
        <v>54.9</v>
      </c>
      <c r="F56">
        <v>9.7024786769711397</v>
      </c>
      <c r="G56">
        <v>6.43153526970955</v>
      </c>
      <c r="H56">
        <v>550000</v>
      </c>
      <c r="I56">
        <v>0</v>
      </c>
      <c r="J56">
        <v>550000</v>
      </c>
      <c r="K56">
        <v>22</v>
      </c>
      <c r="L56">
        <v>489</v>
      </c>
    </row>
    <row r="57" spans="1:12" x14ac:dyDescent="0.25">
      <c r="A57">
        <v>560000</v>
      </c>
      <c r="B57">
        <v>4.7736305999999997</v>
      </c>
      <c r="C57">
        <v>0</v>
      </c>
      <c r="D57">
        <v>560000</v>
      </c>
      <c r="E57">
        <v>49.3</v>
      </c>
      <c r="F57">
        <v>-1.06527181973304</v>
      </c>
      <c r="G57">
        <v>4.6992481203007399</v>
      </c>
      <c r="H57">
        <v>560000</v>
      </c>
      <c r="I57">
        <v>0</v>
      </c>
      <c r="J57">
        <v>560000</v>
      </c>
      <c r="K57">
        <v>22</v>
      </c>
      <c r="L57">
        <v>489</v>
      </c>
    </row>
    <row r="58" spans="1:12" x14ac:dyDescent="0.25">
      <c r="A58">
        <v>570000</v>
      </c>
      <c r="B58">
        <v>4.8672312</v>
      </c>
      <c r="C58">
        <v>0</v>
      </c>
      <c r="D58">
        <v>570000</v>
      </c>
      <c r="E58">
        <v>57.099999999999902</v>
      </c>
      <c r="F58">
        <v>14.5486415425065</v>
      </c>
      <c r="G58">
        <v>15.049504950495001</v>
      </c>
      <c r="H58">
        <v>570000</v>
      </c>
      <c r="I58">
        <v>0</v>
      </c>
      <c r="J58">
        <v>570000</v>
      </c>
      <c r="K58">
        <v>22</v>
      </c>
      <c r="L58">
        <v>489</v>
      </c>
    </row>
    <row r="59" spans="1:12" x14ac:dyDescent="0.25">
      <c r="A59">
        <v>580000</v>
      </c>
      <c r="B59">
        <v>4.9452316999999999</v>
      </c>
      <c r="C59">
        <v>0</v>
      </c>
      <c r="D59">
        <v>580000</v>
      </c>
      <c r="E59">
        <v>51.3</v>
      </c>
      <c r="F59">
        <v>3.1346964754554798</v>
      </c>
      <c r="G59">
        <v>0</v>
      </c>
      <c r="H59">
        <v>580000</v>
      </c>
      <c r="I59">
        <v>0</v>
      </c>
      <c r="J59">
        <v>580000</v>
      </c>
      <c r="K59">
        <v>22</v>
      </c>
      <c r="L59">
        <v>489</v>
      </c>
    </row>
    <row r="60" spans="1:12" x14ac:dyDescent="0.25">
      <c r="A60">
        <v>590000</v>
      </c>
      <c r="B60">
        <v>5.0388323000000002</v>
      </c>
      <c r="C60">
        <v>0</v>
      </c>
      <c r="D60">
        <v>590000</v>
      </c>
      <c r="E60">
        <v>48.199999999999903</v>
      </c>
      <c r="F60">
        <v>-3.8792273631521499</v>
      </c>
      <c r="G60">
        <v>-8.3682008368200904</v>
      </c>
      <c r="H60">
        <v>590000</v>
      </c>
      <c r="I60">
        <v>0</v>
      </c>
      <c r="J60">
        <v>590000</v>
      </c>
      <c r="K60">
        <v>22</v>
      </c>
      <c r="L60">
        <v>489</v>
      </c>
    </row>
    <row r="61" spans="1:12" x14ac:dyDescent="0.25">
      <c r="A61">
        <v>600000</v>
      </c>
      <c r="B61">
        <v>5.1324329000000004</v>
      </c>
      <c r="C61">
        <v>0</v>
      </c>
      <c r="D61">
        <v>600000</v>
      </c>
      <c r="E61">
        <v>54.5</v>
      </c>
      <c r="F61">
        <v>8.4396506620517702</v>
      </c>
      <c r="G61">
        <v>10.958904109589</v>
      </c>
      <c r="H61">
        <v>600000</v>
      </c>
      <c r="I61">
        <v>0</v>
      </c>
      <c r="J61">
        <v>600000</v>
      </c>
      <c r="K61">
        <v>22</v>
      </c>
      <c r="L61">
        <v>489</v>
      </c>
    </row>
    <row r="62" spans="1:12" x14ac:dyDescent="0.25">
      <c r="A62">
        <v>610000</v>
      </c>
      <c r="B62">
        <v>5.2260334999999998</v>
      </c>
      <c r="C62">
        <v>0</v>
      </c>
      <c r="D62">
        <v>610000</v>
      </c>
      <c r="E62">
        <v>59.8</v>
      </c>
      <c r="F62">
        <v>19.672294934558799</v>
      </c>
      <c r="G62">
        <v>20.710059171597599</v>
      </c>
      <c r="H62">
        <v>610000</v>
      </c>
      <c r="I62">
        <v>0</v>
      </c>
      <c r="J62">
        <v>610000</v>
      </c>
      <c r="K62">
        <v>22</v>
      </c>
      <c r="L62">
        <v>489</v>
      </c>
    </row>
    <row r="63" spans="1:12" x14ac:dyDescent="0.25">
      <c r="A63">
        <v>620000</v>
      </c>
      <c r="B63">
        <v>5.3040339999999997</v>
      </c>
      <c r="C63">
        <v>0</v>
      </c>
      <c r="D63">
        <v>620000</v>
      </c>
      <c r="E63">
        <v>50.3</v>
      </c>
      <c r="F63">
        <v>0.49253193448925098</v>
      </c>
      <c r="G63">
        <v>4.4230769230769198</v>
      </c>
      <c r="H63">
        <v>620000</v>
      </c>
      <c r="I63">
        <v>0</v>
      </c>
      <c r="J63">
        <v>620000</v>
      </c>
      <c r="K63">
        <v>22</v>
      </c>
      <c r="L63">
        <v>489</v>
      </c>
    </row>
    <row r="64" spans="1:12" x14ac:dyDescent="0.25">
      <c r="A64">
        <v>630000</v>
      </c>
      <c r="B64">
        <v>5.3976345999999999</v>
      </c>
      <c r="C64">
        <v>0</v>
      </c>
      <c r="D64">
        <v>630000</v>
      </c>
      <c r="E64">
        <v>61.5</v>
      </c>
      <c r="F64">
        <v>23</v>
      </c>
      <c r="G64">
        <v>26.386233269598399</v>
      </c>
      <c r="H64">
        <v>630000</v>
      </c>
      <c r="I64">
        <v>0</v>
      </c>
      <c r="J64">
        <v>630000</v>
      </c>
      <c r="K64">
        <v>22</v>
      </c>
      <c r="L64">
        <v>489</v>
      </c>
    </row>
    <row r="65" spans="1:12" x14ac:dyDescent="0.25">
      <c r="A65">
        <v>640000</v>
      </c>
      <c r="B65">
        <v>5.4912352000000002</v>
      </c>
      <c r="C65">
        <v>0</v>
      </c>
      <c r="D65">
        <v>640000</v>
      </c>
      <c r="E65">
        <v>57.999999999999901</v>
      </c>
      <c r="F65">
        <v>15.729322584140199</v>
      </c>
      <c r="G65">
        <v>15.492957746478799</v>
      </c>
      <c r="H65">
        <v>640000</v>
      </c>
      <c r="I65">
        <v>0</v>
      </c>
      <c r="J65">
        <v>640000</v>
      </c>
      <c r="K65">
        <v>22</v>
      </c>
      <c r="L65">
        <v>489</v>
      </c>
    </row>
    <row r="66" spans="1:12" x14ac:dyDescent="0.25">
      <c r="A66">
        <v>650000</v>
      </c>
      <c r="B66">
        <v>5.5848357999999996</v>
      </c>
      <c r="C66">
        <v>0</v>
      </c>
      <c r="D66">
        <v>650000</v>
      </c>
      <c r="E66">
        <v>53</v>
      </c>
      <c r="F66">
        <v>5.5887445713528097</v>
      </c>
      <c r="G66">
        <v>6.7460317460317496</v>
      </c>
      <c r="H66">
        <v>650000</v>
      </c>
      <c r="I66">
        <v>0</v>
      </c>
      <c r="J66">
        <v>650000</v>
      </c>
      <c r="K66">
        <v>22</v>
      </c>
      <c r="L66">
        <v>489</v>
      </c>
    </row>
    <row r="67" spans="1:12" x14ac:dyDescent="0.25">
      <c r="A67">
        <v>660000</v>
      </c>
      <c r="B67">
        <v>5.6628363000000004</v>
      </c>
      <c r="C67">
        <v>0</v>
      </c>
      <c r="D67">
        <v>660000</v>
      </c>
      <c r="E67">
        <v>56.499999999999901</v>
      </c>
      <c r="F67">
        <v>13.1944444444444</v>
      </c>
      <c r="G67">
        <v>13.1736526946107</v>
      </c>
      <c r="H67">
        <v>660000</v>
      </c>
      <c r="I67">
        <v>0</v>
      </c>
      <c r="J67">
        <v>660000</v>
      </c>
      <c r="K67">
        <v>22</v>
      </c>
      <c r="L67">
        <v>489</v>
      </c>
    </row>
    <row r="68" spans="1:12" x14ac:dyDescent="0.25">
      <c r="A68">
        <v>670000</v>
      </c>
      <c r="B68">
        <v>5.7564368999999997</v>
      </c>
      <c r="C68">
        <v>0</v>
      </c>
      <c r="D68">
        <v>670000</v>
      </c>
      <c r="E68">
        <v>41.3</v>
      </c>
      <c r="F68">
        <v>-17.0927486276011</v>
      </c>
      <c r="G68">
        <v>-12.667946257197601</v>
      </c>
      <c r="H68">
        <v>670000</v>
      </c>
      <c r="I68">
        <v>0</v>
      </c>
      <c r="J68">
        <v>670000</v>
      </c>
      <c r="K68">
        <v>22</v>
      </c>
      <c r="L68">
        <v>489</v>
      </c>
    </row>
    <row r="69" spans="1:12" x14ac:dyDescent="0.25">
      <c r="A69">
        <v>680000</v>
      </c>
      <c r="B69">
        <v>5.8344373999999997</v>
      </c>
      <c r="C69">
        <v>0</v>
      </c>
      <c r="D69">
        <v>680000</v>
      </c>
      <c r="E69">
        <v>57.099999999999902</v>
      </c>
      <c r="F69">
        <v>13.6911228603848</v>
      </c>
      <c r="G69">
        <v>13.6820925553319</v>
      </c>
      <c r="H69">
        <v>680000</v>
      </c>
      <c r="I69">
        <v>0</v>
      </c>
      <c r="J69">
        <v>680000</v>
      </c>
      <c r="K69">
        <v>22</v>
      </c>
      <c r="L69">
        <v>489</v>
      </c>
    </row>
    <row r="70" spans="1:12" x14ac:dyDescent="0.25">
      <c r="A70">
        <v>690000</v>
      </c>
      <c r="B70">
        <v>5.9280379999999999</v>
      </c>
      <c r="C70">
        <v>0</v>
      </c>
      <c r="D70">
        <v>690000</v>
      </c>
      <c r="E70">
        <v>54.5</v>
      </c>
      <c r="F70">
        <v>9.8481486178037105</v>
      </c>
      <c r="G70">
        <v>10.0790513833992</v>
      </c>
      <c r="H70">
        <v>690000</v>
      </c>
      <c r="I70">
        <v>0</v>
      </c>
      <c r="J70">
        <v>690000</v>
      </c>
      <c r="K70">
        <v>22</v>
      </c>
      <c r="L70">
        <v>489</v>
      </c>
    </row>
    <row r="71" spans="1:12" x14ac:dyDescent="0.25">
      <c r="A71">
        <v>700000</v>
      </c>
      <c r="B71">
        <v>6.0216386000000002</v>
      </c>
      <c r="C71">
        <v>0</v>
      </c>
      <c r="D71">
        <v>700000</v>
      </c>
      <c r="E71">
        <v>45.6</v>
      </c>
      <c r="F71">
        <v>-8.5850016966406493</v>
      </c>
      <c r="G71">
        <v>-9.4567404426559296</v>
      </c>
      <c r="H71">
        <v>700000</v>
      </c>
      <c r="I71">
        <v>0</v>
      </c>
      <c r="J71">
        <v>700000</v>
      </c>
      <c r="K71">
        <v>22</v>
      </c>
      <c r="L71">
        <v>489</v>
      </c>
    </row>
    <row r="72" spans="1:12" x14ac:dyDescent="0.25">
      <c r="A72">
        <v>710000</v>
      </c>
      <c r="B72">
        <v>6.1152392000000004</v>
      </c>
      <c r="C72">
        <v>0</v>
      </c>
      <c r="D72">
        <v>710000</v>
      </c>
      <c r="E72">
        <v>54.9</v>
      </c>
      <c r="F72">
        <v>9.84255431436363</v>
      </c>
      <c r="G72">
        <v>13.1021194605009</v>
      </c>
      <c r="H72">
        <v>710000</v>
      </c>
      <c r="I72">
        <v>0</v>
      </c>
      <c r="J72">
        <v>710000</v>
      </c>
      <c r="K72">
        <v>22</v>
      </c>
      <c r="L72">
        <v>489</v>
      </c>
    </row>
    <row r="73" spans="1:12" x14ac:dyDescent="0.25">
      <c r="A73">
        <v>720000</v>
      </c>
      <c r="B73">
        <v>6.1932397000000003</v>
      </c>
      <c r="C73">
        <v>0</v>
      </c>
      <c r="D73">
        <v>720000</v>
      </c>
      <c r="E73">
        <v>51.7</v>
      </c>
      <c r="F73">
        <v>3.2490685469332101</v>
      </c>
      <c r="G73">
        <v>2.62096774193548</v>
      </c>
      <c r="H73">
        <v>720000</v>
      </c>
      <c r="I73">
        <v>0</v>
      </c>
      <c r="J73">
        <v>720000</v>
      </c>
      <c r="K73">
        <v>22</v>
      </c>
      <c r="L73">
        <v>489</v>
      </c>
    </row>
    <row r="74" spans="1:12" x14ac:dyDescent="0.25">
      <c r="A74">
        <v>730000</v>
      </c>
      <c r="B74">
        <v>6.2868402999999997</v>
      </c>
      <c r="C74">
        <v>0</v>
      </c>
      <c r="D74">
        <v>730000</v>
      </c>
      <c r="E74">
        <v>51.8</v>
      </c>
      <c r="F74">
        <v>3.8538258996249901</v>
      </c>
      <c r="G74">
        <v>5.3045186640471496</v>
      </c>
      <c r="H74">
        <v>730000</v>
      </c>
      <c r="I74">
        <v>0</v>
      </c>
      <c r="J74">
        <v>730000</v>
      </c>
      <c r="K74">
        <v>22</v>
      </c>
      <c r="L74">
        <v>489</v>
      </c>
    </row>
    <row r="75" spans="1:12" x14ac:dyDescent="0.25">
      <c r="A75">
        <v>740000</v>
      </c>
      <c r="B75">
        <v>6.3804409</v>
      </c>
      <c r="C75">
        <v>0</v>
      </c>
      <c r="D75">
        <v>740000</v>
      </c>
      <c r="E75">
        <v>54.2</v>
      </c>
      <c r="F75">
        <v>8.7067453356721494</v>
      </c>
      <c r="G75">
        <v>7.8470824949698201</v>
      </c>
      <c r="H75">
        <v>740000</v>
      </c>
      <c r="I75">
        <v>0</v>
      </c>
      <c r="J75">
        <v>740000</v>
      </c>
      <c r="K75">
        <v>22</v>
      </c>
      <c r="L75">
        <v>489</v>
      </c>
    </row>
    <row r="76" spans="1:12" x14ac:dyDescent="0.25">
      <c r="A76">
        <v>750000</v>
      </c>
      <c r="B76">
        <v>6.4584413999999999</v>
      </c>
      <c r="C76">
        <v>0</v>
      </c>
      <c r="D76">
        <v>750000</v>
      </c>
      <c r="E76">
        <v>58.5</v>
      </c>
      <c r="F76">
        <v>16.809660503231299</v>
      </c>
      <c r="G76">
        <v>15.991902834008</v>
      </c>
      <c r="H76">
        <v>750000</v>
      </c>
      <c r="I76">
        <v>0</v>
      </c>
      <c r="J76">
        <v>750000</v>
      </c>
      <c r="K76">
        <v>22</v>
      </c>
      <c r="L76">
        <v>489</v>
      </c>
    </row>
    <row r="77" spans="1:12" x14ac:dyDescent="0.25">
      <c r="A77">
        <v>760000</v>
      </c>
      <c r="B77">
        <v>6.5520420000000001</v>
      </c>
      <c r="C77">
        <v>0</v>
      </c>
      <c r="D77">
        <v>760000</v>
      </c>
      <c r="E77">
        <v>50</v>
      </c>
      <c r="F77">
        <v>0.39880319201915598</v>
      </c>
      <c r="G77">
        <v>-3.30578512396694</v>
      </c>
      <c r="H77">
        <v>760000</v>
      </c>
      <c r="I77">
        <v>0</v>
      </c>
      <c r="J77">
        <v>760000</v>
      </c>
      <c r="K77">
        <v>22</v>
      </c>
      <c r="L77">
        <v>489</v>
      </c>
    </row>
    <row r="78" spans="1:12" x14ac:dyDescent="0.25">
      <c r="A78">
        <v>770000</v>
      </c>
      <c r="B78">
        <v>6.6456426000000004</v>
      </c>
      <c r="C78">
        <v>0</v>
      </c>
      <c r="D78">
        <v>770000</v>
      </c>
      <c r="E78">
        <v>56.699999999999903</v>
      </c>
      <c r="F78">
        <v>13.243838910038001</v>
      </c>
      <c r="G78">
        <v>12.877263581488901</v>
      </c>
      <c r="H78">
        <v>770000</v>
      </c>
      <c r="I78">
        <v>0</v>
      </c>
      <c r="J78">
        <v>770000</v>
      </c>
      <c r="K78">
        <v>22</v>
      </c>
      <c r="L78">
        <v>489</v>
      </c>
    </row>
    <row r="79" spans="1:12" x14ac:dyDescent="0.25">
      <c r="A79">
        <v>780000</v>
      </c>
      <c r="B79">
        <v>6.7236431000000003</v>
      </c>
      <c r="C79">
        <v>0</v>
      </c>
      <c r="D79">
        <v>780000</v>
      </c>
      <c r="E79">
        <v>51.4</v>
      </c>
      <c r="F79">
        <v>3.2704923253295899</v>
      </c>
      <c r="G79">
        <v>2.9940119760478998</v>
      </c>
      <c r="H79">
        <v>780000</v>
      </c>
      <c r="I79">
        <v>0</v>
      </c>
      <c r="J79">
        <v>780000</v>
      </c>
      <c r="K79">
        <v>22</v>
      </c>
      <c r="L79">
        <v>489</v>
      </c>
    </row>
    <row r="80" spans="1:12" x14ac:dyDescent="0.25">
      <c r="A80">
        <v>790000</v>
      </c>
      <c r="B80">
        <v>6.8172436999999997</v>
      </c>
      <c r="C80">
        <v>0</v>
      </c>
      <c r="D80">
        <v>790000</v>
      </c>
      <c r="E80">
        <v>48</v>
      </c>
      <c r="F80">
        <v>-3.0302790139209801</v>
      </c>
      <c r="G80">
        <v>-3.58565737051793</v>
      </c>
      <c r="H80">
        <v>790000</v>
      </c>
      <c r="I80">
        <v>0</v>
      </c>
      <c r="J80">
        <v>790000</v>
      </c>
      <c r="K80">
        <v>22</v>
      </c>
      <c r="L80">
        <v>489</v>
      </c>
    </row>
    <row r="81" spans="1:12" x14ac:dyDescent="0.25">
      <c r="A81">
        <v>800000</v>
      </c>
      <c r="B81">
        <v>6.9108442999999999</v>
      </c>
      <c r="C81">
        <v>0</v>
      </c>
      <c r="D81">
        <v>800000</v>
      </c>
      <c r="E81">
        <v>54.2</v>
      </c>
      <c r="F81">
        <v>8.3629786433719193</v>
      </c>
      <c r="G81">
        <v>7.6612903225806503</v>
      </c>
      <c r="H81">
        <v>800000</v>
      </c>
      <c r="I81">
        <v>0</v>
      </c>
      <c r="J81">
        <v>800000</v>
      </c>
      <c r="K81">
        <v>22</v>
      </c>
      <c r="L81">
        <v>489</v>
      </c>
    </row>
    <row r="82" spans="1:12" x14ac:dyDescent="0.25">
      <c r="A82">
        <v>810000</v>
      </c>
      <c r="B82">
        <v>6.9888447999999999</v>
      </c>
      <c r="C82">
        <v>0</v>
      </c>
      <c r="D82">
        <v>810000</v>
      </c>
      <c r="E82">
        <v>51.2</v>
      </c>
      <c r="F82">
        <v>2.1498951319572801</v>
      </c>
      <c r="G82">
        <v>-0.61855670103092797</v>
      </c>
      <c r="H82">
        <v>810000</v>
      </c>
      <c r="I82">
        <v>0</v>
      </c>
      <c r="J82">
        <v>810000</v>
      </c>
      <c r="K82">
        <v>22</v>
      </c>
      <c r="L82">
        <v>489</v>
      </c>
    </row>
    <row r="83" spans="1:12" x14ac:dyDescent="0.25">
      <c r="A83">
        <v>820000</v>
      </c>
      <c r="B83">
        <v>7.0824454000000001</v>
      </c>
      <c r="C83">
        <v>0</v>
      </c>
      <c r="D83">
        <v>820000</v>
      </c>
      <c r="E83">
        <v>52.9</v>
      </c>
      <c r="F83">
        <v>6.6779736241440597</v>
      </c>
      <c r="G83">
        <v>7.4656188605108103</v>
      </c>
      <c r="H83">
        <v>820000</v>
      </c>
      <c r="I83">
        <v>0</v>
      </c>
      <c r="J83">
        <v>820000</v>
      </c>
      <c r="K83">
        <v>22</v>
      </c>
      <c r="L83">
        <v>489</v>
      </c>
    </row>
    <row r="84" spans="1:12" x14ac:dyDescent="0.25">
      <c r="A84">
        <v>830000</v>
      </c>
      <c r="B84">
        <v>7.1760460000000004</v>
      </c>
      <c r="C84">
        <v>0</v>
      </c>
      <c r="D84">
        <v>830000</v>
      </c>
      <c r="E84">
        <v>56.399999999999899</v>
      </c>
      <c r="F84">
        <v>12.723196412843199</v>
      </c>
      <c r="G84">
        <v>15.339805825242699</v>
      </c>
      <c r="H84">
        <v>830000</v>
      </c>
      <c r="I84">
        <v>0</v>
      </c>
      <c r="J84">
        <v>830000</v>
      </c>
      <c r="K84">
        <v>22</v>
      </c>
      <c r="L84">
        <v>489</v>
      </c>
    </row>
    <row r="85" spans="1:12" x14ac:dyDescent="0.25">
      <c r="A85">
        <v>840000</v>
      </c>
      <c r="B85">
        <v>7.2696465999999997</v>
      </c>
      <c r="C85">
        <v>0</v>
      </c>
      <c r="D85">
        <v>840000</v>
      </c>
      <c r="E85">
        <v>46.6</v>
      </c>
      <c r="F85">
        <v>-6.8457299724281997</v>
      </c>
      <c r="G85">
        <v>-1.13636363636362</v>
      </c>
      <c r="H85">
        <v>840000</v>
      </c>
      <c r="I85">
        <v>0</v>
      </c>
      <c r="J85">
        <v>840000</v>
      </c>
      <c r="K85">
        <v>22</v>
      </c>
      <c r="L85">
        <v>489</v>
      </c>
    </row>
    <row r="86" spans="1:12" x14ac:dyDescent="0.25">
      <c r="A86">
        <v>850000</v>
      </c>
      <c r="B86">
        <v>7.3476470999999997</v>
      </c>
      <c r="C86">
        <v>0</v>
      </c>
      <c r="D86">
        <v>850000</v>
      </c>
      <c r="E86">
        <v>60.6</v>
      </c>
      <c r="F86">
        <v>21.3208511725988</v>
      </c>
      <c r="G86">
        <v>23.495145631067899</v>
      </c>
      <c r="H86">
        <v>850000</v>
      </c>
      <c r="I86">
        <v>0</v>
      </c>
      <c r="J86">
        <v>850000</v>
      </c>
      <c r="K86">
        <v>22</v>
      </c>
      <c r="L86">
        <v>489</v>
      </c>
    </row>
    <row r="87" spans="1:12" x14ac:dyDescent="0.25">
      <c r="A87">
        <v>860000</v>
      </c>
      <c r="B87">
        <v>7.4412476999999999</v>
      </c>
      <c r="C87">
        <v>0</v>
      </c>
      <c r="D87">
        <v>860000</v>
      </c>
      <c r="E87">
        <v>47.699999999999903</v>
      </c>
      <c r="F87">
        <v>-4.2447339467095997</v>
      </c>
      <c r="G87">
        <v>0.19083969465648801</v>
      </c>
      <c r="H87">
        <v>860000</v>
      </c>
      <c r="I87">
        <v>0</v>
      </c>
      <c r="J87">
        <v>860000</v>
      </c>
      <c r="K87">
        <v>22</v>
      </c>
      <c r="L87">
        <v>489</v>
      </c>
    </row>
    <row r="88" spans="1:12" x14ac:dyDescent="0.25">
      <c r="A88">
        <v>870000</v>
      </c>
      <c r="B88">
        <v>7.5348483000000002</v>
      </c>
      <c r="C88">
        <v>0</v>
      </c>
      <c r="D88">
        <v>870000</v>
      </c>
      <c r="E88">
        <v>54.2</v>
      </c>
      <c r="F88">
        <v>8.1265847161151505</v>
      </c>
      <c r="G88">
        <v>12.761904761904701</v>
      </c>
      <c r="H88">
        <v>870000</v>
      </c>
      <c r="I88">
        <v>0</v>
      </c>
      <c r="J88">
        <v>870000</v>
      </c>
      <c r="K88">
        <v>22</v>
      </c>
      <c r="L88">
        <v>489</v>
      </c>
    </row>
    <row r="89" spans="1:12" x14ac:dyDescent="0.25">
      <c r="A89">
        <v>880000</v>
      </c>
      <c r="B89">
        <v>7.6128488000000001</v>
      </c>
      <c r="C89">
        <v>0</v>
      </c>
      <c r="D89">
        <v>880000</v>
      </c>
      <c r="E89">
        <v>58.8</v>
      </c>
      <c r="F89">
        <v>17.401764234161899</v>
      </c>
      <c r="G89">
        <v>19.6881091617933</v>
      </c>
      <c r="H89">
        <v>880000</v>
      </c>
      <c r="I89">
        <v>0</v>
      </c>
      <c r="J89">
        <v>880000</v>
      </c>
      <c r="K89">
        <v>22</v>
      </c>
      <c r="L89">
        <v>489</v>
      </c>
    </row>
    <row r="90" spans="1:12" x14ac:dyDescent="0.25">
      <c r="A90">
        <v>890000</v>
      </c>
      <c r="B90">
        <v>7.7064494000000003</v>
      </c>
      <c r="C90">
        <v>0</v>
      </c>
      <c r="D90">
        <v>890000</v>
      </c>
      <c r="E90">
        <v>57.3</v>
      </c>
      <c r="F90">
        <v>14.9998407491161</v>
      </c>
      <c r="G90">
        <v>13.562753036437201</v>
      </c>
      <c r="H90">
        <v>890000</v>
      </c>
      <c r="I90">
        <v>0</v>
      </c>
      <c r="J90">
        <v>890000</v>
      </c>
      <c r="K90">
        <v>22</v>
      </c>
      <c r="L90">
        <v>489</v>
      </c>
    </row>
    <row r="91" spans="1:12" x14ac:dyDescent="0.25">
      <c r="A91">
        <v>900000</v>
      </c>
      <c r="B91">
        <v>7.8000499999999997</v>
      </c>
      <c r="C91">
        <v>0</v>
      </c>
      <c r="D91">
        <v>900000</v>
      </c>
      <c r="E91">
        <v>55.2</v>
      </c>
      <c r="F91">
        <v>10.4</v>
      </c>
      <c r="G91">
        <v>8.7576374745417596</v>
      </c>
      <c r="H91">
        <v>900000</v>
      </c>
      <c r="I91">
        <v>0</v>
      </c>
      <c r="J91">
        <v>900000</v>
      </c>
      <c r="K91">
        <v>22</v>
      </c>
      <c r="L91">
        <v>489</v>
      </c>
    </row>
    <row r="92" spans="1:12" x14ac:dyDescent="0.25">
      <c r="A92">
        <v>910000</v>
      </c>
      <c r="B92">
        <v>7.8780504999999996</v>
      </c>
      <c r="C92">
        <v>0</v>
      </c>
      <c r="D92">
        <v>910000</v>
      </c>
      <c r="E92">
        <v>49.1</v>
      </c>
      <c r="F92">
        <v>-0.92798223350254105</v>
      </c>
      <c r="G92">
        <v>-4.5174537987679697</v>
      </c>
      <c r="H92">
        <v>910000</v>
      </c>
      <c r="I92">
        <v>0</v>
      </c>
      <c r="J92">
        <v>910000</v>
      </c>
      <c r="K92">
        <v>22</v>
      </c>
      <c r="L92">
        <v>489</v>
      </c>
    </row>
    <row r="93" spans="1:12" x14ac:dyDescent="0.25">
      <c r="A93">
        <v>920000</v>
      </c>
      <c r="B93">
        <v>7.9716510999999999</v>
      </c>
      <c r="C93">
        <v>0</v>
      </c>
      <c r="D93">
        <v>920000</v>
      </c>
      <c r="E93">
        <v>53.7</v>
      </c>
      <c r="F93">
        <v>7.4599659420695401</v>
      </c>
      <c r="G93">
        <v>8.8582677165354404</v>
      </c>
      <c r="H93">
        <v>920000</v>
      </c>
      <c r="I93">
        <v>0</v>
      </c>
      <c r="J93">
        <v>920000</v>
      </c>
      <c r="K93">
        <v>22</v>
      </c>
      <c r="L93">
        <v>489</v>
      </c>
    </row>
    <row r="94" spans="1:12" x14ac:dyDescent="0.25">
      <c r="A94">
        <v>930000</v>
      </c>
      <c r="B94">
        <v>8.0652516999999992</v>
      </c>
      <c r="C94">
        <v>0</v>
      </c>
      <c r="D94">
        <v>930000</v>
      </c>
      <c r="E94">
        <v>49.7</v>
      </c>
      <c r="F94">
        <v>-0.49468157371075699</v>
      </c>
      <c r="G94">
        <v>2.3300970873786402</v>
      </c>
      <c r="H94">
        <v>930000</v>
      </c>
      <c r="I94">
        <v>0</v>
      </c>
      <c r="J94">
        <v>930000</v>
      </c>
      <c r="K94">
        <v>22</v>
      </c>
      <c r="L94">
        <v>489</v>
      </c>
    </row>
    <row r="95" spans="1:12" x14ac:dyDescent="0.25">
      <c r="A95">
        <v>940000</v>
      </c>
      <c r="B95">
        <v>8.1588522999999995</v>
      </c>
      <c r="C95">
        <v>0</v>
      </c>
      <c r="D95">
        <v>940000</v>
      </c>
      <c r="E95">
        <v>56</v>
      </c>
      <c r="F95">
        <v>11.8141041315092</v>
      </c>
      <c r="G95">
        <v>13.5559921414538</v>
      </c>
      <c r="H95">
        <v>940000</v>
      </c>
      <c r="I95">
        <v>0</v>
      </c>
      <c r="J95">
        <v>940000</v>
      </c>
      <c r="K95">
        <v>22</v>
      </c>
      <c r="L95">
        <v>489</v>
      </c>
    </row>
    <row r="96" spans="1:12" x14ac:dyDescent="0.25">
      <c r="A96">
        <v>950000</v>
      </c>
      <c r="B96">
        <v>8.2368527999999994</v>
      </c>
      <c r="C96">
        <v>0</v>
      </c>
      <c r="D96">
        <v>950000</v>
      </c>
      <c r="E96">
        <v>46.4</v>
      </c>
      <c r="F96">
        <v>-7.5182540319345001</v>
      </c>
      <c r="G96">
        <v>-3.2755298651252298</v>
      </c>
      <c r="H96">
        <v>950000</v>
      </c>
      <c r="I96">
        <v>0</v>
      </c>
      <c r="J96">
        <v>950000</v>
      </c>
      <c r="K96">
        <v>22</v>
      </c>
      <c r="L96">
        <v>489</v>
      </c>
    </row>
    <row r="97" spans="1:12" x14ac:dyDescent="0.25">
      <c r="A97">
        <v>960000</v>
      </c>
      <c r="B97">
        <v>8.3304533999999997</v>
      </c>
      <c r="C97">
        <v>0</v>
      </c>
      <c r="D97">
        <v>960000</v>
      </c>
      <c r="E97">
        <v>57.8</v>
      </c>
      <c r="F97">
        <v>15.1724692449947</v>
      </c>
      <c r="G97">
        <v>16.929133858267701</v>
      </c>
      <c r="H97">
        <v>960000</v>
      </c>
      <c r="I97">
        <v>0</v>
      </c>
      <c r="J97">
        <v>960000</v>
      </c>
      <c r="K97">
        <v>22</v>
      </c>
      <c r="L97">
        <v>489</v>
      </c>
    </row>
    <row r="98" spans="1:12" x14ac:dyDescent="0.25">
      <c r="A98">
        <v>970000</v>
      </c>
      <c r="B98">
        <v>8.4240539999999999</v>
      </c>
      <c r="C98">
        <v>0</v>
      </c>
      <c r="D98">
        <v>970000</v>
      </c>
      <c r="E98">
        <v>50</v>
      </c>
      <c r="F98">
        <v>-0.35324341682722799</v>
      </c>
      <c r="G98">
        <v>-0.60362173038229405</v>
      </c>
      <c r="H98">
        <v>970000</v>
      </c>
      <c r="I98">
        <v>0</v>
      </c>
      <c r="J98">
        <v>970000</v>
      </c>
      <c r="K98">
        <v>22</v>
      </c>
      <c r="L98">
        <v>489</v>
      </c>
    </row>
    <row r="99" spans="1:12" x14ac:dyDescent="0.25">
      <c r="A99">
        <v>980000</v>
      </c>
      <c r="B99">
        <v>8.5020544999999998</v>
      </c>
      <c r="C99">
        <v>0</v>
      </c>
      <c r="D99">
        <v>980000</v>
      </c>
      <c r="E99">
        <v>53.3</v>
      </c>
      <c r="F99">
        <v>6.9817469106785799</v>
      </c>
      <c r="G99">
        <v>8.0708661417322904</v>
      </c>
      <c r="H99">
        <v>980000</v>
      </c>
      <c r="I99">
        <v>0</v>
      </c>
      <c r="J99">
        <v>980000</v>
      </c>
      <c r="K99">
        <v>22</v>
      </c>
      <c r="L99">
        <v>489</v>
      </c>
    </row>
    <row r="100" spans="1:12" x14ac:dyDescent="0.25">
      <c r="A100">
        <v>990000</v>
      </c>
      <c r="B100">
        <v>8.5956551000000001</v>
      </c>
      <c r="C100">
        <v>0</v>
      </c>
      <c r="D100">
        <v>990000</v>
      </c>
      <c r="E100">
        <v>55.2</v>
      </c>
      <c r="F100">
        <v>11.083236411414701</v>
      </c>
      <c r="G100">
        <v>11.6370808678501</v>
      </c>
      <c r="H100">
        <v>990000</v>
      </c>
      <c r="I100">
        <v>0</v>
      </c>
      <c r="J100">
        <v>990000</v>
      </c>
      <c r="K100">
        <v>22</v>
      </c>
      <c r="L100">
        <v>489</v>
      </c>
    </row>
    <row r="101" spans="1:12" x14ac:dyDescent="0.25">
      <c r="A101">
        <v>1000000</v>
      </c>
      <c r="B101">
        <v>8.6892557000000004</v>
      </c>
      <c r="C101">
        <v>0</v>
      </c>
      <c r="D101">
        <v>1000000</v>
      </c>
      <c r="E101">
        <v>46.1</v>
      </c>
      <c r="F101">
        <v>-7.6054493475795599</v>
      </c>
      <c r="G101">
        <v>-1.6981132075471601</v>
      </c>
      <c r="H101">
        <v>1000000</v>
      </c>
      <c r="I101">
        <v>0</v>
      </c>
      <c r="J101">
        <v>1000000</v>
      </c>
      <c r="K101">
        <v>22</v>
      </c>
      <c r="L101">
        <v>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2" sqref="J2:J11"/>
    </sheetView>
  </sheetViews>
  <sheetFormatPr defaultRowHeight="15" x14ac:dyDescent="0.25"/>
  <cols>
    <col min="5" max="5" width="11.85546875" customWidth="1"/>
    <col min="8" max="8" width="10.85546875" customWidth="1"/>
    <col min="9" max="9" width="12.42578125" customWidth="1"/>
  </cols>
  <sheetData>
    <row r="1" spans="1:10" x14ac:dyDescent="0.25">
      <c r="A1" t="s">
        <v>16</v>
      </c>
      <c r="B1" t="s">
        <v>17</v>
      </c>
      <c r="C1" t="s">
        <v>18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10000</v>
      </c>
      <c r="B2">
        <v>2.2932147000000001</v>
      </c>
      <c r="C2">
        <v>0</v>
      </c>
      <c r="D2">
        <v>10000</v>
      </c>
      <c r="E2">
        <v>68.400000000000006</v>
      </c>
      <c r="F2">
        <v>36.433859028001301</v>
      </c>
      <c r="G2">
        <v>38.996138996139003</v>
      </c>
      <c r="H2">
        <v>10000</v>
      </c>
      <c r="I2">
        <v>0</v>
      </c>
      <c r="J2">
        <v>13</v>
      </c>
    </row>
    <row r="3" spans="1:10" x14ac:dyDescent="0.25">
      <c r="A3">
        <v>20000</v>
      </c>
      <c r="B3">
        <v>4.5552292000000003</v>
      </c>
      <c r="C3">
        <v>0</v>
      </c>
      <c r="D3">
        <v>20000</v>
      </c>
      <c r="E3">
        <v>69</v>
      </c>
      <c r="F3">
        <v>36.031035265471097</v>
      </c>
      <c r="G3">
        <v>40.154440154440103</v>
      </c>
      <c r="H3">
        <v>20000</v>
      </c>
      <c r="I3">
        <v>0</v>
      </c>
      <c r="J3">
        <v>30</v>
      </c>
    </row>
    <row r="4" spans="1:10" x14ac:dyDescent="0.25">
      <c r="A4">
        <v>30000</v>
      </c>
      <c r="B4">
        <v>7.488048</v>
      </c>
      <c r="C4">
        <v>0</v>
      </c>
      <c r="D4">
        <v>30000</v>
      </c>
      <c r="E4">
        <v>66.099999999999994</v>
      </c>
      <c r="F4">
        <v>31.676918487943698</v>
      </c>
      <c r="G4">
        <v>31.9277108433735</v>
      </c>
      <c r="H4">
        <v>30000</v>
      </c>
      <c r="I4">
        <v>0</v>
      </c>
      <c r="J4">
        <v>23</v>
      </c>
    </row>
    <row r="5" spans="1:10" x14ac:dyDescent="0.25">
      <c r="A5">
        <v>40000</v>
      </c>
      <c r="B5">
        <v>10.202465399999999</v>
      </c>
      <c r="C5">
        <v>0</v>
      </c>
      <c r="D5">
        <v>40000</v>
      </c>
      <c r="E5">
        <v>71.5</v>
      </c>
      <c r="F5">
        <v>40.560607324601598</v>
      </c>
      <c r="G5">
        <v>41.237113402061802</v>
      </c>
      <c r="H5">
        <v>40000</v>
      </c>
      <c r="I5">
        <v>0</v>
      </c>
      <c r="J5">
        <v>22</v>
      </c>
    </row>
    <row r="6" spans="1:10" x14ac:dyDescent="0.25">
      <c r="A6">
        <v>50000</v>
      </c>
      <c r="B6">
        <v>12.3396791</v>
      </c>
      <c r="C6">
        <v>0</v>
      </c>
      <c r="D6">
        <v>50000</v>
      </c>
      <c r="E6">
        <v>67.900000000000006</v>
      </c>
      <c r="F6">
        <v>35.051796697960498</v>
      </c>
      <c r="G6">
        <v>37.058823529411697</v>
      </c>
      <c r="H6">
        <v>50000</v>
      </c>
      <c r="I6">
        <v>0</v>
      </c>
      <c r="J6">
        <v>12</v>
      </c>
    </row>
    <row r="7" spans="1:10" x14ac:dyDescent="0.25">
      <c r="A7">
        <v>60000</v>
      </c>
      <c r="B7">
        <v>15.6937006</v>
      </c>
      <c r="C7">
        <v>0</v>
      </c>
      <c r="D7">
        <v>60000</v>
      </c>
      <c r="E7">
        <v>71.399999999999906</v>
      </c>
      <c r="F7">
        <v>41.533618169552497</v>
      </c>
      <c r="G7">
        <v>41.0309278350515</v>
      </c>
      <c r="H7">
        <v>60000</v>
      </c>
      <c r="I7">
        <v>0</v>
      </c>
      <c r="J7">
        <v>20</v>
      </c>
    </row>
    <row r="8" spans="1:10" x14ac:dyDescent="0.25">
      <c r="A8">
        <v>70000</v>
      </c>
      <c r="B8">
        <v>17.955715099999999</v>
      </c>
      <c r="C8">
        <v>0</v>
      </c>
      <c r="D8">
        <v>70000</v>
      </c>
      <c r="E8">
        <v>67</v>
      </c>
      <c r="F8">
        <v>31.657775274197199</v>
      </c>
      <c r="G8">
        <v>35.294117647058798</v>
      </c>
      <c r="H8">
        <v>70000</v>
      </c>
      <c r="I8">
        <v>0</v>
      </c>
      <c r="J8">
        <v>21</v>
      </c>
    </row>
    <row r="9" spans="1:10" x14ac:dyDescent="0.25">
      <c r="A9">
        <v>80000</v>
      </c>
      <c r="B9">
        <v>22.651345200000002</v>
      </c>
      <c r="C9">
        <v>0</v>
      </c>
      <c r="D9">
        <v>80000</v>
      </c>
      <c r="E9">
        <v>63</v>
      </c>
      <c r="F9">
        <v>24.918831168831101</v>
      </c>
      <c r="G9">
        <v>20.770877944325399</v>
      </c>
      <c r="H9">
        <v>80000</v>
      </c>
      <c r="I9">
        <v>0</v>
      </c>
      <c r="J9">
        <v>22</v>
      </c>
    </row>
    <row r="10" spans="1:10" x14ac:dyDescent="0.25">
      <c r="A10">
        <v>90000</v>
      </c>
      <c r="B10">
        <v>25.818165499999999</v>
      </c>
      <c r="C10">
        <v>0</v>
      </c>
      <c r="D10">
        <v>90000</v>
      </c>
      <c r="E10">
        <v>61.4</v>
      </c>
      <c r="F10">
        <v>21.108567691301399</v>
      </c>
      <c r="G10">
        <v>24.165029469548099</v>
      </c>
      <c r="H10">
        <v>90000</v>
      </c>
      <c r="I10">
        <v>0</v>
      </c>
      <c r="J10">
        <v>15</v>
      </c>
    </row>
    <row r="11" spans="1:10" x14ac:dyDescent="0.25">
      <c r="A11">
        <v>100000</v>
      </c>
      <c r="B11">
        <v>28.579383199999999</v>
      </c>
      <c r="C11">
        <v>0</v>
      </c>
      <c r="D11">
        <v>100000</v>
      </c>
      <c r="E11">
        <v>63</v>
      </c>
      <c r="F11">
        <v>25.485852381431801</v>
      </c>
      <c r="G11">
        <v>22.431865828092199</v>
      </c>
      <c r="H11">
        <v>100000</v>
      </c>
      <c r="I11">
        <v>0</v>
      </c>
      <c r="J1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2" sqref="E2:E11"/>
    </sheetView>
  </sheetViews>
  <sheetFormatPr defaultRowHeight="15" x14ac:dyDescent="0.25"/>
  <sheetData>
    <row r="1" spans="1:10" x14ac:dyDescent="0.25">
      <c r="A1" t="s">
        <v>16</v>
      </c>
      <c r="B1" t="s">
        <v>17</v>
      </c>
      <c r="C1" t="s">
        <v>18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10000</v>
      </c>
      <c r="B2">
        <v>4.7268302999999996</v>
      </c>
      <c r="C2">
        <v>0</v>
      </c>
      <c r="D2">
        <v>10000</v>
      </c>
      <c r="E2">
        <v>91.3</v>
      </c>
      <c r="F2">
        <v>82.551143200962699</v>
      </c>
      <c r="G2">
        <v>83.204633204633197</v>
      </c>
      <c r="H2">
        <v>10000</v>
      </c>
      <c r="I2">
        <v>0</v>
      </c>
      <c r="J2">
        <v>6</v>
      </c>
    </row>
    <row r="3" spans="1:10" x14ac:dyDescent="0.25">
      <c r="A3">
        <v>20000</v>
      </c>
      <c r="B3">
        <v>8.0184514</v>
      </c>
      <c r="C3">
        <v>0</v>
      </c>
      <c r="D3">
        <v>20000</v>
      </c>
      <c r="E3">
        <v>88.4</v>
      </c>
      <c r="F3">
        <v>76.330491632012595</v>
      </c>
      <c r="G3">
        <v>77.606177606177596</v>
      </c>
      <c r="H3">
        <v>20000</v>
      </c>
      <c r="I3">
        <v>0</v>
      </c>
      <c r="J3">
        <v>9</v>
      </c>
    </row>
    <row r="4" spans="1:10" x14ac:dyDescent="0.25">
      <c r="A4">
        <v>30000</v>
      </c>
      <c r="B4">
        <v>11.575274200000001</v>
      </c>
      <c r="C4">
        <v>0</v>
      </c>
      <c r="D4">
        <v>30000</v>
      </c>
      <c r="E4">
        <v>90.4</v>
      </c>
      <c r="F4">
        <v>80.732177263969106</v>
      </c>
      <c r="G4">
        <v>80.722891566265005</v>
      </c>
      <c r="H4">
        <v>30000</v>
      </c>
      <c r="I4">
        <v>0</v>
      </c>
      <c r="J4">
        <v>7</v>
      </c>
    </row>
    <row r="5" spans="1:10" x14ac:dyDescent="0.25">
      <c r="A5">
        <v>40000</v>
      </c>
      <c r="B5">
        <v>16.099303200000001</v>
      </c>
      <c r="C5">
        <v>0</v>
      </c>
      <c r="D5">
        <v>40000</v>
      </c>
      <c r="E5">
        <v>93.3</v>
      </c>
      <c r="F5">
        <v>86.244559415291107</v>
      </c>
      <c r="G5">
        <v>86.185567010309299</v>
      </c>
      <c r="H5">
        <v>40000</v>
      </c>
      <c r="I5">
        <v>0</v>
      </c>
      <c r="J5">
        <v>9</v>
      </c>
    </row>
    <row r="6" spans="1:10" x14ac:dyDescent="0.25">
      <c r="A6">
        <v>50000</v>
      </c>
      <c r="B6">
        <v>18.361317700000001</v>
      </c>
      <c r="C6">
        <v>0</v>
      </c>
      <c r="D6">
        <v>50000</v>
      </c>
      <c r="E6">
        <v>91</v>
      </c>
      <c r="F6">
        <v>81.773628465542004</v>
      </c>
      <c r="G6">
        <v>82.352941176470594</v>
      </c>
      <c r="H6">
        <v>50000</v>
      </c>
      <c r="I6">
        <v>0</v>
      </c>
      <c r="J6">
        <v>3</v>
      </c>
    </row>
    <row r="7" spans="1:10" x14ac:dyDescent="0.25">
      <c r="A7">
        <v>60000</v>
      </c>
      <c r="B7">
        <v>19.890127499999998</v>
      </c>
      <c r="C7">
        <v>0</v>
      </c>
      <c r="D7">
        <v>60000</v>
      </c>
      <c r="E7">
        <v>86.7</v>
      </c>
      <c r="F7">
        <v>72.855370146621794</v>
      </c>
      <c r="G7">
        <v>72.577319587628807</v>
      </c>
      <c r="H7">
        <v>60000</v>
      </c>
      <c r="I7">
        <v>0</v>
      </c>
      <c r="J7">
        <v>8</v>
      </c>
    </row>
    <row r="8" spans="1:10" x14ac:dyDescent="0.25">
      <c r="A8">
        <v>70000</v>
      </c>
      <c r="B8">
        <v>23.852552899999999</v>
      </c>
      <c r="C8">
        <v>0</v>
      </c>
      <c r="D8">
        <v>70000</v>
      </c>
      <c r="E8">
        <v>90</v>
      </c>
      <c r="F8">
        <v>79.600496115934405</v>
      </c>
      <c r="G8">
        <v>80.392156862745097</v>
      </c>
      <c r="H8">
        <v>70000</v>
      </c>
      <c r="I8">
        <v>0</v>
      </c>
      <c r="J8">
        <v>4</v>
      </c>
    </row>
    <row r="9" spans="1:10" x14ac:dyDescent="0.25">
      <c r="A9">
        <v>80000</v>
      </c>
      <c r="B9">
        <v>29.920991799999999</v>
      </c>
      <c r="C9">
        <v>0</v>
      </c>
      <c r="D9">
        <v>80000</v>
      </c>
      <c r="E9">
        <v>89.9</v>
      </c>
      <c r="F9">
        <v>79.690327769957705</v>
      </c>
      <c r="G9">
        <v>78.372591006423903</v>
      </c>
      <c r="H9">
        <v>80000</v>
      </c>
      <c r="I9">
        <v>0</v>
      </c>
      <c r="J9">
        <v>10</v>
      </c>
    </row>
    <row r="10" spans="1:10" x14ac:dyDescent="0.25">
      <c r="A10">
        <v>90000</v>
      </c>
      <c r="B10">
        <v>34.445020800000002</v>
      </c>
      <c r="C10">
        <v>0</v>
      </c>
      <c r="D10">
        <v>90000</v>
      </c>
      <c r="E10">
        <v>83.8</v>
      </c>
      <c r="F10">
        <v>67.169260700389103</v>
      </c>
      <c r="G10">
        <v>68.172888015717007</v>
      </c>
      <c r="H10">
        <v>90000</v>
      </c>
      <c r="I10">
        <v>0</v>
      </c>
      <c r="J10">
        <v>7</v>
      </c>
    </row>
    <row r="11" spans="1:10" x14ac:dyDescent="0.25">
      <c r="A11">
        <v>100000</v>
      </c>
      <c r="B11">
        <v>37.9862435</v>
      </c>
      <c r="C11">
        <v>0</v>
      </c>
      <c r="D11">
        <v>100000</v>
      </c>
      <c r="E11">
        <v>76.599999999999994</v>
      </c>
      <c r="F11">
        <v>52.779739683180303</v>
      </c>
      <c r="G11">
        <v>50.943396226414997</v>
      </c>
      <c r="H11">
        <v>100000</v>
      </c>
      <c r="I11">
        <v>0</v>
      </c>
      <c r="J1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A1:AE5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defaultRowHeight="15" x14ac:dyDescent="0.25"/>
  <cols>
    <col min="10" max="10" width="13.42578125" bestFit="1" customWidth="1"/>
    <col min="11" max="11" width="14.42578125" bestFit="1" customWidth="1"/>
    <col min="12" max="12" width="18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J2" sqref="J2:J11"/>
    </sheetView>
  </sheetViews>
  <sheetFormatPr defaultRowHeight="15" x14ac:dyDescent="0.25"/>
  <cols>
    <col min="10" max="10" width="13.42578125" bestFit="1" customWidth="1"/>
    <col min="11" max="11" width="14.42578125" bestFit="1" customWidth="1"/>
    <col min="14" max="14" width="17.140625" customWidth="1"/>
    <col min="15" max="15" width="17.5703125" customWidth="1"/>
  </cols>
  <sheetData>
    <row r="1" spans="1:12" x14ac:dyDescent="0.25">
      <c r="A1" t="s">
        <v>16</v>
      </c>
      <c r="B1" t="s">
        <v>17</v>
      </c>
      <c r="C1" t="s">
        <v>18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21</v>
      </c>
      <c r="L1" t="s">
        <v>22</v>
      </c>
    </row>
    <row r="2" spans="1:12" x14ac:dyDescent="0.25">
      <c r="A2">
        <v>10000</v>
      </c>
      <c r="B2">
        <v>5.6316360999999997</v>
      </c>
      <c r="C2">
        <v>0</v>
      </c>
      <c r="D2">
        <v>10000</v>
      </c>
      <c r="E2">
        <v>92.2</v>
      </c>
      <c r="F2">
        <v>84.364977549711298</v>
      </c>
      <c r="G2">
        <v>84.942084942084904</v>
      </c>
      <c r="H2">
        <v>10000</v>
      </c>
      <c r="I2">
        <v>0</v>
      </c>
      <c r="J2">
        <v>12</v>
      </c>
      <c r="K2">
        <v>0</v>
      </c>
      <c r="L2">
        <v>0</v>
      </c>
    </row>
    <row r="3" spans="1:12" x14ac:dyDescent="0.25">
      <c r="A3">
        <v>20000</v>
      </c>
      <c r="B3">
        <v>10.0776646</v>
      </c>
      <c r="C3">
        <v>0</v>
      </c>
      <c r="D3">
        <v>20000</v>
      </c>
      <c r="E3">
        <v>92.2</v>
      </c>
      <c r="F3">
        <v>84.201891722196294</v>
      </c>
      <c r="G3">
        <v>84.942084942084904</v>
      </c>
      <c r="H3">
        <v>20000</v>
      </c>
      <c r="I3">
        <v>0</v>
      </c>
      <c r="J3">
        <v>8</v>
      </c>
      <c r="K3">
        <v>0</v>
      </c>
      <c r="L3">
        <v>0</v>
      </c>
    </row>
    <row r="4" spans="1:12" x14ac:dyDescent="0.25">
      <c r="A4">
        <v>30000</v>
      </c>
      <c r="B4">
        <v>13.8060885</v>
      </c>
      <c r="C4">
        <v>0</v>
      </c>
      <c r="D4">
        <v>30000</v>
      </c>
      <c r="E4">
        <v>94.199999999999903</v>
      </c>
      <c r="F4">
        <v>88.3733983353913</v>
      </c>
      <c r="G4">
        <v>88.353413654618393</v>
      </c>
      <c r="H4">
        <v>30000</v>
      </c>
      <c r="I4">
        <v>0</v>
      </c>
      <c r="J4">
        <v>8</v>
      </c>
      <c r="K4">
        <v>0</v>
      </c>
      <c r="L4">
        <v>0</v>
      </c>
    </row>
    <row r="5" spans="1:12" x14ac:dyDescent="0.25">
      <c r="A5">
        <v>40000</v>
      </c>
      <c r="B5">
        <v>16.972908799999999</v>
      </c>
      <c r="C5">
        <v>0</v>
      </c>
      <c r="D5">
        <v>40000</v>
      </c>
      <c r="E5">
        <v>91.6</v>
      </c>
      <c r="F5">
        <v>82.856023250497998</v>
      </c>
      <c r="G5">
        <v>82.680412371133997</v>
      </c>
      <c r="H5">
        <v>40000</v>
      </c>
      <c r="I5">
        <v>0</v>
      </c>
      <c r="J5">
        <v>7</v>
      </c>
      <c r="K5">
        <v>0</v>
      </c>
      <c r="L5">
        <v>0</v>
      </c>
    </row>
    <row r="6" spans="1:12" x14ac:dyDescent="0.25">
      <c r="A6">
        <v>50000</v>
      </c>
      <c r="B6">
        <v>21.044534899999999</v>
      </c>
      <c r="C6">
        <v>0</v>
      </c>
      <c r="D6">
        <v>50000</v>
      </c>
      <c r="E6">
        <v>93</v>
      </c>
      <c r="F6">
        <v>85.823933250977106</v>
      </c>
      <c r="G6">
        <v>86.274509803921504</v>
      </c>
      <c r="H6">
        <v>50000</v>
      </c>
      <c r="I6">
        <v>0</v>
      </c>
      <c r="J6">
        <v>11</v>
      </c>
      <c r="K6">
        <v>0</v>
      </c>
      <c r="L6">
        <v>0</v>
      </c>
    </row>
    <row r="7" spans="1:12" x14ac:dyDescent="0.25">
      <c r="A7">
        <v>60000</v>
      </c>
      <c r="B7">
        <v>28.3297816</v>
      </c>
      <c r="C7">
        <v>0</v>
      </c>
      <c r="D7">
        <v>60000</v>
      </c>
      <c r="E7">
        <v>93.5</v>
      </c>
      <c r="F7">
        <v>86.789154912401898</v>
      </c>
      <c r="G7">
        <v>86.597938144329902</v>
      </c>
      <c r="H7">
        <v>60000</v>
      </c>
      <c r="I7">
        <v>0</v>
      </c>
      <c r="J7">
        <v>10</v>
      </c>
      <c r="K7">
        <v>0</v>
      </c>
      <c r="L7">
        <v>0</v>
      </c>
    </row>
    <row r="8" spans="1:12" x14ac:dyDescent="0.25">
      <c r="A8">
        <v>70000</v>
      </c>
      <c r="B8">
        <v>34.117418700000002</v>
      </c>
      <c r="C8">
        <v>0</v>
      </c>
      <c r="D8">
        <v>70000</v>
      </c>
      <c r="E8">
        <v>93</v>
      </c>
      <c r="F8">
        <v>85.704483074107898</v>
      </c>
      <c r="G8">
        <v>86.274509803921504</v>
      </c>
      <c r="H8">
        <v>70000</v>
      </c>
      <c r="I8">
        <v>0</v>
      </c>
      <c r="J8">
        <v>10</v>
      </c>
      <c r="K8">
        <v>0</v>
      </c>
      <c r="L8">
        <v>0</v>
      </c>
    </row>
    <row r="9" spans="1:12" x14ac:dyDescent="0.25">
      <c r="A9">
        <v>80000</v>
      </c>
      <c r="B9">
        <v>38.532246999999998</v>
      </c>
      <c r="C9">
        <v>0</v>
      </c>
      <c r="D9">
        <v>80000</v>
      </c>
      <c r="E9">
        <v>89.9</v>
      </c>
      <c r="F9">
        <v>79.690327769957705</v>
      </c>
      <c r="G9">
        <v>78.372591006423903</v>
      </c>
      <c r="H9">
        <v>80000</v>
      </c>
      <c r="I9">
        <v>0</v>
      </c>
      <c r="J9">
        <v>8</v>
      </c>
      <c r="K9">
        <v>0</v>
      </c>
      <c r="L9">
        <v>0</v>
      </c>
    </row>
    <row r="10" spans="1:12" x14ac:dyDescent="0.25">
      <c r="A10">
        <v>90000</v>
      </c>
      <c r="B10">
        <v>44.741086799999998</v>
      </c>
      <c r="C10">
        <v>0</v>
      </c>
      <c r="D10">
        <v>90000</v>
      </c>
      <c r="E10">
        <v>85.1</v>
      </c>
      <c r="F10">
        <v>69.847822567589404</v>
      </c>
      <c r="G10">
        <v>70.726915520628594</v>
      </c>
      <c r="H10">
        <v>90000</v>
      </c>
      <c r="I10">
        <v>0</v>
      </c>
      <c r="J10">
        <v>11</v>
      </c>
      <c r="K10">
        <v>0</v>
      </c>
      <c r="L10">
        <v>0</v>
      </c>
    </row>
    <row r="11" spans="1:12" x14ac:dyDescent="0.25">
      <c r="A11">
        <v>100000</v>
      </c>
      <c r="B11">
        <v>54.725150800000002</v>
      </c>
      <c r="C11">
        <v>0</v>
      </c>
      <c r="D11">
        <v>100000</v>
      </c>
      <c r="E11">
        <v>82.8</v>
      </c>
      <c r="F11">
        <v>65.437556515623399</v>
      </c>
      <c r="G11">
        <v>63.941299790356297</v>
      </c>
      <c r="H11">
        <v>100000</v>
      </c>
      <c r="I11">
        <v>0</v>
      </c>
      <c r="J11">
        <v>11</v>
      </c>
      <c r="K11">
        <v>0</v>
      </c>
      <c r="L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04"/>
  <sheetViews>
    <sheetView tabSelected="1" zoomScale="60" zoomScaleNormal="60" workbookViewId="0">
      <selection activeCell="H4" sqref="H4:H13"/>
    </sheetView>
  </sheetViews>
  <sheetFormatPr defaultRowHeight="15" x14ac:dyDescent="0.25"/>
  <cols>
    <col min="1" max="1" width="21.42578125" customWidth="1"/>
    <col min="2" max="2" width="20.42578125" bestFit="1" customWidth="1"/>
    <col min="3" max="3" width="22.5703125" bestFit="1" customWidth="1"/>
    <col min="4" max="4" width="19.42578125" customWidth="1"/>
    <col min="5" max="5" width="16.28515625" bestFit="1" customWidth="1"/>
    <col min="6" max="6" width="21.140625" bestFit="1" customWidth="1"/>
    <col min="8" max="8" width="18.42578125" bestFit="1" customWidth="1"/>
  </cols>
  <sheetData>
    <row r="2" spans="1:30" x14ac:dyDescent="0.25">
      <c r="B2" s="1" t="s">
        <v>10</v>
      </c>
      <c r="H2" s="1" t="s">
        <v>9</v>
      </c>
      <c r="L2" s="1" t="s">
        <v>8</v>
      </c>
    </row>
    <row r="3" spans="1:30" x14ac:dyDescent="0.25">
      <c r="A3" t="s">
        <v>6</v>
      </c>
      <c r="B3" t="e">
        <f>CONCATENATE("NB (",ROUND(B1004,2),"%)")</f>
        <v>#DIV/0!</v>
      </c>
      <c r="C3" t="str">
        <f>CONCATENATE("DWM-NB (",ROUND(C14,2),"%)")</f>
        <v>DWM-NB (66.87%)</v>
      </c>
      <c r="D3" t="str">
        <f>CONCATENATE("DWM-HT (",ROUND(D14,2),"%)")</f>
        <v>DWM-HT (88.14%)</v>
      </c>
      <c r="E3" t="str">
        <f>CONCATENATE("WMA (",ROUND(E14,2),"%)")</f>
        <v>WMA (82.64%)</v>
      </c>
      <c r="F3" t="str">
        <f>CONCATENATE("HMDD_Lite (",ROUND(F14,2),"%)")</f>
        <v>HMDD_Lite (90.75%)</v>
      </c>
      <c r="H3" t="s">
        <v>15</v>
      </c>
      <c r="I3" t="s">
        <v>14</v>
      </c>
      <c r="L3" t="s">
        <v>11</v>
      </c>
      <c r="M3" t="s">
        <v>12</v>
      </c>
    </row>
    <row r="4" spans="1:30" x14ac:dyDescent="0.25">
      <c r="A4">
        <v>0</v>
      </c>
      <c r="C4">
        <v>68.400000000000006</v>
      </c>
      <c r="D4">
        <v>91.3</v>
      </c>
      <c r="E4">
        <v>77.900000000000006</v>
      </c>
      <c r="F4">
        <v>92.2</v>
      </c>
      <c r="H4">
        <v>13</v>
      </c>
      <c r="I4">
        <v>12</v>
      </c>
    </row>
    <row r="5" spans="1:30" x14ac:dyDescent="0.25">
      <c r="A5">
        <v>20000</v>
      </c>
      <c r="C5">
        <v>69</v>
      </c>
      <c r="D5">
        <v>88.4</v>
      </c>
      <c r="E5">
        <v>81.8</v>
      </c>
      <c r="F5">
        <v>92.2</v>
      </c>
      <c r="H5">
        <v>30</v>
      </c>
      <c r="I5">
        <v>8</v>
      </c>
      <c r="AC5" t="s">
        <v>13</v>
      </c>
    </row>
    <row r="6" spans="1:30" x14ac:dyDescent="0.25">
      <c r="A6">
        <v>30000</v>
      </c>
      <c r="C6">
        <v>66.099999999999994</v>
      </c>
      <c r="D6">
        <v>90.4</v>
      </c>
      <c r="E6">
        <v>84.399999999999906</v>
      </c>
      <c r="F6">
        <v>94.199999999999903</v>
      </c>
      <c r="H6">
        <v>23</v>
      </c>
      <c r="I6">
        <v>8</v>
      </c>
      <c r="AC6">
        <v>89043</v>
      </c>
      <c r="AD6">
        <v>1</v>
      </c>
    </row>
    <row r="7" spans="1:30" x14ac:dyDescent="0.25">
      <c r="A7">
        <v>40000</v>
      </c>
      <c r="C7">
        <v>71.5</v>
      </c>
      <c r="D7">
        <v>93.3</v>
      </c>
      <c r="E7">
        <v>85.7</v>
      </c>
      <c r="F7">
        <v>91.6</v>
      </c>
      <c r="H7">
        <v>22</v>
      </c>
      <c r="I7">
        <v>7</v>
      </c>
      <c r="AC7">
        <v>89043</v>
      </c>
      <c r="AD7">
        <v>120</v>
      </c>
    </row>
    <row r="8" spans="1:30" x14ac:dyDescent="0.25">
      <c r="A8">
        <v>50000</v>
      </c>
      <c r="C8">
        <v>67.900000000000006</v>
      </c>
      <c r="D8">
        <v>91</v>
      </c>
      <c r="E8">
        <v>87.8</v>
      </c>
      <c r="F8">
        <v>93</v>
      </c>
      <c r="H8">
        <v>12</v>
      </c>
      <c r="I8">
        <v>11</v>
      </c>
    </row>
    <row r="9" spans="1:30" x14ac:dyDescent="0.25">
      <c r="A9">
        <v>60000</v>
      </c>
      <c r="C9">
        <v>71.399999999999906</v>
      </c>
      <c r="D9">
        <v>86.7</v>
      </c>
      <c r="E9">
        <v>88.5</v>
      </c>
      <c r="F9">
        <v>93.5</v>
      </c>
      <c r="H9">
        <v>20</v>
      </c>
      <c r="I9">
        <v>10</v>
      </c>
    </row>
    <row r="10" spans="1:30" x14ac:dyDescent="0.25">
      <c r="A10">
        <v>70000</v>
      </c>
      <c r="C10">
        <v>67</v>
      </c>
      <c r="D10">
        <v>90</v>
      </c>
      <c r="E10">
        <v>85.399999999999906</v>
      </c>
      <c r="F10">
        <v>93</v>
      </c>
      <c r="H10">
        <v>21</v>
      </c>
      <c r="I10">
        <v>10</v>
      </c>
      <c r="AC10">
        <v>94374</v>
      </c>
    </row>
    <row r="11" spans="1:30" x14ac:dyDescent="0.25">
      <c r="A11">
        <v>80000</v>
      </c>
      <c r="C11">
        <v>63</v>
      </c>
      <c r="D11">
        <v>89.9</v>
      </c>
      <c r="E11">
        <v>83.3</v>
      </c>
      <c r="F11">
        <v>89.9</v>
      </c>
      <c r="H11">
        <v>22</v>
      </c>
      <c r="I11">
        <v>8</v>
      </c>
      <c r="AC11">
        <v>94374</v>
      </c>
    </row>
    <row r="12" spans="1:30" x14ac:dyDescent="0.25">
      <c r="A12">
        <v>90000</v>
      </c>
      <c r="C12">
        <v>61.4</v>
      </c>
      <c r="D12">
        <v>83.8</v>
      </c>
      <c r="E12">
        <v>78.099999999999994</v>
      </c>
      <c r="F12">
        <v>85.1</v>
      </c>
      <c r="H12">
        <v>15</v>
      </c>
      <c r="I12">
        <v>11</v>
      </c>
    </row>
    <row r="13" spans="1:30" x14ac:dyDescent="0.25">
      <c r="A13">
        <v>100000</v>
      </c>
      <c r="C13">
        <v>63</v>
      </c>
      <c r="D13">
        <v>76.599999999999994</v>
      </c>
      <c r="E13">
        <v>73.5</v>
      </c>
      <c r="F13">
        <v>82.8</v>
      </c>
      <c r="H13">
        <v>15</v>
      </c>
      <c r="I13">
        <v>11</v>
      </c>
    </row>
    <row r="14" spans="1:30" x14ac:dyDescent="0.25">
      <c r="C14" s="1">
        <f>AVERAGE(C4:C13)</f>
        <v>66.86999999999999</v>
      </c>
      <c r="D14" s="1">
        <f t="shared" ref="D14:F14" si="0">AVERAGE(D4:D13)</f>
        <v>88.14</v>
      </c>
      <c r="E14" s="1">
        <f t="shared" si="0"/>
        <v>82.639999999999972</v>
      </c>
      <c r="F14" s="1">
        <f t="shared" si="0"/>
        <v>90.749999999999986</v>
      </c>
    </row>
    <row r="17" spans="28:29" x14ac:dyDescent="0.25">
      <c r="AB17" t="s">
        <v>8</v>
      </c>
      <c r="AC17" t="s">
        <v>19</v>
      </c>
    </row>
    <row r="1004" spans="2:6" x14ac:dyDescent="0.25">
      <c r="B1004" t="e">
        <f>AVERAGE(B4:B1003)</f>
        <v>#DIV/0!</v>
      </c>
      <c r="C1004" s="2">
        <f>AVERAGE(C4:C1003)</f>
        <v>66.86999999999999</v>
      </c>
      <c r="D1004" s="2">
        <f>AVERAGE(D4:D1003)</f>
        <v>88.14</v>
      </c>
      <c r="E1004">
        <f>AVERAGE(E4:E1003)</f>
        <v>82.639999999999972</v>
      </c>
      <c r="F1004">
        <f t="shared" ref="F1004" si="1">AVERAGE(F4:F1003)</f>
        <v>90.749999999999986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NB</vt:lpstr>
      <vt:lpstr>DWM-NB</vt:lpstr>
      <vt:lpstr>DWM-HT</vt:lpstr>
      <vt:lpstr>WMA</vt:lpstr>
      <vt:lpstr>HMDD</vt:lpstr>
      <vt:lpstr>Lite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2016-11-29T06:49:19Z</dcterms:modified>
</cp:coreProperties>
</file>