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9020" windowHeight="8460" tabRatio="681" activeTab="3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45621"/>
</workbook>
</file>

<file path=xl/calcChain.xml><?xml version="1.0" encoding="utf-8"?>
<calcChain xmlns="http://schemas.openxmlformats.org/spreadsheetml/2006/main"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D49" i="17" s="1"/>
  <c r="D28" i="17" s="1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C49" i="17" s="1"/>
  <c r="C28" i="17" s="1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E49" i="17" l="1"/>
  <c r="E28" i="17" s="1"/>
  <c r="B49" i="17"/>
  <c r="B28" i="17" s="1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<sst xmlns="http://schemas.openxmlformats.org/spreadsheetml/2006/main" count="8" uniqueCount="8">
  <si>
    <t>Accuracy</t>
  </si>
  <si>
    <t>Instance</t>
  </si>
  <si>
    <t>AVG</t>
  </si>
  <si>
    <t>Learners</t>
  </si>
  <si>
    <t>DWM-NB</t>
  </si>
  <si>
    <t>HMDD_Lite</t>
  </si>
  <si>
    <t>evaluation time (cpu seconds)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</si>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</sst>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Accuracy-</a:t>
            </a:r>
          </a:p>
          <a:p>
            <a:pPr>
              <a:defRPr sz="800"/>
            </a:pPr>
            <a:r>
              <a:rPr lang="en-US" sz="800" baseline="0"/>
              <a:t> </a:t>
            </a:r>
            <a:r>
              <a:rPr lang="en-US" sz="800"/>
              <a:t> HyperPlane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HMDD_Lite(0%)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2944"/>
        <c:axId val="51578752"/>
      </c:scatterChart>
      <c:valAx>
        <c:axId val="5152294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51578752"/>
        <c:crosses val="autoZero"/>
        <c:crossBetween val="midCat"/>
        <c:majorUnit val="20000"/>
      </c:valAx>
      <c:valAx>
        <c:axId val="51578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152294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HyperPlane:</a:t>
            </a:r>
          </a:p>
          <a:p>
            <a:pPr>
              <a:defRPr sz="900"/>
            </a:pPr>
            <a:r>
              <a:rPr lang="en-US" sz="900"/>
              <a:t> Ensemble size </a:t>
            </a:r>
          </a:p>
        </c:rich>
      </c:tx>
      <c:layout>
        <c:manualLayout>
          <c:xMode val="edge"/>
          <c:yMode val="edge"/>
          <c:x val="0.359362366477346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</c:v>
                </c:pt>
              </c:strCache>
            </c:strRef>
          </c:tx>
          <c:spPr>
            <a:solidFill>
              <a:srgbClr val="00B0F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HMDD_Lite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88960"/>
        <c:axId val="66091264"/>
      </c:barChart>
      <c:catAx>
        <c:axId val="660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6091264"/>
        <c:crosses val="autoZero"/>
        <c:auto val="1"/>
        <c:lblAlgn val="ctr"/>
        <c:lblOffset val="100"/>
        <c:noMultiLvlLbl val="0"/>
      </c:catAx>
      <c:valAx>
        <c:axId val="66091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088960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4721426436765248"/>
          <c:y val="2.3663361524253905E-2"/>
          <c:w val="0.23824192777977865"/>
          <c:h val="0.10334949450763099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HyperPlane </a:t>
            </a:r>
            <a:br>
              <a:rPr lang="en-US" sz="800"/>
            </a:b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HMDD_Lite(0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DWM-NB(0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WMA(0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DWM-HT(0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8224"/>
        <c:axId val="66164608"/>
      </c:scatterChart>
      <c:valAx>
        <c:axId val="6614822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164608"/>
        <c:crosses val="autoZero"/>
        <c:crossBetween val="midCat"/>
        <c:majorUnit val="20000"/>
      </c:valAx>
      <c:valAx>
        <c:axId val="66164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614822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cols>
    <col min="2" max="2" width="28.140625" bestFit="1" customWidth="1"/>
    <col min="3" max="3" width="23" bestFit="1" customWidth="1"/>
    <col min="4" max="4" width="18.28515625" bestFit="1" customWidth="1"/>
    <col min="5" max="5" width="29.140625" bestFit="1" customWidth="1"/>
    <col min="6" max="6" width="23" bestFit="1" customWidth="1"/>
    <col min="7" max="7" width="32.140625" bestFit="1" customWidth="1"/>
    <col min="8" max="8" width="23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A1:XFD1048576"/>
    </sheetView>
  </sheetViews>
  <sheetFormatPr defaultRowHeight="15" x14ac:dyDescent="0.25"/>
  <cols>
    <col min="2" max="2" width="28.140625" bestFit="1" customWidth="1"/>
    <col min="9" max="9" width="29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5" sqref="C25"/>
    </sheetView>
  </sheetViews>
  <sheetFormatPr defaultRowHeight="15" x14ac:dyDescent="0.25"/>
  <cols>
    <col min="2" max="2" width="28.140625" bestFit="1" customWidth="1"/>
    <col min="17" max="17" width="14.42578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70" zoomScaleNormal="70" workbookViewId="0">
      <selection activeCell="H31" sqref="H31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  <col min="9" max="9" width="10.85546875" bestFit="1" customWidth="1"/>
  </cols>
  <sheetData>
    <row r="1" spans="1:10" x14ac:dyDescent="0.25">
      <c r="A1" s="1" t="s">
        <v>7</v>
      </c>
      <c r="E1" s="1" t="s">
        <v>0</v>
      </c>
      <c r="F1" s="1"/>
      <c r="H1" s="1" t="s">
        <v>3</v>
      </c>
      <c r="J1" s="1"/>
    </row>
    <row r="2" spans="1:10" x14ac:dyDescent="0.25">
      <c r="A2" s="2" t="s">
        <v>1</v>
      </c>
      <c r="B2" s="2" t="str">
        <f>CONCATENATE("DWM-NB","(",ROUND(B23,2),"%",")")</f>
        <v>DWM-NB(0%)</v>
      </c>
      <c r="C2" s="2" t="str">
        <f>CONCATENATE("DWM-HT","(",ROUND(C23,2),"%",")")</f>
        <v>DWM-HT(0%)</v>
      </c>
      <c r="D2" s="2" t="str">
        <f>CONCATENATE("WMA","(",ROUND(D23,2),"%",")")</f>
        <v>WMA(0%)</v>
      </c>
      <c r="E2" s="2" t="str">
        <f>CONCATENATE("HMDD_Lite","(",ROUND(E23,2),"%",")")</f>
        <v>HMDD_Lite(0%)</v>
      </c>
      <c r="H2" s="2" t="s">
        <v>4</v>
      </c>
      <c r="I2" s="2" t="s">
        <v>5</v>
      </c>
    </row>
    <row r="3" spans="1:10" x14ac:dyDescent="0.25">
      <c r="A3" s="2">
        <v>0</v>
      </c>
      <c r="B3" s="2">
        <f>'DWM-NB'!E2</f>
        <v>0</v>
      </c>
      <c r="C3" s="2">
        <f>'DWM-HT'!E2</f>
        <v>0</v>
      </c>
      <c r="D3" s="2">
        <f>WMA!E2</f>
        <v>0</v>
      </c>
      <c r="E3" s="2">
        <f>HMDD_Lite!E2</f>
        <v>0</v>
      </c>
      <c r="H3" s="2">
        <f>'DWM-NB'!J2</f>
        <v>0</v>
      </c>
      <c r="I3" s="2">
        <f>HMDD_Lite!J2</f>
        <v>0</v>
      </c>
    </row>
    <row r="4" spans="1:10" x14ac:dyDescent="0.25">
      <c r="A4" s="2">
        <v>10000</v>
      </c>
      <c r="B4" s="2">
        <f>'DWM-NB'!E3</f>
        <v>0</v>
      </c>
      <c r="C4" s="2">
        <f>'DWM-HT'!E3</f>
        <v>0</v>
      </c>
      <c r="D4" s="2">
        <f>WMA!E3</f>
        <v>0</v>
      </c>
      <c r="E4" s="2">
        <f>HMDD_Lite!E3</f>
        <v>0</v>
      </c>
      <c r="H4" s="2">
        <f>'DWM-NB'!J3</f>
        <v>0</v>
      </c>
      <c r="I4" s="2">
        <f>HMDD_Lite!J3</f>
        <v>0</v>
      </c>
    </row>
    <row r="5" spans="1:10" x14ac:dyDescent="0.25">
      <c r="A5" s="2">
        <v>15000</v>
      </c>
      <c r="B5" s="2">
        <f>'DWM-NB'!E4</f>
        <v>0</v>
      </c>
      <c r="C5" s="2">
        <f>'DWM-HT'!E4</f>
        <v>0</v>
      </c>
      <c r="D5" s="2">
        <f>WMA!E4</f>
        <v>0</v>
      </c>
      <c r="E5" s="2">
        <f>HMDD_Lite!E4</f>
        <v>0</v>
      </c>
      <c r="H5" s="2">
        <f>'DWM-NB'!J4</f>
        <v>0</v>
      </c>
      <c r="I5" s="2">
        <f>HMDD_Lite!J4</f>
        <v>0</v>
      </c>
    </row>
    <row r="6" spans="1:10" x14ac:dyDescent="0.25">
      <c r="A6" s="2">
        <v>20000</v>
      </c>
      <c r="B6" s="2">
        <f>'DWM-NB'!E5</f>
        <v>0</v>
      </c>
      <c r="C6" s="2">
        <f>'DWM-HT'!E5</f>
        <v>0</v>
      </c>
      <c r="D6" s="2">
        <f>WMA!E5</f>
        <v>0</v>
      </c>
      <c r="E6" s="2">
        <f>HMDD_Lite!E5</f>
        <v>0</v>
      </c>
      <c r="H6" s="2">
        <f>'DWM-NB'!J5</f>
        <v>0</v>
      </c>
      <c r="I6" s="2">
        <f>HMDD_Lite!J5</f>
        <v>0</v>
      </c>
    </row>
    <row r="7" spans="1:10" x14ac:dyDescent="0.25">
      <c r="A7" s="2">
        <v>25000</v>
      </c>
      <c r="B7" s="2">
        <f>'DWM-NB'!E6</f>
        <v>0</v>
      </c>
      <c r="C7" s="2">
        <f>'DWM-HT'!E6</f>
        <v>0</v>
      </c>
      <c r="D7" s="2">
        <f>WMA!E6</f>
        <v>0</v>
      </c>
      <c r="E7" s="2">
        <f>HMDD_Lite!E6</f>
        <v>0</v>
      </c>
      <c r="H7" s="2">
        <f>'DWM-NB'!J6</f>
        <v>0</v>
      </c>
      <c r="I7" s="2">
        <f>HMDD_Lite!J6</f>
        <v>0</v>
      </c>
    </row>
    <row r="8" spans="1:10" x14ac:dyDescent="0.25">
      <c r="A8" s="2">
        <v>30000</v>
      </c>
      <c r="B8" s="2">
        <f>'DWM-NB'!E7</f>
        <v>0</v>
      </c>
      <c r="C8" s="2">
        <f>'DWM-HT'!E7</f>
        <v>0</v>
      </c>
      <c r="D8" s="2">
        <f>WMA!E7</f>
        <v>0</v>
      </c>
      <c r="E8" s="2">
        <f>HMDD_Lite!E7</f>
        <v>0</v>
      </c>
      <c r="H8" s="2">
        <f>'DWM-NB'!J7</f>
        <v>0</v>
      </c>
      <c r="I8" s="2">
        <f>HMDD_Lite!J7</f>
        <v>0</v>
      </c>
    </row>
    <row r="9" spans="1:10" x14ac:dyDescent="0.25">
      <c r="A9" s="2">
        <v>35000</v>
      </c>
      <c r="B9" s="2">
        <f>'DWM-NB'!E8</f>
        <v>0</v>
      </c>
      <c r="C9" s="2">
        <f>'DWM-HT'!E8</f>
        <v>0</v>
      </c>
      <c r="D9" s="2">
        <f>WMA!E8</f>
        <v>0</v>
      </c>
      <c r="E9" s="2">
        <f>HMDD_Lite!E8</f>
        <v>0</v>
      </c>
      <c r="H9" s="2">
        <f>'DWM-NB'!J8</f>
        <v>0</v>
      </c>
      <c r="I9" s="2">
        <f>HMDD_Lite!J8</f>
        <v>0</v>
      </c>
    </row>
    <row r="10" spans="1:10" x14ac:dyDescent="0.25">
      <c r="A10" s="2">
        <v>40000</v>
      </c>
      <c r="B10" s="2">
        <f>'DWM-NB'!E9</f>
        <v>0</v>
      </c>
      <c r="C10" s="2">
        <f>'DWM-HT'!E9</f>
        <v>0</v>
      </c>
      <c r="D10" s="2">
        <f>WMA!E9</f>
        <v>0</v>
      </c>
      <c r="E10" s="2">
        <f>HMDD_Lite!E9</f>
        <v>0</v>
      </c>
      <c r="H10" s="2">
        <f>'DWM-NB'!J9</f>
        <v>0</v>
      </c>
      <c r="I10" s="2">
        <f>HMDD_Lite!J9</f>
        <v>0</v>
      </c>
    </row>
    <row r="11" spans="1:10" x14ac:dyDescent="0.25">
      <c r="A11" s="2">
        <v>45000</v>
      </c>
      <c r="B11" s="2">
        <f>'DWM-NB'!E10</f>
        <v>0</v>
      </c>
      <c r="C11" s="2">
        <f>'DWM-HT'!E10</f>
        <v>0</v>
      </c>
      <c r="D11" s="2">
        <f>WMA!E10</f>
        <v>0</v>
      </c>
      <c r="E11" s="2">
        <f>HMDD_Lite!E10</f>
        <v>0</v>
      </c>
      <c r="H11" s="2">
        <f>'DWM-NB'!J10</f>
        <v>0</v>
      </c>
      <c r="I11" s="2">
        <f>HMDD_Lite!J10</f>
        <v>0</v>
      </c>
    </row>
    <row r="12" spans="1:10" x14ac:dyDescent="0.25">
      <c r="A12" s="2">
        <v>50000</v>
      </c>
      <c r="B12" s="2">
        <f>'DWM-NB'!E11</f>
        <v>0</v>
      </c>
      <c r="C12" s="2">
        <f>'DWM-HT'!E11</f>
        <v>0</v>
      </c>
      <c r="D12" s="2">
        <f>WMA!E11</f>
        <v>0</v>
      </c>
      <c r="E12" s="2">
        <f>HMDD_Lite!E11</f>
        <v>0</v>
      </c>
      <c r="H12" s="2">
        <f>'DWM-NB'!J11</f>
        <v>0</v>
      </c>
      <c r="I12" s="2">
        <f>HMDD_Lite!J11</f>
        <v>0</v>
      </c>
    </row>
    <row r="13" spans="1:10" x14ac:dyDescent="0.25">
      <c r="A13" s="2">
        <v>55000</v>
      </c>
      <c r="B13" s="2">
        <f>'DWM-NB'!E12</f>
        <v>0</v>
      </c>
      <c r="C13" s="2">
        <f>'DWM-HT'!E12</f>
        <v>0</v>
      </c>
      <c r="D13" s="2">
        <f>WMA!E12</f>
        <v>0</v>
      </c>
      <c r="E13" s="2">
        <f>HMDD_Lite!E12</f>
        <v>0</v>
      </c>
      <c r="H13" s="2">
        <f>'DWM-NB'!J12</f>
        <v>0</v>
      </c>
      <c r="I13" s="2">
        <f>HMDD_Lite!J12</f>
        <v>0</v>
      </c>
    </row>
    <row r="14" spans="1:10" x14ac:dyDescent="0.25">
      <c r="A14" s="2">
        <v>60000</v>
      </c>
      <c r="B14" s="2">
        <f>'DWM-NB'!E13</f>
        <v>0</v>
      </c>
      <c r="C14" s="2">
        <f>'DWM-HT'!E13</f>
        <v>0</v>
      </c>
      <c r="D14" s="2">
        <f>WMA!E13</f>
        <v>0</v>
      </c>
      <c r="E14" s="2">
        <f>HMDD_Lite!E13</f>
        <v>0</v>
      </c>
      <c r="H14" s="2">
        <f>'DWM-NB'!J13</f>
        <v>0</v>
      </c>
      <c r="I14" s="2">
        <f>HMDD_Lite!J13</f>
        <v>0</v>
      </c>
    </row>
    <row r="15" spans="1:10" x14ac:dyDescent="0.25">
      <c r="A15" s="2">
        <v>65000</v>
      </c>
      <c r="B15" s="2">
        <f>'DWM-NB'!E14</f>
        <v>0</v>
      </c>
      <c r="C15" s="2">
        <f>'DWM-HT'!E14</f>
        <v>0</v>
      </c>
      <c r="D15" s="2">
        <f>WMA!E14</f>
        <v>0</v>
      </c>
      <c r="E15" s="2">
        <f>HMDD_Lite!E14</f>
        <v>0</v>
      </c>
      <c r="H15" s="2">
        <f>'DWM-NB'!J14</f>
        <v>0</v>
      </c>
      <c r="I15" s="2">
        <f>HMDD_Lite!J14</f>
        <v>0</v>
      </c>
    </row>
    <row r="16" spans="1:10" x14ac:dyDescent="0.25">
      <c r="A16" s="2">
        <v>70000</v>
      </c>
      <c r="B16" s="2">
        <f>'DWM-NB'!E15</f>
        <v>0</v>
      </c>
      <c r="C16" s="2">
        <f>'DWM-HT'!E15</f>
        <v>0</v>
      </c>
      <c r="D16" s="2">
        <f>WMA!E15</f>
        <v>0</v>
      </c>
      <c r="E16" s="2">
        <f>HMDD_Lite!E15</f>
        <v>0</v>
      </c>
      <c r="H16" s="2">
        <f>'DWM-NB'!J15</f>
        <v>0</v>
      </c>
      <c r="I16" s="2">
        <f>HMDD_Lite!J15</f>
        <v>0</v>
      </c>
    </row>
    <row r="17" spans="1:9" x14ac:dyDescent="0.25">
      <c r="A17" s="2">
        <v>75000</v>
      </c>
      <c r="B17" s="2">
        <f>'DWM-NB'!E16</f>
        <v>0</v>
      </c>
      <c r="C17" s="2">
        <f>'DWM-HT'!E16</f>
        <v>0</v>
      </c>
      <c r="D17" s="2">
        <f>WMA!E16</f>
        <v>0</v>
      </c>
      <c r="E17" s="2">
        <f>HMDD_Lite!E16</f>
        <v>0</v>
      </c>
      <c r="H17" s="2">
        <f>'DWM-NB'!J16</f>
        <v>0</v>
      </c>
      <c r="I17" s="2">
        <f>HMDD_Lite!J16</f>
        <v>0</v>
      </c>
    </row>
    <row r="18" spans="1:9" x14ac:dyDescent="0.25">
      <c r="A18" s="2">
        <v>80000</v>
      </c>
      <c r="B18" s="2">
        <f>'DWM-NB'!E17</f>
        <v>0</v>
      </c>
      <c r="C18" s="2">
        <f>'DWM-HT'!E17</f>
        <v>0</v>
      </c>
      <c r="D18" s="2">
        <f>WMA!E17</f>
        <v>0</v>
      </c>
      <c r="E18" s="2">
        <f>HMDD_Lite!E17</f>
        <v>0</v>
      </c>
      <c r="H18" s="2">
        <f>'DWM-NB'!J17</f>
        <v>0</v>
      </c>
      <c r="I18" s="2">
        <f>HMDD_Lite!J17</f>
        <v>0</v>
      </c>
    </row>
    <row r="19" spans="1:9" x14ac:dyDescent="0.25">
      <c r="A19" s="2">
        <v>85000</v>
      </c>
      <c r="B19" s="2">
        <f>'DWM-NB'!E18</f>
        <v>0</v>
      </c>
      <c r="C19" s="2">
        <f>'DWM-HT'!E18</f>
        <v>0</v>
      </c>
      <c r="D19" s="2">
        <f>WMA!E18</f>
        <v>0</v>
      </c>
      <c r="E19" s="2">
        <f>HMDD_Lite!E18</f>
        <v>0</v>
      </c>
      <c r="H19" s="2">
        <f>'DWM-NB'!J18</f>
        <v>0</v>
      </c>
      <c r="I19" s="2">
        <f>HMDD_Lite!J18</f>
        <v>0</v>
      </c>
    </row>
    <row r="20" spans="1:9" x14ac:dyDescent="0.25">
      <c r="A20" s="2">
        <v>90000</v>
      </c>
      <c r="B20" s="2">
        <f>'DWM-NB'!E19</f>
        <v>0</v>
      </c>
      <c r="C20" s="2">
        <f>'DWM-HT'!E19</f>
        <v>0</v>
      </c>
      <c r="D20" s="2">
        <f>WMA!E19</f>
        <v>0</v>
      </c>
      <c r="E20" s="2">
        <f>HMDD_Lite!E19</f>
        <v>0</v>
      </c>
      <c r="H20" s="2">
        <f>'DWM-NB'!J19</f>
        <v>0</v>
      </c>
      <c r="I20" s="2">
        <f>HMDD_Lite!J19</f>
        <v>0</v>
      </c>
    </row>
    <row r="21" spans="1:9" x14ac:dyDescent="0.25">
      <c r="A21" s="2">
        <v>95000</v>
      </c>
      <c r="B21" s="2">
        <f>'DWM-NB'!E20</f>
        <v>0</v>
      </c>
      <c r="C21" s="2">
        <f>'DWM-HT'!E20</f>
        <v>0</v>
      </c>
      <c r="D21" s="2">
        <f>WMA!E20</f>
        <v>0</v>
      </c>
      <c r="E21" s="2">
        <f>HMDD_Lite!E20</f>
        <v>0</v>
      </c>
      <c r="H21" s="2">
        <f>'DWM-NB'!J20</f>
        <v>0</v>
      </c>
      <c r="I21" s="2">
        <f>HMDD_Lite!J20</f>
        <v>0</v>
      </c>
    </row>
    <row r="22" spans="1:9" x14ac:dyDescent="0.25">
      <c r="A22" s="2">
        <v>100000</v>
      </c>
      <c r="B22" s="2">
        <f>'DWM-NB'!E21</f>
        <v>0</v>
      </c>
      <c r="C22" s="2">
        <f>'DWM-HT'!E21</f>
        <v>0</v>
      </c>
      <c r="D22" s="2">
        <f>WMA!E21</f>
        <v>0</v>
      </c>
      <c r="E22" s="2">
        <f>HMDD_Lite!E21</f>
        <v>0</v>
      </c>
      <c r="H22" s="2">
        <f>'DWM-NB'!J21</f>
        <v>0</v>
      </c>
      <c r="I22" s="2">
        <f>HMDD_Lite!J21</f>
        <v>0</v>
      </c>
    </row>
    <row r="23" spans="1:9" x14ac:dyDescent="0.25">
      <c r="A23" s="2" t="s">
        <v>2</v>
      </c>
      <c r="B23" s="3">
        <f t="shared" ref="B23:D23" si="0">AVERAGE(B3:B22)</f>
        <v>0</v>
      </c>
      <c r="C23" s="3">
        <f t="shared" si="0"/>
        <v>0</v>
      </c>
      <c r="D23" s="3">
        <f t="shared" si="0"/>
        <v>0</v>
      </c>
      <c r="E23" s="3">
        <f>AVERAGE(E3:E22)</f>
        <v>0</v>
      </c>
    </row>
    <row r="26" spans="1:9" x14ac:dyDescent="0.25">
      <c r="A26" s="1" t="s">
        <v>6</v>
      </c>
    </row>
    <row r="28" spans="1:9" x14ac:dyDescent="0.25">
      <c r="B28" s="4" t="str">
        <f>CONCATENATE("DWM-NB","(",ROUND(B49,2)," ms",")")</f>
        <v>DWM-NB(0 ms)</v>
      </c>
      <c r="C28" s="4" t="str">
        <f>CONCATENATE("DWM-HT","(",ROUND(C49,2)," ms",")")</f>
        <v>DWM-HT(0 ms)</v>
      </c>
      <c r="D28" s="4" t="str">
        <f>CONCATENATE("WMA","(",ROUND(D49,2)," ms",")")</f>
        <v>WMA(0 ms)</v>
      </c>
      <c r="E28" s="4" t="str">
        <f>CONCATENATE("HMDD_Lite","(",ROUND(E49,2)," ms",")")</f>
        <v>HMDD_Lite(0 ms)</v>
      </c>
    </row>
    <row r="29" spans="1:9" x14ac:dyDescent="0.25">
      <c r="B29" s="2">
        <f>'DWM-NB'!B2</f>
        <v>0</v>
      </c>
      <c r="C29" s="2">
        <f>'DWM-HT'!B2</f>
        <v>0</v>
      </c>
      <c r="D29" s="2">
        <f>WMA!B2</f>
        <v>0</v>
      </c>
      <c r="E29" s="2">
        <f>HMDD_Lite!B2</f>
        <v>0</v>
      </c>
    </row>
    <row r="30" spans="1:9" x14ac:dyDescent="0.25">
      <c r="B30" s="2">
        <f>'DWM-NB'!B3</f>
        <v>0</v>
      </c>
      <c r="C30" s="2">
        <f>'DWM-HT'!B3</f>
        <v>0</v>
      </c>
      <c r="D30" s="2">
        <f>WMA!B3</f>
        <v>0</v>
      </c>
      <c r="E30" s="2">
        <f>HMDD_Lite!B3</f>
        <v>0</v>
      </c>
    </row>
    <row r="31" spans="1:9" x14ac:dyDescent="0.25">
      <c r="B31" s="2">
        <f>'DWM-NB'!B4</f>
        <v>0</v>
      </c>
      <c r="C31" s="2">
        <f>'DWM-HT'!B4</f>
        <v>0</v>
      </c>
      <c r="D31" s="2">
        <f>WMA!B4</f>
        <v>0</v>
      </c>
      <c r="E31" s="2">
        <f>HMDD_Lite!B4</f>
        <v>0</v>
      </c>
    </row>
    <row r="32" spans="1:9" x14ac:dyDescent="0.25">
      <c r="B32" s="2">
        <f>'DWM-NB'!B5</f>
        <v>0</v>
      </c>
      <c r="C32" s="2">
        <f>'DWM-HT'!B5</f>
        <v>0</v>
      </c>
      <c r="D32" s="2">
        <f>WMA!B5</f>
        <v>0</v>
      </c>
      <c r="E32" s="2">
        <f>HMDD_Lite!B5</f>
        <v>0</v>
      </c>
    </row>
    <row r="33" spans="2:5" x14ac:dyDescent="0.25">
      <c r="B33" s="2">
        <f>'DWM-NB'!B6</f>
        <v>0</v>
      </c>
      <c r="C33" s="2">
        <f>'DWM-HT'!B6</f>
        <v>0</v>
      </c>
      <c r="D33" s="2">
        <f>WMA!B6</f>
        <v>0</v>
      </c>
      <c r="E33" s="2">
        <f>HMDD_Lite!B6</f>
        <v>0</v>
      </c>
    </row>
    <row r="34" spans="2:5" x14ac:dyDescent="0.25">
      <c r="B34" s="2">
        <f>'DWM-NB'!B7</f>
        <v>0</v>
      </c>
      <c r="C34" s="2">
        <f>'DWM-HT'!B7</f>
        <v>0</v>
      </c>
      <c r="D34" s="2">
        <f>WMA!B7</f>
        <v>0</v>
      </c>
      <c r="E34" s="2">
        <f>HMDD_Lite!B7</f>
        <v>0</v>
      </c>
    </row>
    <row r="35" spans="2:5" x14ac:dyDescent="0.25">
      <c r="B35" s="2">
        <f>'DWM-NB'!B8</f>
        <v>0</v>
      </c>
      <c r="C35" s="2">
        <f>'DWM-HT'!B8</f>
        <v>0</v>
      </c>
      <c r="D35" s="2">
        <f>WMA!B8</f>
        <v>0</v>
      </c>
      <c r="E35" s="2">
        <f>HMDD_Lite!B8</f>
        <v>0</v>
      </c>
    </row>
    <row r="36" spans="2:5" x14ac:dyDescent="0.25">
      <c r="B36" s="2">
        <f>'DWM-NB'!B9</f>
        <v>0</v>
      </c>
      <c r="C36" s="2">
        <f>'DWM-HT'!B9</f>
        <v>0</v>
      </c>
      <c r="D36" s="2">
        <f>WMA!B9</f>
        <v>0</v>
      </c>
      <c r="E36" s="2">
        <f>HMDD_Lite!B9</f>
        <v>0</v>
      </c>
    </row>
    <row r="37" spans="2:5" x14ac:dyDescent="0.25">
      <c r="B37" s="2">
        <f>'DWM-NB'!B10</f>
        <v>0</v>
      </c>
      <c r="C37" s="2">
        <f>'DWM-HT'!B10</f>
        <v>0</v>
      </c>
      <c r="D37" s="2">
        <f>WMA!B10</f>
        <v>0</v>
      </c>
      <c r="E37" s="2">
        <f>HMDD_Lite!B10</f>
        <v>0</v>
      </c>
    </row>
    <row r="38" spans="2:5" x14ac:dyDescent="0.25">
      <c r="B38" s="2">
        <f>'DWM-NB'!B11</f>
        <v>0</v>
      </c>
      <c r="C38" s="2">
        <f>'DWM-HT'!B11</f>
        <v>0</v>
      </c>
      <c r="D38" s="2">
        <f>WMA!B11</f>
        <v>0</v>
      </c>
      <c r="E38" s="2">
        <f>HMDD_Lite!B11</f>
        <v>0</v>
      </c>
    </row>
    <row r="39" spans="2:5" x14ac:dyDescent="0.25">
      <c r="B39" s="2">
        <f>'DWM-NB'!B12</f>
        <v>0</v>
      </c>
      <c r="C39" s="2">
        <f>'DWM-HT'!B12</f>
        <v>0</v>
      </c>
      <c r="D39" s="2">
        <f>WMA!B12</f>
        <v>0</v>
      </c>
      <c r="E39" s="2">
        <f>HMDD_Lite!B12</f>
        <v>0</v>
      </c>
    </row>
    <row r="40" spans="2:5" x14ac:dyDescent="0.25">
      <c r="B40" s="2">
        <f>'DWM-NB'!B13</f>
        <v>0</v>
      </c>
      <c r="C40" s="2">
        <f>'DWM-HT'!B13</f>
        <v>0</v>
      </c>
      <c r="D40" s="2">
        <f>WMA!B13</f>
        <v>0</v>
      </c>
      <c r="E40" s="2">
        <f>HMDD_Lite!B13</f>
        <v>0</v>
      </c>
    </row>
    <row r="41" spans="2:5" x14ac:dyDescent="0.25">
      <c r="B41" s="2">
        <f>'DWM-NB'!B14</f>
        <v>0</v>
      </c>
      <c r="C41" s="2">
        <f>'DWM-HT'!B14</f>
        <v>0</v>
      </c>
      <c r="D41" s="2">
        <f>WMA!B14</f>
        <v>0</v>
      </c>
      <c r="E41" s="2">
        <f>HMDD_Lite!B14</f>
        <v>0</v>
      </c>
    </row>
    <row r="42" spans="2:5" x14ac:dyDescent="0.25">
      <c r="B42" s="2">
        <f>'DWM-NB'!B15</f>
        <v>0</v>
      </c>
      <c r="C42" s="2">
        <f>'DWM-HT'!B15</f>
        <v>0</v>
      </c>
      <c r="D42" s="2">
        <f>WMA!B15</f>
        <v>0</v>
      </c>
      <c r="E42" s="2">
        <f>HMDD_Lite!B15</f>
        <v>0</v>
      </c>
    </row>
    <row r="43" spans="2:5" x14ac:dyDescent="0.25">
      <c r="B43" s="2">
        <f>'DWM-NB'!B16</f>
        <v>0</v>
      </c>
      <c r="C43" s="2">
        <f>'DWM-HT'!B16</f>
        <v>0</v>
      </c>
      <c r="D43" s="2">
        <f>WMA!B16</f>
        <v>0</v>
      </c>
      <c r="E43" s="2">
        <f>HMDD_Lite!B16</f>
        <v>0</v>
      </c>
    </row>
    <row r="44" spans="2:5" x14ac:dyDescent="0.25">
      <c r="B44" s="2">
        <f>'DWM-NB'!B17</f>
        <v>0</v>
      </c>
      <c r="C44" s="2">
        <f>'DWM-HT'!B17</f>
        <v>0</v>
      </c>
      <c r="D44" s="2">
        <f>WMA!B17</f>
        <v>0</v>
      </c>
      <c r="E44" s="2">
        <f>HMDD_Lite!B17</f>
        <v>0</v>
      </c>
    </row>
    <row r="45" spans="2:5" x14ac:dyDescent="0.25">
      <c r="B45" s="2">
        <f>'DWM-NB'!B18</f>
        <v>0</v>
      </c>
      <c r="C45" s="2">
        <f>'DWM-HT'!B18</f>
        <v>0</v>
      </c>
      <c r="D45" s="2">
        <f>WMA!B18</f>
        <v>0</v>
      </c>
      <c r="E45" s="2">
        <f>HMDD_Lite!B18</f>
        <v>0</v>
      </c>
    </row>
    <row r="46" spans="2:5" x14ac:dyDescent="0.25">
      <c r="B46" s="2">
        <f>'DWM-NB'!B19</f>
        <v>0</v>
      </c>
      <c r="C46" s="2">
        <f>'DWM-HT'!B19</f>
        <v>0</v>
      </c>
      <c r="D46" s="2">
        <f>WMA!B19</f>
        <v>0</v>
      </c>
      <c r="E46" s="2">
        <f>HMDD_Lite!B19</f>
        <v>0</v>
      </c>
    </row>
    <row r="47" spans="2:5" x14ac:dyDescent="0.25">
      <c r="B47" s="2">
        <f>'DWM-NB'!B20</f>
        <v>0</v>
      </c>
      <c r="C47" s="2">
        <f>'DWM-HT'!B20</f>
        <v>0</v>
      </c>
      <c r="D47" s="2">
        <f>WMA!B20</f>
        <v>0</v>
      </c>
      <c r="E47" s="2">
        <f>HMDD_Lite!B20</f>
        <v>0</v>
      </c>
    </row>
    <row r="48" spans="2:5" x14ac:dyDescent="0.25">
      <c r="B48" s="2">
        <f>'DWM-NB'!B21</f>
        <v>0</v>
      </c>
      <c r="C48" s="2">
        <f>'DWM-HT'!B21</f>
        <v>0</v>
      </c>
      <c r="D48" s="2">
        <f>WMA!B21</f>
        <v>0</v>
      </c>
      <c r="E48" s="2">
        <f>HMDD_Lite!B21</f>
        <v>0</v>
      </c>
    </row>
    <row r="49" spans="2:5" x14ac:dyDescent="0.25">
      <c r="B49" s="3">
        <f>SUM(B29:B48)</f>
        <v>0</v>
      </c>
      <c r="C49" s="3">
        <f t="shared" ref="C49:E49" si="1">SUM(C29:C48)</f>
        <v>0</v>
      </c>
      <c r="D49" s="3">
        <f t="shared" si="1"/>
        <v>0</v>
      </c>
      <c r="E49" s="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2016-11-30T08:31:47Z</dcterms:modified>
</cp:coreProperties>
</file>